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\OneDrive\UFMG\01 - CTM\01 - Torch Ignition\02 - Medicoes\01 - Diagrama de Válvulas\"/>
    </mc:Choice>
  </mc:AlternateContent>
  <bookViews>
    <workbookView xWindow="4080" yWindow="120" windowWidth="14355" windowHeight="4680" activeTab="1"/>
  </bookViews>
  <sheets>
    <sheet name="Plan1" sheetId="1" r:id="rId1"/>
    <sheet name="DIAGRAMA" sheetId="4" r:id="rId2"/>
    <sheet name="EXAUSTÃO" sheetId="2" r:id="rId3"/>
    <sheet name="ADMISSÃO" sheetId="3" r:id="rId4"/>
  </sheets>
  <definedNames>
    <definedName name="r_">Plan1!$L$17</definedName>
    <definedName name="raio">EXAUSTÃO!$H$38</definedName>
  </definedNames>
  <calcPr calcId="152511"/>
</workbook>
</file>

<file path=xl/calcChain.xml><?xml version="1.0" encoding="utf-8"?>
<calcChain xmlns="http://schemas.openxmlformats.org/spreadsheetml/2006/main">
  <c r="I49" i="4" l="1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48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3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48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49" i="4"/>
  <c r="G50" i="4"/>
  <c r="G51" i="4"/>
  <c r="G4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3" i="4"/>
  <c r="AD6" i="3" l="1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5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M49" i="3" l="1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H1" i="3" s="1"/>
  <c r="G5" i="3"/>
  <c r="H178" i="2"/>
  <c r="H180" i="2"/>
  <c r="H181" i="2"/>
  <c r="H182" i="2"/>
  <c r="H186" i="2"/>
  <c r="H188" i="2"/>
  <c r="H189" i="2"/>
  <c r="H190" i="2"/>
  <c r="H194" i="2"/>
  <c r="H196" i="2"/>
  <c r="H197" i="2"/>
  <c r="H198" i="2"/>
  <c r="H202" i="2"/>
  <c r="H204" i="2"/>
  <c r="H205" i="2"/>
  <c r="H206" i="2"/>
  <c r="H210" i="2"/>
  <c r="H212" i="2"/>
  <c r="H213" i="2"/>
  <c r="H214" i="2"/>
  <c r="H218" i="2"/>
  <c r="H220" i="2"/>
  <c r="H176" i="2"/>
  <c r="H45" i="2"/>
  <c r="I45" i="2" s="1"/>
  <c r="H38" i="2"/>
  <c r="H164" i="2" s="1"/>
  <c r="J164" i="2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19" i="1"/>
  <c r="K147" i="3" l="1"/>
  <c r="K155" i="3"/>
  <c r="K163" i="3"/>
  <c r="K171" i="3"/>
  <c r="K179" i="3"/>
  <c r="K6" i="3"/>
  <c r="K14" i="3"/>
  <c r="K22" i="3"/>
  <c r="K30" i="3"/>
  <c r="K38" i="3"/>
  <c r="K46" i="3"/>
  <c r="K148" i="3"/>
  <c r="K156" i="3"/>
  <c r="K164" i="3"/>
  <c r="K172" i="3"/>
  <c r="K180" i="3"/>
  <c r="K7" i="3"/>
  <c r="K15" i="3"/>
  <c r="K23" i="3"/>
  <c r="K31" i="3"/>
  <c r="K39" i="3"/>
  <c r="K47" i="3"/>
  <c r="K141" i="3"/>
  <c r="K149" i="3"/>
  <c r="K157" i="3"/>
  <c r="K165" i="3"/>
  <c r="K173" i="3"/>
  <c r="K181" i="3"/>
  <c r="K8" i="3"/>
  <c r="K16" i="3"/>
  <c r="K24" i="3"/>
  <c r="K32" i="3"/>
  <c r="K40" i="3"/>
  <c r="K48" i="3"/>
  <c r="K142" i="3"/>
  <c r="K150" i="3"/>
  <c r="K158" i="3"/>
  <c r="K166" i="3"/>
  <c r="K174" i="3"/>
  <c r="K182" i="3"/>
  <c r="K9" i="3"/>
  <c r="K17" i="3"/>
  <c r="K25" i="3"/>
  <c r="K33" i="3"/>
  <c r="K41" i="3"/>
  <c r="K5" i="3"/>
  <c r="K143" i="3"/>
  <c r="K151" i="3"/>
  <c r="K159" i="3"/>
  <c r="K167" i="3"/>
  <c r="K175" i="3"/>
  <c r="K183" i="3"/>
  <c r="K10" i="3"/>
  <c r="K18" i="3"/>
  <c r="K26" i="3"/>
  <c r="K34" i="3"/>
  <c r="K42" i="3"/>
  <c r="K144" i="3"/>
  <c r="K152" i="3"/>
  <c r="K160" i="3"/>
  <c r="K168" i="3"/>
  <c r="K176" i="3"/>
  <c r="K184" i="3"/>
  <c r="K11" i="3"/>
  <c r="K19" i="3"/>
  <c r="K27" i="3"/>
  <c r="K35" i="3"/>
  <c r="K43" i="3"/>
  <c r="K145" i="3"/>
  <c r="K153" i="3"/>
  <c r="K161" i="3"/>
  <c r="K169" i="3"/>
  <c r="K177" i="3"/>
  <c r="K185" i="3"/>
  <c r="K12" i="3"/>
  <c r="K20" i="3"/>
  <c r="K28" i="3"/>
  <c r="K36" i="3"/>
  <c r="K44" i="3"/>
  <c r="K146" i="3"/>
  <c r="K154" i="3"/>
  <c r="K162" i="3"/>
  <c r="K170" i="3"/>
  <c r="K178" i="3"/>
  <c r="K140" i="3"/>
  <c r="K13" i="3"/>
  <c r="K21" i="3"/>
  <c r="K29" i="3"/>
  <c r="K37" i="3"/>
  <c r="K45" i="3"/>
  <c r="H219" i="2"/>
  <c r="H211" i="2"/>
  <c r="H203" i="2"/>
  <c r="H195" i="2"/>
  <c r="H187" i="2"/>
  <c r="H179" i="2"/>
  <c r="H217" i="2"/>
  <c r="H209" i="2"/>
  <c r="H201" i="2"/>
  <c r="H193" i="2"/>
  <c r="J193" i="2" s="1"/>
  <c r="H185" i="2"/>
  <c r="H177" i="2"/>
  <c r="H216" i="2"/>
  <c r="H208" i="2"/>
  <c r="H200" i="2"/>
  <c r="I200" i="2" s="1"/>
  <c r="H192" i="2"/>
  <c r="H184" i="2"/>
  <c r="H221" i="2"/>
  <c r="J221" i="2" s="1"/>
  <c r="H68" i="2"/>
  <c r="H215" i="2"/>
  <c r="H207" i="2"/>
  <c r="H199" i="2"/>
  <c r="H191" i="2"/>
  <c r="J191" i="2" s="1"/>
  <c r="H183" i="2"/>
  <c r="H142" i="2"/>
  <c r="H85" i="2"/>
  <c r="H44" i="2"/>
  <c r="H134" i="2"/>
  <c r="H84" i="2"/>
  <c r="H61" i="2"/>
  <c r="H43" i="2"/>
  <c r="H165" i="2"/>
  <c r="H83" i="2"/>
  <c r="H60" i="2"/>
  <c r="J177" i="2"/>
  <c r="I201" i="2"/>
  <c r="H107" i="2"/>
  <c r="H139" i="2"/>
  <c r="H171" i="2"/>
  <c r="H50" i="2"/>
  <c r="H92" i="2"/>
  <c r="J92" i="2" s="1"/>
  <c r="H100" i="2"/>
  <c r="J100" i="2" s="1"/>
  <c r="H108" i="2"/>
  <c r="H116" i="2"/>
  <c r="H124" i="2"/>
  <c r="I124" i="2" s="1"/>
  <c r="H132" i="2"/>
  <c r="J132" i="2" s="1"/>
  <c r="H140" i="2"/>
  <c r="H148" i="2"/>
  <c r="I148" i="2" s="1"/>
  <c r="H93" i="2"/>
  <c r="H101" i="2"/>
  <c r="H109" i="2"/>
  <c r="H117" i="2"/>
  <c r="H125" i="2"/>
  <c r="H133" i="2"/>
  <c r="H141" i="2"/>
  <c r="H149" i="2"/>
  <c r="I188" i="2"/>
  <c r="J220" i="2"/>
  <c r="H94" i="2"/>
  <c r="H102" i="2"/>
  <c r="H110" i="2"/>
  <c r="H118" i="2"/>
  <c r="H126" i="2"/>
  <c r="I176" i="2"/>
  <c r="H95" i="2"/>
  <c r="I95" i="2" s="1"/>
  <c r="H103" i="2"/>
  <c r="H111" i="2"/>
  <c r="I111" i="2" s="1"/>
  <c r="H119" i="2"/>
  <c r="H127" i="2"/>
  <c r="J127" i="2" s="1"/>
  <c r="H135" i="2"/>
  <c r="H143" i="2"/>
  <c r="H151" i="2"/>
  <c r="I151" i="2" s="1"/>
  <c r="H159" i="2"/>
  <c r="I159" i="2" s="1"/>
  <c r="H167" i="2"/>
  <c r="H175" i="2"/>
  <c r="I175" i="2" s="1"/>
  <c r="H46" i="2"/>
  <c r="H54" i="2"/>
  <c r="H62" i="2"/>
  <c r="H70" i="2"/>
  <c r="H78" i="2"/>
  <c r="H86" i="2"/>
  <c r="I182" i="2"/>
  <c r="J190" i="2"/>
  <c r="I206" i="2"/>
  <c r="J214" i="2"/>
  <c r="H88" i="2"/>
  <c r="I88" i="2" s="1"/>
  <c r="H96" i="2"/>
  <c r="J96" i="2" s="1"/>
  <c r="H104" i="2"/>
  <c r="J104" i="2" s="1"/>
  <c r="H112" i="2"/>
  <c r="I112" i="2" s="1"/>
  <c r="H120" i="2"/>
  <c r="I120" i="2" s="1"/>
  <c r="H128" i="2"/>
  <c r="I128" i="2" s="1"/>
  <c r="H136" i="2"/>
  <c r="J136" i="2" s="1"/>
  <c r="H144" i="2"/>
  <c r="I144" i="2" s="1"/>
  <c r="H152" i="2"/>
  <c r="I152" i="2" s="1"/>
  <c r="H160" i="2"/>
  <c r="J160" i="2" s="1"/>
  <c r="H168" i="2"/>
  <c r="J168" i="2" s="1"/>
  <c r="H47" i="2"/>
  <c r="H55" i="2"/>
  <c r="H63" i="2"/>
  <c r="H71" i="2"/>
  <c r="H79" i="2"/>
  <c r="J192" i="2"/>
  <c r="H90" i="2"/>
  <c r="H106" i="2"/>
  <c r="H122" i="2"/>
  <c r="H138" i="2"/>
  <c r="H154" i="2"/>
  <c r="H170" i="2"/>
  <c r="H87" i="2"/>
  <c r="I87" i="2" s="1"/>
  <c r="H57" i="2"/>
  <c r="I57" i="2" s="1"/>
  <c r="H73" i="2"/>
  <c r="I73" i="2" s="1"/>
  <c r="I217" i="2"/>
  <c r="H99" i="2"/>
  <c r="H115" i="2"/>
  <c r="H131" i="2"/>
  <c r="H155" i="2"/>
  <c r="H58" i="2"/>
  <c r="H74" i="2"/>
  <c r="I215" i="2"/>
  <c r="H89" i="2"/>
  <c r="I89" i="2" s="1"/>
  <c r="H97" i="2"/>
  <c r="I97" i="2" s="1"/>
  <c r="H105" i="2"/>
  <c r="I105" i="2" s="1"/>
  <c r="H113" i="2"/>
  <c r="H121" i="2"/>
  <c r="I121" i="2" s="1"/>
  <c r="H129" i="2"/>
  <c r="I129" i="2" s="1"/>
  <c r="H137" i="2"/>
  <c r="I137" i="2" s="1"/>
  <c r="H145" i="2"/>
  <c r="H153" i="2"/>
  <c r="J153" i="2" s="1"/>
  <c r="H161" i="2"/>
  <c r="I161" i="2" s="1"/>
  <c r="H169" i="2"/>
  <c r="I169" i="2" s="1"/>
  <c r="H48" i="2"/>
  <c r="H56" i="2"/>
  <c r="H64" i="2"/>
  <c r="H72" i="2"/>
  <c r="H80" i="2"/>
  <c r="I184" i="2"/>
  <c r="H98" i="2"/>
  <c r="H114" i="2"/>
  <c r="H130" i="2"/>
  <c r="H146" i="2"/>
  <c r="H162" i="2"/>
  <c r="H49" i="2"/>
  <c r="H65" i="2"/>
  <c r="I65" i="2" s="1"/>
  <c r="H81" i="2"/>
  <c r="H41" i="2"/>
  <c r="I185" i="2"/>
  <c r="H91" i="2"/>
  <c r="H123" i="2"/>
  <c r="H147" i="2"/>
  <c r="H163" i="2"/>
  <c r="H42" i="2"/>
  <c r="H66" i="2"/>
  <c r="H82" i="2"/>
  <c r="H67" i="2"/>
  <c r="H166" i="2"/>
  <c r="H77" i="2"/>
  <c r="I77" i="2" s="1"/>
  <c r="H59" i="2"/>
  <c r="H158" i="2"/>
  <c r="I68" i="2"/>
  <c r="J68" i="2"/>
  <c r="H172" i="2"/>
  <c r="H76" i="2"/>
  <c r="H53" i="2"/>
  <c r="I53" i="2" s="1"/>
  <c r="H157" i="2"/>
  <c r="H75" i="2"/>
  <c r="H52" i="2"/>
  <c r="H174" i="2"/>
  <c r="H156" i="2"/>
  <c r="J156" i="2" s="1"/>
  <c r="H69" i="2"/>
  <c r="J69" i="2" s="1"/>
  <c r="H51" i="2"/>
  <c r="H173" i="2"/>
  <c r="H150" i="2"/>
  <c r="J182" i="2"/>
  <c r="J206" i="2"/>
  <c r="J45" i="2"/>
  <c r="I177" i="2"/>
  <c r="J176" i="2"/>
  <c r="J215" i="2"/>
  <c r="J188" i="2"/>
  <c r="I92" i="2"/>
  <c r="J175" i="2"/>
  <c r="I164" i="2"/>
  <c r="J65" i="2"/>
  <c r="J161" i="2"/>
  <c r="I193" i="2"/>
  <c r="C6" i="1"/>
  <c r="C7" i="1"/>
  <c r="C8" i="1"/>
  <c r="C9" i="1"/>
  <c r="C10" i="1"/>
  <c r="C11" i="1"/>
  <c r="C12" i="1"/>
  <c r="C13" i="1"/>
  <c r="C14" i="1"/>
  <c r="C15" i="1"/>
  <c r="C16" i="1"/>
  <c r="C17" i="1"/>
  <c r="C5" i="1"/>
  <c r="C2" i="1"/>
  <c r="C3" i="1"/>
  <c r="C4" i="1"/>
  <c r="C1" i="1"/>
  <c r="W181" i="3" l="1"/>
  <c r="M182" i="3"/>
  <c r="L182" i="3"/>
  <c r="W183" i="3"/>
  <c r="M184" i="3"/>
  <c r="L184" i="3"/>
  <c r="W25" i="3"/>
  <c r="L26" i="3"/>
  <c r="M26" i="3"/>
  <c r="W142" i="3"/>
  <c r="M143" i="3"/>
  <c r="L143" i="3"/>
  <c r="W173" i="3"/>
  <c r="M174" i="3"/>
  <c r="L174" i="3"/>
  <c r="W171" i="3"/>
  <c r="L172" i="3"/>
  <c r="M172" i="3"/>
  <c r="W13" i="3"/>
  <c r="M14" i="3"/>
  <c r="L14" i="3"/>
  <c r="W145" i="3"/>
  <c r="L146" i="3"/>
  <c r="M146" i="3"/>
  <c r="W150" i="3"/>
  <c r="M151" i="3"/>
  <c r="L151" i="3"/>
  <c r="W31" i="3"/>
  <c r="M32" i="3"/>
  <c r="L32" i="3"/>
  <c r="W20" i="3"/>
  <c r="L21" i="3"/>
  <c r="M21" i="3"/>
  <c r="W23" i="3"/>
  <c r="M24" i="3"/>
  <c r="L24" i="3"/>
  <c r="J200" i="2"/>
  <c r="W12" i="3"/>
  <c r="L13" i="3"/>
  <c r="M13" i="3"/>
  <c r="W35" i="3"/>
  <c r="L36" i="3"/>
  <c r="M36" i="3"/>
  <c r="W152" i="3"/>
  <c r="L153" i="3"/>
  <c r="M153" i="3"/>
  <c r="W175" i="3"/>
  <c r="M176" i="3"/>
  <c r="L176" i="3"/>
  <c r="W17" i="3"/>
  <c r="L18" i="3"/>
  <c r="M18" i="3"/>
  <c r="L5" i="3"/>
  <c r="M5" i="3"/>
  <c r="W165" i="3"/>
  <c r="M166" i="3"/>
  <c r="L166" i="3"/>
  <c r="W15" i="3"/>
  <c r="M16" i="3"/>
  <c r="L16" i="3"/>
  <c r="W46" i="3"/>
  <c r="M47" i="3"/>
  <c r="L47" i="3"/>
  <c r="W163" i="3"/>
  <c r="L164" i="3"/>
  <c r="M164" i="3"/>
  <c r="W5" i="3"/>
  <c r="M6" i="3"/>
  <c r="L6" i="3"/>
  <c r="W33" i="3"/>
  <c r="L34" i="3"/>
  <c r="M34" i="3"/>
  <c r="W148" i="3"/>
  <c r="L149" i="3"/>
  <c r="M149" i="3"/>
  <c r="W43" i="3"/>
  <c r="L44" i="3"/>
  <c r="M44" i="3"/>
  <c r="W160" i="3"/>
  <c r="L161" i="3"/>
  <c r="M161" i="3"/>
  <c r="W140" i="3"/>
  <c r="L141" i="3"/>
  <c r="M141" i="3"/>
  <c r="W139" i="3"/>
  <c r="L140" i="3"/>
  <c r="M140" i="3"/>
  <c r="W27" i="3"/>
  <c r="L28" i="3"/>
  <c r="M28" i="3"/>
  <c r="W144" i="3"/>
  <c r="L145" i="3"/>
  <c r="M145" i="3"/>
  <c r="W167" i="3"/>
  <c r="M168" i="3"/>
  <c r="L168" i="3"/>
  <c r="W9" i="3"/>
  <c r="L10" i="3"/>
  <c r="M10" i="3"/>
  <c r="W40" i="3"/>
  <c r="L41" i="3"/>
  <c r="M41" i="3"/>
  <c r="W157" i="3"/>
  <c r="M158" i="3"/>
  <c r="L158" i="3"/>
  <c r="W7" i="3"/>
  <c r="M8" i="3"/>
  <c r="L8" i="3"/>
  <c r="W38" i="3"/>
  <c r="M39" i="3"/>
  <c r="L39" i="3"/>
  <c r="W155" i="3"/>
  <c r="L156" i="3"/>
  <c r="M156" i="3"/>
  <c r="W178" i="3"/>
  <c r="L179" i="3"/>
  <c r="M179" i="3"/>
  <c r="W168" i="3"/>
  <c r="L169" i="3"/>
  <c r="M169" i="3"/>
  <c r="W21" i="3"/>
  <c r="M22" i="3"/>
  <c r="L22" i="3"/>
  <c r="W177" i="3"/>
  <c r="L178" i="3"/>
  <c r="M178" i="3"/>
  <c r="W19" i="3"/>
  <c r="L20" i="3"/>
  <c r="M20" i="3"/>
  <c r="W42" i="3"/>
  <c r="L43" i="3"/>
  <c r="M43" i="3"/>
  <c r="W159" i="3"/>
  <c r="M160" i="3"/>
  <c r="L160" i="3"/>
  <c r="W182" i="3"/>
  <c r="M183" i="3"/>
  <c r="L183" i="3"/>
  <c r="W32" i="3"/>
  <c r="L33" i="3"/>
  <c r="M33" i="3"/>
  <c r="W149" i="3"/>
  <c r="M150" i="3"/>
  <c r="L150" i="3"/>
  <c r="W180" i="3"/>
  <c r="L181" i="3"/>
  <c r="M181" i="3"/>
  <c r="W30" i="3"/>
  <c r="M31" i="3"/>
  <c r="L31" i="3"/>
  <c r="W147" i="3"/>
  <c r="L148" i="3"/>
  <c r="M148" i="3"/>
  <c r="W170" i="3"/>
  <c r="L171" i="3"/>
  <c r="M171" i="3"/>
  <c r="W28" i="3"/>
  <c r="L29" i="3"/>
  <c r="M29" i="3"/>
  <c r="W10" i="3"/>
  <c r="L11" i="3"/>
  <c r="M11" i="3"/>
  <c r="W179" i="3"/>
  <c r="L180" i="3"/>
  <c r="M180" i="3"/>
  <c r="I127" i="2"/>
  <c r="I221" i="2"/>
  <c r="W169" i="3"/>
  <c r="L170" i="3"/>
  <c r="M170" i="3"/>
  <c r="W11" i="3"/>
  <c r="L12" i="3"/>
  <c r="M12" i="3"/>
  <c r="W34" i="3"/>
  <c r="L35" i="3"/>
  <c r="M35" i="3"/>
  <c r="W151" i="3"/>
  <c r="M152" i="3"/>
  <c r="L152" i="3"/>
  <c r="W174" i="3"/>
  <c r="M175" i="3"/>
  <c r="L175" i="3"/>
  <c r="W24" i="3"/>
  <c r="L25" i="3"/>
  <c r="M25" i="3"/>
  <c r="W141" i="3"/>
  <c r="M142" i="3"/>
  <c r="L142" i="3"/>
  <c r="W172" i="3"/>
  <c r="L173" i="3"/>
  <c r="M173" i="3"/>
  <c r="W22" i="3"/>
  <c r="M23" i="3"/>
  <c r="L23" i="3"/>
  <c r="W45" i="3"/>
  <c r="M46" i="3"/>
  <c r="L46" i="3"/>
  <c r="W162" i="3"/>
  <c r="L163" i="3"/>
  <c r="M163" i="3"/>
  <c r="W44" i="3"/>
  <c r="L45" i="3"/>
  <c r="M45" i="3"/>
  <c r="W161" i="3"/>
  <c r="L162" i="3"/>
  <c r="M162" i="3"/>
  <c r="W184" i="3"/>
  <c r="W185" i="3"/>
  <c r="L185" i="3"/>
  <c r="M185" i="3"/>
  <c r="W26" i="3"/>
  <c r="L27" i="3"/>
  <c r="M27" i="3"/>
  <c r="W143" i="3"/>
  <c r="M144" i="3"/>
  <c r="L144" i="3"/>
  <c r="W166" i="3"/>
  <c r="M167" i="3"/>
  <c r="L167" i="3"/>
  <c r="W16" i="3"/>
  <c r="L17" i="3"/>
  <c r="M17" i="3"/>
  <c r="W48" i="3"/>
  <c r="W47" i="3"/>
  <c r="M48" i="3"/>
  <c r="L48" i="3"/>
  <c r="W164" i="3"/>
  <c r="L165" i="3"/>
  <c r="M165" i="3"/>
  <c r="W14" i="3"/>
  <c r="M15" i="3"/>
  <c r="L15" i="3"/>
  <c r="W37" i="3"/>
  <c r="M38" i="3"/>
  <c r="L38" i="3"/>
  <c r="W154" i="3"/>
  <c r="L155" i="3"/>
  <c r="M155" i="3"/>
  <c r="W36" i="3"/>
  <c r="L37" i="3"/>
  <c r="M37" i="3"/>
  <c r="W153" i="3"/>
  <c r="L154" i="3"/>
  <c r="M154" i="3"/>
  <c r="W176" i="3"/>
  <c r="L177" i="3"/>
  <c r="M177" i="3"/>
  <c r="W18" i="3"/>
  <c r="L19" i="3"/>
  <c r="M19" i="3"/>
  <c r="W41" i="3"/>
  <c r="L42" i="3"/>
  <c r="M42" i="3"/>
  <c r="W158" i="3"/>
  <c r="M159" i="3"/>
  <c r="L159" i="3"/>
  <c r="W8" i="3"/>
  <c r="L9" i="3"/>
  <c r="M9" i="3"/>
  <c r="W39" i="3"/>
  <c r="M40" i="3"/>
  <c r="L40" i="3"/>
  <c r="W156" i="3"/>
  <c r="L157" i="3"/>
  <c r="M157" i="3"/>
  <c r="W6" i="3"/>
  <c r="M7" i="3"/>
  <c r="L7" i="3"/>
  <c r="W29" i="3"/>
  <c r="M30" i="3"/>
  <c r="L30" i="3"/>
  <c r="W146" i="3"/>
  <c r="L147" i="3"/>
  <c r="M147" i="3"/>
  <c r="J73" i="2"/>
  <c r="I96" i="2"/>
  <c r="I160" i="2"/>
  <c r="J105" i="2"/>
  <c r="J97" i="2"/>
  <c r="I100" i="2"/>
  <c r="J112" i="2"/>
  <c r="J95" i="2"/>
  <c r="I132" i="2"/>
  <c r="J121" i="2"/>
  <c r="I156" i="2"/>
  <c r="I168" i="2"/>
  <c r="J57" i="2"/>
  <c r="J148" i="2"/>
  <c r="J151" i="2"/>
  <c r="J201" i="2"/>
  <c r="J169" i="2"/>
  <c r="I191" i="2"/>
  <c r="I136" i="2"/>
  <c r="J159" i="2"/>
  <c r="J53" i="2"/>
  <c r="I104" i="2"/>
  <c r="J145" i="2"/>
  <c r="I145" i="2"/>
  <c r="I62" i="2"/>
  <c r="J62" i="2"/>
  <c r="J173" i="2"/>
  <c r="I173" i="2"/>
  <c r="I72" i="2"/>
  <c r="J72" i="2"/>
  <c r="I115" i="2"/>
  <c r="J115" i="2"/>
  <c r="I197" i="2"/>
  <c r="J197" i="2"/>
  <c r="I203" i="2"/>
  <c r="J203" i="2"/>
  <c r="I116" i="2"/>
  <c r="J116" i="2"/>
  <c r="I76" i="2"/>
  <c r="J76" i="2"/>
  <c r="I130" i="2"/>
  <c r="J130" i="2"/>
  <c r="I199" i="2"/>
  <c r="J199" i="2"/>
  <c r="J63" i="2"/>
  <c r="I63" i="2"/>
  <c r="I198" i="2"/>
  <c r="J198" i="2"/>
  <c r="J119" i="2"/>
  <c r="I119" i="2"/>
  <c r="I195" i="2"/>
  <c r="J195" i="2"/>
  <c r="J83" i="2"/>
  <c r="I83" i="2"/>
  <c r="I220" i="2"/>
  <c r="J82" i="2"/>
  <c r="I82" i="2"/>
  <c r="I114" i="2"/>
  <c r="J114" i="2"/>
  <c r="I55" i="2"/>
  <c r="J55" i="2"/>
  <c r="J204" i="2"/>
  <c r="I204" i="2"/>
  <c r="J117" i="2"/>
  <c r="I117" i="2"/>
  <c r="I187" i="2"/>
  <c r="J187" i="2"/>
  <c r="J50" i="2"/>
  <c r="I50" i="2"/>
  <c r="I165" i="2"/>
  <c r="J165" i="2"/>
  <c r="J129" i="2"/>
  <c r="J111" i="2"/>
  <c r="J124" i="2"/>
  <c r="J152" i="2"/>
  <c r="I190" i="2"/>
  <c r="I66" i="2"/>
  <c r="J66" i="2"/>
  <c r="I41" i="2"/>
  <c r="J41" i="2"/>
  <c r="I98" i="2"/>
  <c r="J98" i="2"/>
  <c r="J48" i="2"/>
  <c r="I48" i="2"/>
  <c r="J113" i="2"/>
  <c r="I113" i="2"/>
  <c r="J183" i="2"/>
  <c r="I183" i="2"/>
  <c r="I106" i="2"/>
  <c r="J106" i="2"/>
  <c r="I47" i="2"/>
  <c r="J47" i="2"/>
  <c r="I167" i="2"/>
  <c r="J167" i="2"/>
  <c r="I103" i="2"/>
  <c r="J103" i="2"/>
  <c r="I126" i="2"/>
  <c r="J126" i="2"/>
  <c r="J196" i="2"/>
  <c r="I196" i="2"/>
  <c r="J109" i="2"/>
  <c r="I109" i="2"/>
  <c r="I179" i="2"/>
  <c r="J179" i="2"/>
  <c r="I171" i="2"/>
  <c r="J171" i="2"/>
  <c r="I43" i="2"/>
  <c r="J43" i="2"/>
  <c r="J49" i="2"/>
  <c r="I49" i="2"/>
  <c r="J94" i="2"/>
  <c r="I94" i="2"/>
  <c r="I166" i="2"/>
  <c r="J166" i="2"/>
  <c r="I91" i="2"/>
  <c r="J91" i="2"/>
  <c r="I207" i="2"/>
  <c r="J207" i="2"/>
  <c r="J154" i="2"/>
  <c r="I154" i="2"/>
  <c r="I60" i="2"/>
  <c r="J60" i="2"/>
  <c r="J89" i="2"/>
  <c r="J144" i="2"/>
  <c r="I212" i="2"/>
  <c r="J212" i="2"/>
  <c r="I178" i="2"/>
  <c r="J178" i="2"/>
  <c r="J128" i="2"/>
  <c r="J88" i="2"/>
  <c r="I214" i="2"/>
  <c r="I42" i="2"/>
  <c r="J42" i="2"/>
  <c r="J81" i="2"/>
  <c r="I81" i="2"/>
  <c r="I216" i="2"/>
  <c r="J216" i="2"/>
  <c r="I74" i="2"/>
  <c r="J74" i="2"/>
  <c r="I90" i="2"/>
  <c r="J90" i="2"/>
  <c r="I86" i="2"/>
  <c r="J86" i="2"/>
  <c r="J118" i="2"/>
  <c r="I118" i="2"/>
  <c r="I101" i="2"/>
  <c r="J101" i="2"/>
  <c r="I218" i="2"/>
  <c r="J218" i="2"/>
  <c r="I139" i="2"/>
  <c r="J139" i="2"/>
  <c r="J61" i="2"/>
  <c r="I61" i="2"/>
  <c r="J150" i="2"/>
  <c r="I150" i="2"/>
  <c r="I123" i="2"/>
  <c r="J123" i="2"/>
  <c r="J170" i="2"/>
  <c r="I170" i="2"/>
  <c r="I205" i="2"/>
  <c r="J205" i="2"/>
  <c r="I153" i="2"/>
  <c r="I71" i="2"/>
  <c r="J71" i="2"/>
  <c r="J133" i="2"/>
  <c r="I133" i="2"/>
  <c r="I186" i="2"/>
  <c r="J186" i="2"/>
  <c r="J51" i="2"/>
  <c r="I51" i="2"/>
  <c r="J209" i="2"/>
  <c r="I209" i="2"/>
  <c r="I64" i="2"/>
  <c r="J64" i="2"/>
  <c r="I99" i="2"/>
  <c r="J99" i="2"/>
  <c r="I138" i="2"/>
  <c r="J138" i="2"/>
  <c r="I46" i="2"/>
  <c r="J46" i="2"/>
  <c r="J189" i="2"/>
  <c r="I189" i="2"/>
  <c r="J125" i="2"/>
  <c r="I125" i="2"/>
  <c r="J108" i="2"/>
  <c r="I108" i="2"/>
  <c r="I142" i="2"/>
  <c r="J142" i="2"/>
  <c r="J172" i="2"/>
  <c r="I172" i="2"/>
  <c r="J56" i="2"/>
  <c r="I56" i="2"/>
  <c r="J122" i="2"/>
  <c r="I122" i="2"/>
  <c r="I181" i="2"/>
  <c r="J181" i="2"/>
  <c r="J185" i="2"/>
  <c r="J120" i="2"/>
  <c r="I192" i="2"/>
  <c r="J174" i="2"/>
  <c r="I174" i="2"/>
  <c r="J137" i="2"/>
  <c r="J217" i="2"/>
  <c r="J87" i="2"/>
  <c r="I69" i="2"/>
  <c r="J77" i="2"/>
  <c r="I52" i="2"/>
  <c r="J52" i="2"/>
  <c r="J158" i="2"/>
  <c r="I158" i="2"/>
  <c r="J163" i="2"/>
  <c r="I163" i="2"/>
  <c r="I58" i="2"/>
  <c r="J58" i="2"/>
  <c r="I208" i="2"/>
  <c r="J208" i="2"/>
  <c r="I78" i="2"/>
  <c r="J78" i="2"/>
  <c r="I110" i="2"/>
  <c r="J110" i="2"/>
  <c r="I180" i="2"/>
  <c r="J180" i="2"/>
  <c r="J93" i="2"/>
  <c r="I93" i="2"/>
  <c r="I140" i="2"/>
  <c r="J140" i="2"/>
  <c r="J210" i="2"/>
  <c r="I210" i="2"/>
  <c r="J107" i="2"/>
  <c r="I107" i="2"/>
  <c r="J84" i="2"/>
  <c r="I84" i="2"/>
  <c r="I147" i="2"/>
  <c r="J147" i="2"/>
  <c r="I70" i="2"/>
  <c r="J70" i="2"/>
  <c r="I143" i="2"/>
  <c r="J143" i="2"/>
  <c r="J213" i="2"/>
  <c r="I213" i="2"/>
  <c r="J102" i="2"/>
  <c r="I102" i="2"/>
  <c r="J149" i="2"/>
  <c r="I149" i="2"/>
  <c r="I219" i="2"/>
  <c r="J219" i="2"/>
  <c r="J202" i="2"/>
  <c r="I202" i="2"/>
  <c r="I134" i="2"/>
  <c r="J134" i="2"/>
  <c r="I59" i="2"/>
  <c r="J59" i="2"/>
  <c r="J155" i="2"/>
  <c r="I155" i="2"/>
  <c r="J80" i="2"/>
  <c r="I80" i="2"/>
  <c r="I131" i="2"/>
  <c r="J131" i="2"/>
  <c r="I135" i="2"/>
  <c r="J135" i="2"/>
  <c r="I141" i="2"/>
  <c r="J141" i="2"/>
  <c r="J211" i="2"/>
  <c r="I211" i="2"/>
  <c r="I194" i="2"/>
  <c r="J194" i="2"/>
  <c r="J44" i="2"/>
  <c r="I44" i="2"/>
  <c r="J184" i="2"/>
  <c r="I157" i="2"/>
  <c r="J157" i="2"/>
  <c r="J79" i="2"/>
  <c r="I79" i="2"/>
  <c r="I146" i="2"/>
  <c r="J146" i="2"/>
  <c r="I54" i="2"/>
  <c r="J54" i="2"/>
  <c r="J85" i="2"/>
  <c r="I85" i="2"/>
  <c r="J75" i="2"/>
  <c r="I75" i="2"/>
  <c r="I162" i="2"/>
  <c r="J162" i="2"/>
  <c r="J67" i="2"/>
  <c r="I67" i="2"/>
</calcChain>
</file>

<file path=xl/sharedStrings.xml><?xml version="1.0" encoding="utf-8"?>
<sst xmlns="http://schemas.openxmlformats.org/spreadsheetml/2006/main" count="36" uniqueCount="23">
  <si>
    <t>r=</t>
  </si>
  <si>
    <t>Ang [deg]</t>
  </si>
  <si>
    <t>Dist. [10^-2 mm]</t>
  </si>
  <si>
    <t>EXAUSTÃO</t>
  </si>
  <si>
    <t>1ª Medição</t>
  </si>
  <si>
    <t>2ª Medição</t>
  </si>
  <si>
    <t>ADMISSÃO</t>
  </si>
  <si>
    <t>FOLGA</t>
  </si>
  <si>
    <t>x</t>
  </si>
  <si>
    <t>r</t>
  </si>
  <si>
    <t>raio</t>
  </si>
  <si>
    <t>y</t>
  </si>
  <si>
    <t>z</t>
  </si>
  <si>
    <t>Raio</t>
  </si>
  <si>
    <t>Diagrama</t>
  </si>
  <si>
    <t>ANG</t>
  </si>
  <si>
    <t>Lex</t>
  </si>
  <si>
    <t>Lin</t>
  </si>
  <si>
    <t>Rex</t>
  </si>
  <si>
    <t>Rin</t>
  </si>
  <si>
    <t>Ang</t>
  </si>
  <si>
    <t>EXHAUST</t>
  </si>
  <si>
    <t>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</si>
</sst>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diagrama</c:v>
          </c:tx>
          <c:spPr>
            <a:ln w="28575">
              <a:noFill/>
            </a:ln>
          </c:spPr>
          <c:xVal>
            <c:numRef>
              <c:f>Plan1!$A$1:$A$17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Plan1!$C$1:$C$17</c:f>
              <c:numCache>
                <c:formatCode>General</c:formatCode>
                <c:ptCount val="17"/>
                <c:pt idx="0">
                  <c:v>0</c:v>
                </c:pt>
                <c:pt idx="1">
                  <c:v>52</c:v>
                </c:pt>
                <c:pt idx="2">
                  <c:v>156</c:v>
                </c:pt>
                <c:pt idx="3">
                  <c:v>270</c:v>
                </c:pt>
                <c:pt idx="4">
                  <c:v>386</c:v>
                </c:pt>
                <c:pt idx="5">
                  <c:v>483</c:v>
                </c:pt>
                <c:pt idx="6">
                  <c:v>563</c:v>
                </c:pt>
                <c:pt idx="7">
                  <c:v>630</c:v>
                </c:pt>
                <c:pt idx="8">
                  <c:v>680</c:v>
                </c:pt>
                <c:pt idx="9">
                  <c:v>712</c:v>
                </c:pt>
                <c:pt idx="10">
                  <c:v>736</c:v>
                </c:pt>
                <c:pt idx="11">
                  <c:v>746</c:v>
                </c:pt>
                <c:pt idx="12">
                  <c:v>756</c:v>
                </c:pt>
                <c:pt idx="13">
                  <c:v>765</c:v>
                </c:pt>
                <c:pt idx="14">
                  <c:v>775</c:v>
                </c:pt>
                <c:pt idx="15">
                  <c:v>785</c:v>
                </c:pt>
                <c:pt idx="16">
                  <c:v>791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93-4E99-BD25-774DA19149DE}"/>
            </c:ext>
          </c:extLst>
        </c:ser>
        <c:ser>
          <c:idx val="1"/>
          <c:order val="1"/>
          <c:tx>
            <c:v>diagrama 2</c:v>
          </c:tx>
          <c:spPr>
            <a:ln w="28575">
              <a:noFill/>
            </a:ln>
          </c:spPr>
          <c:xVal>
            <c:numRef>
              <c:f>Plan1!$A$19:$A$63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</c:numCache>
            </c:numRef>
          </c:xVal>
          <c:yVal>
            <c:numRef>
              <c:f>Plan1!$B$19:$B$63</c:f>
              <c:numCache>
                <c:formatCode>General</c:formatCode>
                <c:ptCount val="45"/>
                <c:pt idx="0">
                  <c:v>0</c:v>
                </c:pt>
                <c:pt idx="1">
                  <c:v>15</c:v>
                </c:pt>
                <c:pt idx="2">
                  <c:v>44</c:v>
                </c:pt>
                <c:pt idx="3">
                  <c:v>79</c:v>
                </c:pt>
                <c:pt idx="4">
                  <c:v>136</c:v>
                </c:pt>
                <c:pt idx="5">
                  <c:v>178</c:v>
                </c:pt>
                <c:pt idx="6">
                  <c:v>239</c:v>
                </c:pt>
                <c:pt idx="7">
                  <c:v>274</c:v>
                </c:pt>
                <c:pt idx="8">
                  <c:v>316</c:v>
                </c:pt>
                <c:pt idx="9">
                  <c:v>362</c:v>
                </c:pt>
                <c:pt idx="10">
                  <c:v>403</c:v>
                </c:pt>
                <c:pt idx="11">
                  <c:v>445</c:v>
                </c:pt>
                <c:pt idx="12">
                  <c:v>476</c:v>
                </c:pt>
                <c:pt idx="13">
                  <c:v>510</c:v>
                </c:pt>
                <c:pt idx="14">
                  <c:v>539</c:v>
                </c:pt>
                <c:pt idx="15">
                  <c:v>563</c:v>
                </c:pt>
                <c:pt idx="16">
                  <c:v>598</c:v>
                </c:pt>
                <c:pt idx="17">
                  <c:v>622</c:v>
                </c:pt>
                <c:pt idx="18">
                  <c:v>637</c:v>
                </c:pt>
                <c:pt idx="19">
                  <c:v>657</c:v>
                </c:pt>
                <c:pt idx="20">
                  <c:v>675</c:v>
                </c:pt>
                <c:pt idx="21">
                  <c:v>690</c:v>
                </c:pt>
                <c:pt idx="22">
                  <c:v>705</c:v>
                </c:pt>
                <c:pt idx="23">
                  <c:v>715</c:v>
                </c:pt>
                <c:pt idx="24">
                  <c:v>723</c:v>
                </c:pt>
                <c:pt idx="25">
                  <c:v>733</c:v>
                </c:pt>
                <c:pt idx="26">
                  <c:v>739</c:v>
                </c:pt>
                <c:pt idx="27">
                  <c:v>743</c:v>
                </c:pt>
                <c:pt idx="28">
                  <c:v>747</c:v>
                </c:pt>
                <c:pt idx="29">
                  <c:v>751</c:v>
                </c:pt>
                <c:pt idx="30">
                  <c:v>754</c:v>
                </c:pt>
                <c:pt idx="31">
                  <c:v>756</c:v>
                </c:pt>
                <c:pt idx="32">
                  <c:v>760</c:v>
                </c:pt>
                <c:pt idx="33">
                  <c:v>763</c:v>
                </c:pt>
                <c:pt idx="34">
                  <c:v>767</c:v>
                </c:pt>
                <c:pt idx="35">
                  <c:v>770</c:v>
                </c:pt>
                <c:pt idx="36">
                  <c:v>774</c:v>
                </c:pt>
                <c:pt idx="37">
                  <c:v>778</c:v>
                </c:pt>
                <c:pt idx="38">
                  <c:v>781</c:v>
                </c:pt>
                <c:pt idx="39">
                  <c:v>785</c:v>
                </c:pt>
                <c:pt idx="40">
                  <c:v>788</c:v>
                </c:pt>
                <c:pt idx="41">
                  <c:v>791</c:v>
                </c:pt>
                <c:pt idx="42">
                  <c:v>793</c:v>
                </c:pt>
                <c:pt idx="43">
                  <c:v>794</c:v>
                </c:pt>
                <c:pt idx="44">
                  <c:v>794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93-4E99-BD25-774DA19149DE}"/>
            </c:ext>
          </c:extLst>
        </c:ser>
        <c:ser>
          <c:idx val="2"/>
          <c:order val="2"/>
          <c:tx>
            <c:v>diagrama 3</c:v>
          </c:tx>
          <c:spPr>
            <a:ln w="28575">
              <a:noFill/>
            </a:ln>
          </c:spPr>
          <c:xVal>
            <c:numRef>
              <c:f>Plan1!$A$19:$A$63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</c:numCache>
            </c:numRef>
          </c:xVal>
          <c:yVal>
            <c:numRef>
              <c:f>Plan1!$C$19:$C$63</c:f>
              <c:numCache>
                <c:formatCode>General</c:formatCode>
                <c:ptCount val="45"/>
                <c:pt idx="0">
                  <c:v>0</c:v>
                </c:pt>
                <c:pt idx="1">
                  <c:v>14</c:v>
                </c:pt>
                <c:pt idx="2">
                  <c:v>42</c:v>
                </c:pt>
                <c:pt idx="3">
                  <c:v>82</c:v>
                </c:pt>
                <c:pt idx="4">
                  <c:v>126</c:v>
                </c:pt>
                <c:pt idx="5">
                  <c:v>175</c:v>
                </c:pt>
                <c:pt idx="6">
                  <c:v>227</c:v>
                </c:pt>
                <c:pt idx="7">
                  <c:v>281</c:v>
                </c:pt>
                <c:pt idx="8">
                  <c:v>322</c:v>
                </c:pt>
                <c:pt idx="9">
                  <c:v>361</c:v>
                </c:pt>
                <c:pt idx="10">
                  <c:v>401</c:v>
                </c:pt>
                <c:pt idx="11">
                  <c:v>436</c:v>
                </c:pt>
                <c:pt idx="12">
                  <c:v>478</c:v>
                </c:pt>
                <c:pt idx="13">
                  <c:v>510</c:v>
                </c:pt>
                <c:pt idx="14">
                  <c:v>539</c:v>
                </c:pt>
                <c:pt idx="15">
                  <c:v>563</c:v>
                </c:pt>
                <c:pt idx="16">
                  <c:v>592</c:v>
                </c:pt>
                <c:pt idx="17">
                  <c:v>616</c:v>
                </c:pt>
                <c:pt idx="18">
                  <c:v>636</c:v>
                </c:pt>
                <c:pt idx="19">
                  <c:v>655</c:v>
                </c:pt>
                <c:pt idx="20">
                  <c:v>674</c:v>
                </c:pt>
                <c:pt idx="21">
                  <c:v>690</c:v>
                </c:pt>
                <c:pt idx="22">
                  <c:v>704</c:v>
                </c:pt>
                <c:pt idx="23">
                  <c:v>715</c:v>
                </c:pt>
                <c:pt idx="24">
                  <c:v>724</c:v>
                </c:pt>
                <c:pt idx="25">
                  <c:v>731</c:v>
                </c:pt>
                <c:pt idx="26">
                  <c:v>738</c:v>
                </c:pt>
                <c:pt idx="27">
                  <c:v>743</c:v>
                </c:pt>
                <c:pt idx="28">
                  <c:v>746.5</c:v>
                </c:pt>
                <c:pt idx="29">
                  <c:v>750</c:v>
                </c:pt>
                <c:pt idx="30">
                  <c:v>753.5</c:v>
                </c:pt>
                <c:pt idx="31">
                  <c:v>756</c:v>
                </c:pt>
                <c:pt idx="32">
                  <c:v>759</c:v>
                </c:pt>
                <c:pt idx="33">
                  <c:v>762</c:v>
                </c:pt>
                <c:pt idx="34">
                  <c:v>766</c:v>
                </c:pt>
                <c:pt idx="35">
                  <c:v>770</c:v>
                </c:pt>
                <c:pt idx="36">
                  <c:v>774</c:v>
                </c:pt>
                <c:pt idx="37">
                  <c:v>778</c:v>
                </c:pt>
                <c:pt idx="38">
                  <c:v>781</c:v>
                </c:pt>
                <c:pt idx="39">
                  <c:v>785</c:v>
                </c:pt>
                <c:pt idx="40">
                  <c:v>788</c:v>
                </c:pt>
                <c:pt idx="41">
                  <c:v>791</c:v>
                </c:pt>
                <c:pt idx="42">
                  <c:v>793</c:v>
                </c:pt>
                <c:pt idx="43">
                  <c:v>794</c:v>
                </c:pt>
                <c:pt idx="44">
                  <c:v>794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93-4E99-BD25-774DA1914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74048"/>
        <c:axId val="332571696"/>
      </c:scatterChart>
      <c:valAx>
        <c:axId val="3325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571696"/>
        <c:crosses val="autoZero"/>
        <c:crossBetween val="midCat"/>
      </c:valAx>
      <c:valAx>
        <c:axId val="332571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2574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ADMISSÃO!$AB$5:$AB$904</c:f>
              <c:numCache>
                <c:formatCode>General</c:formatCode>
                <c:ptCount val="9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</c:numCache>
            </c:numRef>
          </c:xVal>
          <c:yVal>
            <c:numRef>
              <c:f>ADMISSÃO!$AD$5:$AD$904</c:f>
              <c:numCache>
                <c:formatCode>General</c:formatCode>
                <c:ptCount val="900"/>
                <c:pt idx="0">
                  <c:v>2.3220641047991819E-2</c:v>
                </c:pt>
                <c:pt idx="1">
                  <c:v>1.6481029540997838E-2</c:v>
                </c:pt>
                <c:pt idx="2">
                  <c:v>9.8630731390159099E-3</c:v>
                </c:pt>
                <c:pt idx="3">
                  <c:v>3.3652072609768879E-3</c:v>
                </c:pt>
                <c:pt idx="4">
                  <c:v>-3.0141174400100113E-3</c:v>
                </c:pt>
                <c:pt idx="5">
                  <c:v>-9.2764351869689676E-3</c:v>
                </c:pt>
                <c:pt idx="6">
                  <c:v>-1.542326518400472E-2</c:v>
                </c:pt>
                <c:pt idx="7">
                  <c:v>-2.1456111723026083E-2</c:v>
                </c:pt>
                <c:pt idx="8">
                  <c:v>-2.7376464280983726E-2</c:v>
                </c:pt>
                <c:pt idx="9">
                  <c:v>-3.3185797633983327E-2</c:v>
                </c:pt>
                <c:pt idx="10">
                  <c:v>-3.8885571954025977E-2</c:v>
                </c:pt>
                <c:pt idx="11">
                  <c:v>-4.4477232912001341E-2</c:v>
                </c:pt>
                <c:pt idx="12">
                  <c:v>-4.9962211781000576E-2</c:v>
                </c:pt>
                <c:pt idx="13">
                  <c:v>-5.5341925543004322E-2</c:v>
                </c:pt>
                <c:pt idx="14">
                  <c:v>-6.0617776981999327E-2</c:v>
                </c:pt>
                <c:pt idx="15">
                  <c:v>-6.5791154791980944E-2</c:v>
                </c:pt>
                <c:pt idx="16">
                  <c:v>-7.0863433674013265E-2</c:v>
                </c:pt>
                <c:pt idx="17">
                  <c:v>-7.5835974440003895E-2</c:v>
                </c:pt>
                <c:pt idx="18">
                  <c:v>-8.0710124106992964E-2</c:v>
                </c:pt>
                <c:pt idx="19">
                  <c:v>-8.5487216000004196E-2</c:v>
                </c:pt>
                <c:pt idx="20">
                  <c:v>-9.0168569851982738E-2</c:v>
                </c:pt>
                <c:pt idx="21">
                  <c:v>-9.4755491901992173E-2</c:v>
                </c:pt>
                <c:pt idx="22">
                  <c:v>-9.9249274989006153E-2</c:v>
                </c:pt>
                <c:pt idx="23">
                  <c:v>-0.10365119865099359</c:v>
                </c:pt>
                <c:pt idx="24">
                  <c:v>-0.10796252922901317</c:v>
                </c:pt>
                <c:pt idx="25">
                  <c:v>-0.11218451995500089</c:v>
                </c:pt>
                <c:pt idx="26">
                  <c:v>-0.11631841104701834</c:v>
                </c:pt>
                <c:pt idx="27">
                  <c:v>-0.12036542981796572</c:v>
                </c:pt>
                <c:pt idx="28">
                  <c:v>-0.12432679075402575</c:v>
                </c:pt>
                <c:pt idx="29">
                  <c:v>-0.12820369562298595</c:v>
                </c:pt>
                <c:pt idx="30">
                  <c:v>-0.13199733355801158</c:v>
                </c:pt>
                <c:pt idx="31">
                  <c:v>-0.13570888116298363</c:v>
                </c:pt>
                <c:pt idx="32">
                  <c:v>-0.13933950259399808</c:v>
                </c:pt>
                <c:pt idx="33">
                  <c:v>-0.142890349661009</c:v>
                </c:pt>
                <c:pt idx="34">
                  <c:v>-0.14636256191899122</c:v>
                </c:pt>
                <c:pt idx="35">
                  <c:v>-0.14975726675700685</c:v>
                </c:pt>
                <c:pt idx="36">
                  <c:v>-0.1530755794919969</c:v>
                </c:pt>
                <c:pt idx="37">
                  <c:v>-0.15631860346200455</c:v>
                </c:pt>
                <c:pt idx="38">
                  <c:v>-0.15948743011101385</c:v>
                </c:pt>
                <c:pt idx="39">
                  <c:v>-0.16258313908899424</c:v>
                </c:pt>
                <c:pt idx="40">
                  <c:v>-0.16560679833300895</c:v>
                </c:pt>
                <c:pt idx="41">
                  <c:v>-0.1685594641620014</c:v>
                </c:pt>
                <c:pt idx="42">
                  <c:v>-0.1714421813619893</c:v>
                </c:pt>
                <c:pt idx="43">
                  <c:v>-0.17425598328298264</c:v>
                </c:pt>
                <c:pt idx="44">
                  <c:v>-0.17700189191202753</c:v>
                </c:pt>
                <c:pt idx="45">
                  <c:v>-0.17968091798199026</c:v>
                </c:pt>
                <c:pt idx="46">
                  <c:v>-0.18229406103799306</c:v>
                </c:pt>
                <c:pt idx="47">
                  <c:v>-0.18484230954101122</c:v>
                </c:pt>
                <c:pt idx="48">
                  <c:v>-0.18732664094400775</c:v>
                </c:pt>
                <c:pt idx="49">
                  <c:v>-0.18974802178199468</c:v>
                </c:pt>
                <c:pt idx="50">
                  <c:v>-0.192107407760993</c:v>
                </c:pt>
                <c:pt idx="51">
                  <c:v>-0.19440574383597919</c:v>
                </c:pt>
                <c:pt idx="52">
                  <c:v>-0.19664396430300712</c:v>
                </c:pt>
                <c:pt idx="53">
                  <c:v>-0.19882299287900196</c:v>
                </c:pt>
                <c:pt idx="54">
                  <c:v>-0.20094374278901483</c:v>
                </c:pt>
                <c:pt idx="55">
                  <c:v>-0.20300711684697603</c:v>
                </c:pt>
                <c:pt idx="56">
                  <c:v>-0.20501400754401544</c:v>
                </c:pt>
                <c:pt idx="57">
                  <c:v>-0.20696529712100897</c:v>
                </c:pt>
                <c:pt idx="58">
                  <c:v>-0.20886185766599397</c:v>
                </c:pt>
                <c:pt idx="59">
                  <c:v>-0.21070455118401554</c:v>
                </c:pt>
                <c:pt idx="60">
                  <c:v>-0.21249422967997589</c:v>
                </c:pt>
                <c:pt idx="61">
                  <c:v>-0.21423173525100481</c:v>
                </c:pt>
                <c:pt idx="62">
                  <c:v>-0.21591790015001777</c:v>
                </c:pt>
                <c:pt idx="63">
                  <c:v>-0.21755354688199446</c:v>
                </c:pt>
                <c:pt idx="64">
                  <c:v>-0.21913948827297247</c:v>
                </c:pt>
                <c:pt idx="65">
                  <c:v>-0.22067652755701772</c:v>
                </c:pt>
                <c:pt idx="66">
                  <c:v>-0.22216545844699453</c:v>
                </c:pt>
                <c:pt idx="67">
                  <c:v>-0.22360706522601248</c:v>
                </c:pt>
                <c:pt idx="68">
                  <c:v>-0.22500212281197918</c:v>
                </c:pt>
                <c:pt idx="69">
                  <c:v>-0.22635139684499705</c:v>
                </c:pt>
                <c:pt idx="70">
                  <c:v>-0.22765564376101111</c:v>
                </c:pt>
                <c:pt idx="71">
                  <c:v>-0.22891561087099888</c:v>
                </c:pt>
                <c:pt idx="72">
                  <c:v>-0.23013203643401425</c:v>
                </c:pt>
                <c:pt idx="73">
                  <c:v>-0.23130564974000123</c:v>
                </c:pt>
                <c:pt idx="74">
                  <c:v>-0.23243717117598095</c:v>
                </c:pt>
                <c:pt idx="75">
                  <c:v>-0.23352731231501167</c:v>
                </c:pt>
                <c:pt idx="76">
                  <c:v>-0.23457677597900073</c:v>
                </c:pt>
                <c:pt idx="77">
                  <c:v>-0.23558625631700636</c:v>
                </c:pt>
                <c:pt idx="78">
                  <c:v>-0.23655643888798039</c:v>
                </c:pt>
                <c:pt idx="79">
                  <c:v>-0.23748800071899723</c:v>
                </c:pt>
                <c:pt idx="80">
                  <c:v>-0.23838161039400063</c:v>
                </c:pt>
                <c:pt idx="81">
                  <c:v>-0.23923792812002631</c:v>
                </c:pt>
                <c:pt idx="82">
                  <c:v>-0.24005760579498769</c:v>
                </c:pt>
                <c:pt idx="83">
                  <c:v>-0.24084128709500163</c:v>
                </c:pt>
                <c:pt idx="84">
                  <c:v>-0.24158960752799885</c:v>
                </c:pt>
                <c:pt idx="85">
                  <c:v>-0.24230319452200888</c:v>
                </c:pt>
                <c:pt idx="86">
                  <c:v>-0.242982667483993</c:v>
                </c:pt>
                <c:pt idx="87">
                  <c:v>-0.24362863787700917</c:v>
                </c:pt>
                <c:pt idx="88">
                  <c:v>-0.24424170929297162</c:v>
                </c:pt>
                <c:pt idx="89">
                  <c:v>-0.24482247751201669</c:v>
                </c:pt>
                <c:pt idx="90">
                  <c:v>-0.24537153058801664</c:v>
                </c:pt>
                <c:pt idx="91">
                  <c:v>-0.24588944890098219</c:v>
                </c:pt>
                <c:pt idx="92">
                  <c:v>-0.24637680524101313</c:v>
                </c:pt>
                <c:pt idx="93">
                  <c:v>-0.24683416486798393</c:v>
                </c:pt>
                <c:pt idx="94">
                  <c:v>-0.24726208558000451</c:v>
                </c:pt>
                <c:pt idx="95">
                  <c:v>-0.24766111778500743</c:v>
                </c:pt>
                <c:pt idx="96">
                  <c:v>-0.24803180456800078</c:v>
                </c:pt>
                <c:pt idx="97">
                  <c:v>-0.24837468175498145</c:v>
                </c:pt>
                <c:pt idx="98">
                  <c:v>-0.24869027798001042</c:v>
                </c:pt>
                <c:pt idx="99">
                  <c:v>-0.24897911475598278</c:v>
                </c:pt>
                <c:pt idx="100">
                  <c:v>-0.24924170653402911</c:v>
                </c:pt>
                <c:pt idx="101">
                  <c:v>-0.24947856077599084</c:v>
                </c:pt>
                <c:pt idx="102">
                  <c:v>-0.24969017801300453</c:v>
                </c:pt>
                <c:pt idx="103">
                  <c:v>-0.24987705191499288</c:v>
                </c:pt>
                <c:pt idx="104">
                  <c:v>-0.25003966935301492</c:v>
                </c:pt>
                <c:pt idx="105">
                  <c:v>-0.25017851046499118</c:v>
                </c:pt>
                <c:pt idx="106">
                  <c:v>-0.25029404871897754</c:v>
                </c:pt>
                <c:pt idx="107">
                  <c:v>-0.25038675097100338</c:v>
                </c:pt>
                <c:pt idx="108">
                  <c:v>-0.25045707753999835</c:v>
                </c:pt>
                <c:pt idx="109">
                  <c:v>-0.25050548225902247</c:v>
                </c:pt>
                <c:pt idx="110">
                  <c:v>-0.25053241254397562</c:v>
                </c:pt>
                <c:pt idx="111">
                  <c:v>-0.25053830945200417</c:v>
                </c:pt>
                <c:pt idx="112">
                  <c:v>-0.25052360774502347</c:v>
                </c:pt>
                <c:pt idx="113">
                  <c:v>-0.25048873595199694</c:v>
                </c:pt>
                <c:pt idx="114">
                  <c:v>-0.25043411642698743</c:v>
                </c:pt>
                <c:pt idx="115">
                  <c:v>-0.2503601654090204</c:v>
                </c:pt>
                <c:pt idx="116">
                  <c:v>-0.25026729308798679</c:v>
                </c:pt>
                <c:pt idx="117">
                  <c:v>-0.25015590365800477</c:v>
                </c:pt>
                <c:pt idx="118">
                  <c:v>-0.2500263953789883</c:v>
                </c:pt>
                <c:pt idx="119">
                  <c:v>-0.24987916063700766</c:v>
                </c:pt>
                <c:pt idx="120">
                  <c:v>-0.24971458600298035</c:v>
                </c:pt>
                <c:pt idx="121">
                  <c:v>-0.2495330522870276</c:v>
                </c:pt>
                <c:pt idx="122">
                  <c:v>-0.24933493460100209</c:v>
                </c:pt>
                <c:pt idx="123">
                  <c:v>-0.24912060241700118</c:v>
                </c:pt>
                <c:pt idx="124">
                  <c:v>-0.24889041961799308</c:v>
                </c:pt>
                <c:pt idx="125">
                  <c:v>-0.24864474456197883</c:v>
                </c:pt>
                <c:pt idx="126">
                  <c:v>-0.24838393013201454</c:v>
                </c:pt>
                <c:pt idx="127">
                  <c:v>-0.24810832380300241</c:v>
                </c:pt>
                <c:pt idx="128">
                  <c:v>-0.24781826768300874</c:v>
                </c:pt>
                <c:pt idx="129">
                  <c:v>-0.24751409857998397</c:v>
                </c:pt>
                <c:pt idx="130">
                  <c:v>-0.24719614805299273</c:v>
                </c:pt>
                <c:pt idx="131">
                  <c:v>-0.24686474246902179</c:v>
                </c:pt>
                <c:pt idx="132">
                  <c:v>-0.24652020305300226</c:v>
                </c:pt>
                <c:pt idx="133">
                  <c:v>-0.24616284594699778</c:v>
                </c:pt>
                <c:pt idx="134">
                  <c:v>-0.24579298226200308</c:v>
                </c:pt>
                <c:pt idx="135">
                  <c:v>-0.24541091812899651</c:v>
                </c:pt>
                <c:pt idx="136">
                  <c:v>-0.24501695475997565</c:v>
                </c:pt>
                <c:pt idx="137">
                  <c:v>-0.24461138848799635</c:v>
                </c:pt>
                <c:pt idx="138">
                  <c:v>-0.24419451083502963</c:v>
                </c:pt>
                <c:pt idx="139">
                  <c:v>-0.24376660854898091</c:v>
                </c:pt>
                <c:pt idx="140">
                  <c:v>-0.24332796366799414</c:v>
                </c:pt>
                <c:pt idx="141">
                  <c:v>-0.24287885356201855</c:v>
                </c:pt>
                <c:pt idx="142">
                  <c:v>-0.24241955099299162</c:v>
                </c:pt>
                <c:pt idx="143">
                  <c:v>-0.24195032415999407</c:v>
                </c:pt>
                <c:pt idx="144">
                  <c:v>-0.24147143674699834</c:v>
                </c:pt>
                <c:pt idx="145">
                  <c:v>-0.24098314798301601</c:v>
                </c:pt>
                <c:pt idx="146">
                  <c:v>-0.24048571268298957</c:v>
                </c:pt>
                <c:pt idx="147">
                  <c:v>-0.23997938129898699</c:v>
                </c:pt>
                <c:pt idx="148">
                  <c:v>-0.23946439997303059</c:v>
                </c:pt>
                <c:pt idx="149">
                  <c:v>-0.23894101058200334</c:v>
                </c:pt>
                <c:pt idx="150">
                  <c:v>-0.23840945078799081</c:v>
                </c:pt>
                <c:pt idx="151">
                  <c:v>-0.23786995408897837</c:v>
                </c:pt>
                <c:pt idx="152">
                  <c:v>-0.23732274985899693</c:v>
                </c:pt>
                <c:pt idx="153">
                  <c:v>-0.23676806340301226</c:v>
                </c:pt>
                <c:pt idx="154">
                  <c:v>-0.23620611600399855</c:v>
                </c:pt>
                <c:pt idx="155">
                  <c:v>-0.23563712496500244</c:v>
                </c:pt>
                <c:pt idx="156">
                  <c:v>-0.23506130365699818</c:v>
                </c:pt>
                <c:pt idx="157">
                  <c:v>-0.23447886157299536</c:v>
                </c:pt>
                <c:pt idx="158">
                  <c:v>-0.23389000435901863</c:v>
                </c:pt>
                <c:pt idx="159">
                  <c:v>-0.23329493387500122</c:v>
                </c:pt>
                <c:pt idx="160">
                  <c:v>-0.23269384823098704</c:v>
                </c:pt>
                <c:pt idx="161">
                  <c:v>-0.23208694183399103</c:v>
                </c:pt>
                <c:pt idx="162">
                  <c:v>-0.23147440543500153</c:v>
                </c:pt>
                <c:pt idx="163">
                  <c:v>-0.23085642617100888</c:v>
                </c:pt>
                <c:pt idx="164">
                  <c:v>-0.23023318760699851</c:v>
                </c:pt>
                <c:pt idx="165">
                  <c:v>-0.22960486978899297</c:v>
                </c:pt>
                <c:pt idx="166">
                  <c:v>-0.22897164927400127</c:v>
                </c:pt>
                <c:pt idx="167">
                  <c:v>-0.22833369918600965</c:v>
                </c:pt>
                <c:pt idx="168">
                  <c:v>-0.22769118924799159</c:v>
                </c:pt>
                <c:pt idx="169">
                  <c:v>-0.2270442858339905</c:v>
                </c:pt>
                <c:pt idx="170">
                  <c:v>-0.22639315200400745</c:v>
                </c:pt>
                <c:pt idx="171">
                  <c:v>-0.225737947549014</c:v>
                </c:pt>
                <c:pt idx="172">
                  <c:v>-0.22507882903401111</c:v>
                </c:pt>
                <c:pt idx="173">
                  <c:v>-0.22441594983696689</c:v>
                </c:pt>
                <c:pt idx="174">
                  <c:v>-0.22374946018800301</c:v>
                </c:pt>
                <c:pt idx="175">
                  <c:v>-0.22307950721803138</c:v>
                </c:pt>
                <c:pt idx="176">
                  <c:v>-0.22240623498699819</c:v>
                </c:pt>
                <c:pt idx="177">
                  <c:v>-0.22172978453898651</c:v>
                </c:pt>
                <c:pt idx="178">
                  <c:v>-0.22105029392701425</c:v>
                </c:pt>
                <c:pt idx="179">
                  <c:v>-0.22036789826199055</c:v>
                </c:pt>
                <c:pt idx="180">
                  <c:v>-0.21968272974998371</c:v>
                </c:pt>
                <c:pt idx="181">
                  <c:v>-0.21899491772902735</c:v>
                </c:pt>
                <c:pt idx="182">
                  <c:v>-0.21830458871299641</c:v>
                </c:pt>
                <c:pt idx="183">
                  <c:v>-0.21761186641999331</c:v>
                </c:pt>
                <c:pt idx="184">
                  <c:v>-0.21691687182400443</c:v>
                </c:pt>
                <c:pt idx="185">
                  <c:v>-0.21621972317898752</c:v>
                </c:pt>
                <c:pt idx="186">
                  <c:v>-0.21552053606601618</c:v>
                </c:pt>
                <c:pt idx="187">
                  <c:v>-0.21481942342997939</c:v>
                </c:pt>
                <c:pt idx="188">
                  <c:v>-0.21411649560601376</c:v>
                </c:pt>
                <c:pt idx="189">
                  <c:v>-0.21341186036998749</c:v>
                </c:pt>
                <c:pt idx="190">
                  <c:v>-0.21270562296798801</c:v>
                </c:pt>
                <c:pt idx="191">
                  <c:v>-0.21199788615202664</c:v>
                </c:pt>
                <c:pt idx="192">
                  <c:v>-0.21128875021400262</c:v>
                </c:pt>
                <c:pt idx="193">
                  <c:v>-0.21057831303100016</c:v>
                </c:pt>
                <c:pt idx="194">
                  <c:v>-0.20986667008699555</c:v>
                </c:pt>
                <c:pt idx="195">
                  <c:v>-0.20915391451698184</c:v>
                </c:pt>
                <c:pt idx="196">
                  <c:v>-0.20844013713801957</c:v>
                </c:pt>
                <c:pt idx="197">
                  <c:v>-0.20772542648497705</c:v>
                </c:pt>
                <c:pt idx="198">
                  <c:v>-0.20700986884602202</c:v>
                </c:pt>
                <c:pt idx="199">
                  <c:v>-0.20629354828997748</c:v>
                </c:pt>
                <c:pt idx="200">
                  <c:v>-0.20557654670902537</c:v>
                </c:pt>
                <c:pt idx="201">
                  <c:v>-0.20485894384499659</c:v>
                </c:pt>
                <c:pt idx="202">
                  <c:v>-0.20414081732198497</c:v>
                </c:pt>
                <c:pt idx="203">
                  <c:v>-0.20342224268802056</c:v>
                </c:pt>
                <c:pt idx="204">
                  <c:v>-0.2027032934369899</c:v>
                </c:pt>
                <c:pt idx="205">
                  <c:v>-0.20198404104398548</c:v>
                </c:pt>
                <c:pt idx="206">
                  <c:v>-0.20126455500200535</c:v>
                </c:pt>
                <c:pt idx="207">
                  <c:v>-0.20054490284699966</c:v>
                </c:pt>
                <c:pt idx="208">
                  <c:v>-0.1998251501920123</c:v>
                </c:pt>
                <c:pt idx="209">
                  <c:v>-0.19910536076000795</c:v>
                </c:pt>
                <c:pt idx="210">
                  <c:v>-0.19838559640998454</c:v>
                </c:pt>
                <c:pt idx="211">
                  <c:v>-0.19766591717498727</c:v>
                </c:pt>
                <c:pt idx="212">
                  <c:v>-0.19694638128100905</c:v>
                </c:pt>
                <c:pt idx="213">
                  <c:v>-0.1962270451920034</c:v>
                </c:pt>
                <c:pt idx="214">
                  <c:v>-0.19550796362498346</c:v>
                </c:pt>
                <c:pt idx="215">
                  <c:v>-0.1947891895890308</c:v>
                </c:pt>
                <c:pt idx="216">
                  <c:v>-0.19407077441098153</c:v>
                </c:pt>
                <c:pt idx="217">
                  <c:v>-0.19335276776299537</c:v>
                </c:pt>
                <c:pt idx="218">
                  <c:v>-0.19263521769900649</c:v>
                </c:pt>
                <c:pt idx="219">
                  <c:v>-0.19191817066900541</c:v>
                </c:pt>
                <c:pt idx="220">
                  <c:v>-0.1912016715619913</c:v>
                </c:pt>
                <c:pt idx="221">
                  <c:v>-0.19048576372501458</c:v>
                </c:pt>
                <c:pt idx="222">
                  <c:v>-0.18977048899500915</c:v>
                </c:pt>
                <c:pt idx="223">
                  <c:v>-0.18905588772199167</c:v>
                </c:pt>
                <c:pt idx="224">
                  <c:v>-0.18834199880100044</c:v>
                </c:pt>
                <c:pt idx="225">
                  <c:v>-0.18762885969600518</c:v>
                </c:pt>
                <c:pt idx="226">
                  <c:v>-0.1869165064659839</c:v>
                </c:pt>
                <c:pt idx="227">
                  <c:v>-0.18620497379700396</c:v>
                </c:pt>
                <c:pt idx="228">
                  <c:v>-0.18549429502098036</c:v>
                </c:pt>
                <c:pt idx="229">
                  <c:v>-0.18478450214402642</c:v>
                </c:pt>
                <c:pt idx="230">
                  <c:v>-0.18407562587498205</c:v>
                </c:pt>
                <c:pt idx="231">
                  <c:v>-0.18336769564999855</c:v>
                </c:pt>
                <c:pt idx="232">
                  <c:v>-0.1826607396510127</c:v>
                </c:pt>
                <c:pt idx="233">
                  <c:v>-0.18195478484500427</c:v>
                </c:pt>
                <c:pt idx="234">
                  <c:v>-0.18124985699000007</c:v>
                </c:pt>
                <c:pt idx="235">
                  <c:v>-0.18054598067699601</c:v>
                </c:pt>
                <c:pt idx="236">
                  <c:v>-0.17984317934299554</c:v>
                </c:pt>
                <c:pt idx="237">
                  <c:v>-0.1791414752999998</c:v>
                </c:pt>
                <c:pt idx="238">
                  <c:v>-0.1784408897569989</c:v>
                </c:pt>
                <c:pt idx="239">
                  <c:v>-0.17774144284299354</c:v>
                </c:pt>
                <c:pt idx="240">
                  <c:v>-0.17704315363300083</c:v>
                </c:pt>
                <c:pt idx="241">
                  <c:v>-0.17634604016702582</c:v>
                </c:pt>
                <c:pt idx="242">
                  <c:v>-0.17565011947699105</c:v>
                </c:pt>
                <c:pt idx="243">
                  <c:v>-0.1749554076049975</c:v>
                </c:pt>
                <c:pt idx="244">
                  <c:v>-0.17426191963000548</c:v>
                </c:pt>
                <c:pt idx="245">
                  <c:v>-0.17356966968797849</c:v>
                </c:pt>
                <c:pt idx="246">
                  <c:v>-0.17287867099202714</c:v>
                </c:pt>
                <c:pt idx="247">
                  <c:v>-0.17218893585496886</c:v>
                </c:pt>
                <c:pt idx="248">
                  <c:v>-0.17150047571501403</c:v>
                </c:pt>
                <c:pt idx="249">
                  <c:v>-0.17081330115001236</c:v>
                </c:pt>
                <c:pt idx="250">
                  <c:v>-0.1701274219029969</c:v>
                </c:pt>
                <c:pt idx="251">
                  <c:v>-0.16944284690200817</c:v>
                </c:pt>
                <c:pt idx="252">
                  <c:v>-0.16875958427799986</c:v>
                </c:pt>
                <c:pt idx="253">
                  <c:v>-0.16807764138999204</c:v>
                </c:pt>
                <c:pt idx="254">
                  <c:v>-0.16739702484098729</c:v>
                </c:pt>
                <c:pt idx="255">
                  <c:v>-0.16671774049800803</c:v>
                </c:pt>
                <c:pt idx="256">
                  <c:v>-0.16603979351600628</c:v>
                </c:pt>
                <c:pt idx="257">
                  <c:v>-0.16536318835097319</c:v>
                </c:pt>
                <c:pt idx="258">
                  <c:v>-0.16468792878303162</c:v>
                </c:pt>
                <c:pt idx="259">
                  <c:v>-0.16401401793800119</c:v>
                </c:pt>
                <c:pt idx="260">
                  <c:v>-0.16334145829397073</c:v>
                </c:pt>
                <c:pt idx="261">
                  <c:v>-0.16267025172002292</c:v>
                </c:pt>
                <c:pt idx="262">
                  <c:v>-0.16200039947200651</c:v>
                </c:pt>
                <c:pt idx="263">
                  <c:v>-0.16133190222799243</c:v>
                </c:pt>
                <c:pt idx="264">
                  <c:v>-0.16066476010099251</c:v>
                </c:pt>
                <c:pt idx="265">
                  <c:v>-0.15999897264698859</c:v>
                </c:pt>
                <c:pt idx="266">
                  <c:v>-0.15933453889999782</c:v>
                </c:pt>
                <c:pt idx="267">
                  <c:v>-0.15867145737502142</c:v>
                </c:pt>
                <c:pt idx="268">
                  <c:v>-0.15800972609000041</c:v>
                </c:pt>
                <c:pt idx="269">
                  <c:v>-0.15734934258400557</c:v>
                </c:pt>
                <c:pt idx="270">
                  <c:v>-0.15669030392999161</c:v>
                </c:pt>
                <c:pt idx="271">
                  <c:v>-0.15603260675799646</c:v>
                </c:pt>
                <c:pt idx="272">
                  <c:v>-0.15537624726299271</c:v>
                </c:pt>
                <c:pt idx="273">
                  <c:v>-0.15472122122300647</c:v>
                </c:pt>
                <c:pt idx="274">
                  <c:v>-0.15406752402398638</c:v>
                </c:pt>
                <c:pt idx="275">
                  <c:v>-0.15341515066001676</c:v>
                </c:pt>
                <c:pt idx="276">
                  <c:v>-0.1527640957599985</c:v>
                </c:pt>
                <c:pt idx="277">
                  <c:v>-0.15211435360100722</c:v>
                </c:pt>
                <c:pt idx="278">
                  <c:v>-0.1514659181169975</c:v>
                </c:pt>
                <c:pt idx="279">
                  <c:v>-0.15081878292299677</c:v>
                </c:pt>
                <c:pt idx="280">
                  <c:v>-0.15017294132299241</c:v>
                </c:pt>
                <c:pt idx="281">
                  <c:v>-0.14952838632400045</c:v>
                </c:pt>
                <c:pt idx="282">
                  <c:v>-0.1488851106559963</c:v>
                </c:pt>
                <c:pt idx="283">
                  <c:v>-0.14824310678001495</c:v>
                </c:pt>
                <c:pt idx="284">
                  <c:v>-0.14760236690399609</c:v>
                </c:pt>
                <c:pt idx="285">
                  <c:v>-0.14696288299600013</c:v>
                </c:pt>
                <c:pt idx="286">
                  <c:v>-0.14632464680200741</c:v>
                </c:pt>
                <c:pt idx="287">
                  <c:v>-0.14568764984897342</c:v>
                </c:pt>
                <c:pt idx="288">
                  <c:v>-0.14505188346802811</c:v>
                </c:pt>
                <c:pt idx="289">
                  <c:v>-0.1444173388039971</c:v>
                </c:pt>
                <c:pt idx="290">
                  <c:v>-0.14378400682399928</c:v>
                </c:pt>
                <c:pt idx="291">
                  <c:v>-0.14315187833400245</c:v>
                </c:pt>
                <c:pt idx="292">
                  <c:v>-0.14252094399196835</c:v>
                </c:pt>
                <c:pt idx="293">
                  <c:v>-0.14189119431801345</c:v>
                </c:pt>
                <c:pt idx="294">
                  <c:v>-0.1412626197020117</c:v>
                </c:pt>
                <c:pt idx="295">
                  <c:v>-0.14063521042597671</c:v>
                </c:pt>
                <c:pt idx="296">
                  <c:v>-0.14000895666601565</c:v>
                </c:pt>
                <c:pt idx="297">
                  <c:v>-0.13938384850501251</c:v>
                </c:pt>
                <c:pt idx="298">
                  <c:v>-0.13875987594897055</c:v>
                </c:pt>
                <c:pt idx="299">
                  <c:v>-0.13813702893301638</c:v>
                </c:pt>
                <c:pt idx="300">
                  <c:v>-0.13751529733401213</c:v>
                </c:pt>
                <c:pt idx="301">
                  <c:v>-0.13689467098000563</c:v>
                </c:pt>
                <c:pt idx="302">
                  <c:v>-0.1362751396619899</c:v>
                </c:pt>
                <c:pt idx="303">
                  <c:v>-0.13565669314498763</c:v>
                </c:pt>
                <c:pt idx="304">
                  <c:v>-0.13503932117501449</c:v>
                </c:pt>
                <c:pt idx="305">
                  <c:v>-0.13442301349300578</c:v>
                </c:pt>
                <c:pt idx="306">
                  <c:v>-0.13380775983698356</c:v>
                </c:pt>
                <c:pt idx="307">
                  <c:v>-0.13319354996500721</c:v>
                </c:pt>
                <c:pt idx="308">
                  <c:v>-0.13258037364799691</c:v>
                </c:pt>
                <c:pt idx="309">
                  <c:v>-0.13196822069399872</c:v>
                </c:pt>
                <c:pt idx="310">
                  <c:v>-0.13135708094701215</c:v>
                </c:pt>
                <c:pt idx="311">
                  <c:v>-0.13074694429999312</c:v>
                </c:pt>
                <c:pt idx="312">
                  <c:v>-0.1301378007039844</c:v>
                </c:pt>
                <c:pt idx="313">
                  <c:v>-0.12952964017301838</c:v>
                </c:pt>
                <c:pt idx="314">
                  <c:v>-0.12892245279900294</c:v>
                </c:pt>
                <c:pt idx="315">
                  <c:v>-0.12831622875300042</c:v>
                </c:pt>
                <c:pt idx="316">
                  <c:v>-0.12771095829698709</c:v>
                </c:pt>
                <c:pt idx="317">
                  <c:v>-0.12710663179198889</c:v>
                </c:pt>
                <c:pt idx="318">
                  <c:v>-0.12650323970202493</c:v>
                </c:pt>
                <c:pt idx="319">
                  <c:v>-0.12590077260899335</c:v>
                </c:pt>
                <c:pt idx="320">
                  <c:v>-0.12529922120897652</c:v>
                </c:pt>
                <c:pt idx="321">
                  <c:v>-0.12469857633401915</c:v>
                </c:pt>
                <c:pt idx="322">
                  <c:v>-0.12409882894299784</c:v>
                </c:pt>
                <c:pt idx="323">
                  <c:v>-0.1234999701430084</c:v>
                </c:pt>
                <c:pt idx="324">
                  <c:v>-0.12290199118499601</c:v>
                </c:pt>
                <c:pt idx="325">
                  <c:v>-0.12230488347899637</c:v>
                </c:pt>
                <c:pt idx="326">
                  <c:v>-0.12170863859399361</c:v>
                </c:pt>
                <c:pt idx="327">
                  <c:v>-0.12111324826900471</c:v>
                </c:pt>
                <c:pt idx="328">
                  <c:v>-0.12051870441400325</c:v>
                </c:pt>
                <c:pt idx="329">
                  <c:v>-0.11992499912299337</c:v>
                </c:pt>
                <c:pt idx="330">
                  <c:v>-0.11933212467400978</c:v>
                </c:pt>
                <c:pt idx="331">
                  <c:v>-0.11874007353299021</c:v>
                </c:pt>
                <c:pt idx="332">
                  <c:v>-0.11814883837200085</c:v>
                </c:pt>
                <c:pt idx="333">
                  <c:v>-0.11755841205602025</c:v>
                </c:pt>
                <c:pt idx="334">
                  <c:v>-0.11696878766198182</c:v>
                </c:pt>
                <c:pt idx="335">
                  <c:v>-0.11637995848300164</c:v>
                </c:pt>
                <c:pt idx="336">
                  <c:v>-0.11579191802198352</c:v>
                </c:pt>
                <c:pt idx="337">
                  <c:v>-0.11520466001300633</c:v>
                </c:pt>
                <c:pt idx="338">
                  <c:v>-0.11461817841002642</c:v>
                </c:pt>
                <c:pt idx="339">
                  <c:v>-0.11403246740396611</c:v>
                </c:pt>
                <c:pt idx="340">
                  <c:v>-0.11344752141901893</c:v>
                </c:pt>
                <c:pt idx="341">
                  <c:v>-0.11286333512298796</c:v>
                </c:pt>
                <c:pt idx="342">
                  <c:v>-0.11227990342302263</c:v>
                </c:pt>
                <c:pt idx="343">
                  <c:v>-0.11169722147897687</c:v>
                </c:pt>
                <c:pt idx="344">
                  <c:v>-0.11111528470202359</c:v>
                </c:pt>
                <c:pt idx="345">
                  <c:v>-0.1105340887579942</c:v>
                </c:pt>
                <c:pt idx="346">
                  <c:v>-0.10995362957498145</c:v>
                </c:pt>
                <c:pt idx="347">
                  <c:v>-0.10937390334099462</c:v>
                </c:pt>
                <c:pt idx="348">
                  <c:v>-0.10879490651102941</c:v>
                </c:pt>
                <c:pt idx="349">
                  <c:v>-0.10821663581097596</c:v>
                </c:pt>
                <c:pt idx="350">
                  <c:v>-0.10763908823900437</c:v>
                </c:pt>
                <c:pt idx="351">
                  <c:v>-0.10706226106599104</c:v>
                </c:pt>
                <c:pt idx="352">
                  <c:v>-0.10648615184500443</c:v>
                </c:pt>
                <c:pt idx="353">
                  <c:v>-0.10591075840501674</c:v>
                </c:pt>
                <c:pt idx="354">
                  <c:v>-0.10533607886298313</c:v>
                </c:pt>
                <c:pt idx="355">
                  <c:v>-0.10476211161702054</c:v>
                </c:pt>
                <c:pt idx="356">
                  <c:v>-0.10418885535898426</c:v>
                </c:pt>
                <c:pt idx="357">
                  <c:v>-0.10361630906299268</c:v>
                </c:pt>
                <c:pt idx="358">
                  <c:v>-0.10304447200301325</c:v>
                </c:pt>
                <c:pt idx="359">
                  <c:v>-0.10247334374000161</c:v>
                </c:pt>
                <c:pt idx="360">
                  <c:v>-0.10190292413700064</c:v>
                </c:pt>
                <c:pt idx="361">
                  <c:v>-0.10133321334901524</c:v>
                </c:pt>
                <c:pt idx="362">
                  <c:v>-0.10076421183299544</c:v>
                </c:pt>
                <c:pt idx="363">
                  <c:v>-0.10019592034598901</c:v>
                </c:pt>
                <c:pt idx="364">
                  <c:v>-9.9628339944004551E-2</c:v>
                </c:pt>
                <c:pt idx="365">
                  <c:v>-9.9061471989010386E-2</c:v>
                </c:pt>
                <c:pt idx="366">
                  <c:v>-9.8495318144991018E-2</c:v>
                </c:pt>
                <c:pt idx="367">
                  <c:v>-9.7929880381997236E-2</c:v>
                </c:pt>
                <c:pt idx="368">
                  <c:v>-9.7365160972984199E-2</c:v>
                </c:pt>
                <c:pt idx="369">
                  <c:v>-9.6801162501023441E-2</c:v>
                </c:pt>
                <c:pt idx="370">
                  <c:v>-9.6237887851984283E-2</c:v>
                </c:pt>
                <c:pt idx="371">
                  <c:v>-9.5675340221994531E-2</c:v>
                </c:pt>
                <c:pt idx="372">
                  <c:v>-9.5113523113994347E-2</c:v>
                </c:pt>
                <c:pt idx="373">
                  <c:v>-9.455244033901522E-2</c:v>
                </c:pt>
                <c:pt idx="374">
                  <c:v>-9.3992096015007576E-2</c:v>
                </c:pt>
                <c:pt idx="375">
                  <c:v>-9.3432494571992208E-2</c:v>
                </c:pt>
                <c:pt idx="376">
                  <c:v>-9.2873640742006103E-2</c:v>
                </c:pt>
                <c:pt idx="377">
                  <c:v>-9.2315539571004024E-2</c:v>
                </c:pt>
                <c:pt idx="378">
                  <c:v>-9.175819641100702E-2</c:v>
                </c:pt>
                <c:pt idx="379">
                  <c:v>-9.1201616918965556E-2</c:v>
                </c:pt>
                <c:pt idx="380">
                  <c:v>-9.0645807062017525E-2</c:v>
                </c:pt>
                <c:pt idx="381">
                  <c:v>-9.0090773113011835E-2</c:v>
                </c:pt>
                <c:pt idx="382">
                  <c:v>-8.9536521646991218E-2</c:v>
                </c:pt>
                <c:pt idx="383">
                  <c:v>-8.8983059550997723E-2</c:v>
                </c:pt>
                <c:pt idx="384">
                  <c:v>-8.8430394009009206E-2</c:v>
                </c:pt>
                <c:pt idx="385">
                  <c:v>-8.7878532511993512E-2</c:v>
                </c:pt>
                <c:pt idx="386">
                  <c:v>-8.7327482854995253E-2</c:v>
                </c:pt>
                <c:pt idx="387">
                  <c:v>-8.6777253128005327E-2</c:v>
                </c:pt>
                <c:pt idx="388">
                  <c:v>-8.6227851724984816E-2</c:v>
                </c:pt>
                <c:pt idx="389">
                  <c:v>-8.5679287338003007E-2</c:v>
                </c:pt>
                <c:pt idx="390">
                  <c:v>-8.5131568957024228E-2</c:v>
                </c:pt>
                <c:pt idx="391">
                  <c:v>-8.4584705863974818E-2</c:v>
                </c:pt>
                <c:pt idx="392">
                  <c:v>-8.4038707635016863E-2</c:v>
                </c:pt>
                <c:pt idx="393">
                  <c:v>-8.3493584143994326E-2</c:v>
                </c:pt>
                <c:pt idx="394">
                  <c:v>-8.2949345549003795E-2</c:v>
                </c:pt>
                <c:pt idx="395">
                  <c:v>-8.2406002298007763E-2</c:v>
                </c:pt>
                <c:pt idx="396">
                  <c:v>-8.1863565127981985E-2</c:v>
                </c:pt>
                <c:pt idx="397">
                  <c:v>-8.132204505599816E-2</c:v>
                </c:pt>
                <c:pt idx="398">
                  <c:v>-8.0781453386009616E-2</c:v>
                </c:pt>
                <c:pt idx="399">
                  <c:v>-8.0241801700999815E-2</c:v>
                </c:pt>
                <c:pt idx="400">
                  <c:v>-7.9703101856978265E-2</c:v>
                </c:pt>
                <c:pt idx="401">
                  <c:v>-7.9165365992004411E-2</c:v>
                </c:pt>
                <c:pt idx="402">
                  <c:v>-7.8628606514996591E-2</c:v>
                </c:pt>
                <c:pt idx="403">
                  <c:v>-7.8092836101006924E-2</c:v>
                </c:pt>
                <c:pt idx="404">
                  <c:v>-7.7558067699001754E-2</c:v>
                </c:pt>
                <c:pt idx="405">
                  <c:v>-7.7024314519995585E-2</c:v>
                </c:pt>
                <c:pt idx="406">
                  <c:v>-7.6491590037015555E-2</c:v>
                </c:pt>
                <c:pt idx="407">
                  <c:v>-7.5959907984000097E-2</c:v>
                </c:pt>
                <c:pt idx="408">
                  <c:v>-7.5429282350008009E-2</c:v>
                </c:pt>
                <c:pt idx="409">
                  <c:v>-7.4899727376980252E-2</c:v>
                </c:pt>
                <c:pt idx="410">
                  <c:v>-7.4371257561018922E-2</c:v>
                </c:pt>
                <c:pt idx="411">
                  <c:v>-7.3843887640983041E-2</c:v>
                </c:pt>
                <c:pt idx="412">
                  <c:v>-7.3317632603000504E-2</c:v>
                </c:pt>
                <c:pt idx="413">
                  <c:v>-7.2792507672012619E-2</c:v>
                </c:pt>
                <c:pt idx="414">
                  <c:v>-7.2268528309997748E-2</c:v>
                </c:pt>
                <c:pt idx="415">
                  <c:v>-7.1745710217996361E-2</c:v>
                </c:pt>
                <c:pt idx="416">
                  <c:v>-7.1224069317992189E-2</c:v>
                </c:pt>
                <c:pt idx="417">
                  <c:v>-7.070362177000078E-2</c:v>
                </c:pt>
                <c:pt idx="418">
                  <c:v>-7.0184383948017626E-2</c:v>
                </c:pt>
                <c:pt idx="419">
                  <c:v>-6.966637245000129E-2</c:v>
                </c:pt>
                <c:pt idx="420">
                  <c:v>-6.9149604091975903E-2</c:v>
                </c:pt>
                <c:pt idx="421">
                  <c:v>-6.8634095896022984E-2</c:v>
                </c:pt>
                <c:pt idx="422">
                  <c:v>-6.811986509600132E-2</c:v>
                </c:pt>
                <c:pt idx="423">
                  <c:v>-6.7606929132004723E-2</c:v>
                </c:pt>
                <c:pt idx="424">
                  <c:v>-6.7095305640982872E-2</c:v>
                </c:pt>
                <c:pt idx="425">
                  <c:v>-6.6585012455000481E-2</c:v>
                </c:pt>
                <c:pt idx="426">
                  <c:v>-6.6076067601983368E-2</c:v>
                </c:pt>
                <c:pt idx="427">
                  <c:v>-6.556848929701431E-2</c:v>
                </c:pt>
                <c:pt idx="428">
                  <c:v>-6.5062295935014447E-2</c:v>
                </c:pt>
                <c:pt idx="429">
                  <c:v>-6.4557506096001305E-2</c:v>
                </c:pt>
                <c:pt idx="430">
                  <c:v>-6.4054138529989757E-2</c:v>
                </c:pt>
                <c:pt idx="431">
                  <c:v>-6.3552212161006594E-2</c:v>
                </c:pt>
                <c:pt idx="432">
                  <c:v>-6.3051746077995574E-2</c:v>
                </c:pt>
                <c:pt idx="433">
                  <c:v>-6.2552759529985735E-2</c:v>
                </c:pt>
                <c:pt idx="434">
                  <c:v>-6.2055271927015099E-2</c:v>
                </c:pt>
                <c:pt idx="435">
                  <c:v>-6.1559302826985629E-2</c:v>
                </c:pt>
                <c:pt idx="436">
                  <c:v>-6.1064871942999588E-2</c:v>
                </c:pt>
                <c:pt idx="437">
                  <c:v>-6.0571999121012965E-2</c:v>
                </c:pt>
                <c:pt idx="438">
                  <c:v>-6.0080704353993042E-2</c:v>
                </c:pt>
                <c:pt idx="439">
                  <c:v>-5.9591007768009518E-2</c:v>
                </c:pt>
                <c:pt idx="440">
                  <c:v>-5.9102929610990174E-2</c:v>
                </c:pt>
                <c:pt idx="441">
                  <c:v>-5.8616490264000731E-2</c:v>
                </c:pt>
                <c:pt idx="442">
                  <c:v>-5.8131710222006916E-2</c:v>
                </c:pt>
                <c:pt idx="443">
                  <c:v>-5.7648610093998798E-2</c:v>
                </c:pt>
                <c:pt idx="444">
                  <c:v>-5.7167210601001273E-2</c:v>
                </c:pt>
                <c:pt idx="445">
                  <c:v>-5.6687532566996879E-2</c:v>
                </c:pt>
                <c:pt idx="446">
                  <c:v>-5.6209596915000049E-2</c:v>
                </c:pt>
                <c:pt idx="447">
                  <c:v>-5.5733424658992448E-2</c:v>
                </c:pt>
                <c:pt idx="448">
                  <c:v>-5.5259036909003356E-2</c:v>
                </c:pt>
                <c:pt idx="449">
                  <c:v>-5.4786454851996069E-2</c:v>
                </c:pt>
                <c:pt idx="450">
                  <c:v>-5.4315699757001568E-2</c:v>
                </c:pt>
                <c:pt idx="451">
                  <c:v>-5.3846792965011048E-2</c:v>
                </c:pt>
                <c:pt idx="452">
                  <c:v>-5.3379755884996882E-2</c:v>
                </c:pt>
                <c:pt idx="453">
                  <c:v>-5.2914609990999395E-2</c:v>
                </c:pt>
                <c:pt idx="454">
                  <c:v>-5.2451376808999584E-2</c:v>
                </c:pt>
                <c:pt idx="455">
                  <c:v>-5.199007792398902E-2</c:v>
                </c:pt>
                <c:pt idx="456">
                  <c:v>-5.1530734962010882E-2</c:v>
                </c:pt>
                <c:pt idx="457">
                  <c:v>-5.1073369591989604E-2</c:v>
                </c:pt>
                <c:pt idx="458">
                  <c:v>-5.0618003521005761E-2</c:v>
                </c:pt>
                <c:pt idx="459">
                  <c:v>-5.0164658479996405E-2</c:v>
                </c:pt>
                <c:pt idx="460">
                  <c:v>-4.9713356233009875E-2</c:v>
                </c:pt>
                <c:pt idx="461">
                  <c:v>-4.9264118558003389E-2</c:v>
                </c:pt>
                <c:pt idx="462">
                  <c:v>-4.8816967246985143E-2</c:v>
                </c:pt>
                <c:pt idx="463">
                  <c:v>-4.8371924101004993E-2</c:v>
                </c:pt>
                <c:pt idx="464">
                  <c:v>-4.7929010925003013E-2</c:v>
                </c:pt>
                <c:pt idx="465">
                  <c:v>-4.7488249515996728E-2</c:v>
                </c:pt>
                <c:pt idx="466">
                  <c:v>-4.7049661671003662E-2</c:v>
                </c:pt>
                <c:pt idx="467">
                  <c:v>-4.6613269161994708E-2</c:v>
                </c:pt>
                <c:pt idx="468">
                  <c:v>-4.6179093749998401E-2</c:v>
                </c:pt>
                <c:pt idx="469">
                  <c:v>-4.5747157163003038E-2</c:v>
                </c:pt>
                <c:pt idx="470">
                  <c:v>-4.531748110601086E-2</c:v>
                </c:pt>
                <c:pt idx="471">
                  <c:v>-4.4890087236986176E-2</c:v>
                </c:pt>
                <c:pt idx="472">
                  <c:v>-4.4464997181012933E-2</c:v>
                </c:pt>
                <c:pt idx="473">
                  <c:v>-4.404223250599415E-2</c:v>
                </c:pt>
                <c:pt idx="474">
                  <c:v>-4.3621814731995556E-2</c:v>
                </c:pt>
                <c:pt idx="475">
                  <c:v>-4.3203765313997167E-2</c:v>
                </c:pt>
                <c:pt idx="476">
                  <c:v>-4.2788105647009189E-2</c:v>
                </c:pt>
                <c:pt idx="477">
                  <c:v>-4.2374857046993952E-2</c:v>
                </c:pt>
                <c:pt idx="478">
                  <c:v>-4.1964040761008903E-2</c:v>
                </c:pt>
                <c:pt idx="479">
                  <c:v>-4.1555677943989622E-2</c:v>
                </c:pt>
                <c:pt idx="480">
                  <c:v>-4.1149789668999404E-2</c:v>
                </c:pt>
                <c:pt idx="481">
                  <c:v>-4.0746396913000638E-2</c:v>
                </c:pt>
                <c:pt idx="482">
                  <c:v>-4.0345520549003311E-2</c:v>
                </c:pt>
                <c:pt idx="483">
                  <c:v>-3.9947181345993954E-2</c:v>
                </c:pt>
                <c:pt idx="484">
                  <c:v>-3.9551399963002609E-2</c:v>
                </c:pt>
                <c:pt idx="485">
                  <c:v>-3.915819693700584E-2</c:v>
                </c:pt>
                <c:pt idx="486">
                  <c:v>-3.8767592683992547E-2</c:v>
                </c:pt>
                <c:pt idx="487">
                  <c:v>-3.8379607488003842E-2</c:v>
                </c:pt>
                <c:pt idx="488">
                  <c:v>-3.7994261501008708E-2</c:v>
                </c:pt>
                <c:pt idx="489">
                  <c:v>-3.7611574732991926E-2</c:v>
                </c:pt>
                <c:pt idx="490">
                  <c:v>-3.7231567043001235E-2</c:v>
                </c:pt>
                <c:pt idx="491">
                  <c:v>-3.6854258143002028E-2</c:v>
                </c:pt>
                <c:pt idx="492">
                  <c:v>-3.6479667581996722E-2</c:v>
                </c:pt>
                <c:pt idx="493">
                  <c:v>-3.6107814749009037E-2</c:v>
                </c:pt>
                <c:pt idx="494">
                  <c:v>-3.5738718858997487E-2</c:v>
                </c:pt>
                <c:pt idx="495">
                  <c:v>-3.5372398953992246E-2</c:v>
                </c:pt>
                <c:pt idx="496">
                  <c:v>-3.500887389099816E-2</c:v>
                </c:pt>
                <c:pt idx="497">
                  <c:v>-3.4648162344002031E-2</c:v>
                </c:pt>
                <c:pt idx="498">
                  <c:v>-3.4290282792994731E-2</c:v>
                </c:pt>
                <c:pt idx="499">
                  <c:v>-3.393525351601312E-2</c:v>
                </c:pt>
                <c:pt idx="500">
                  <c:v>-3.3583092588997943E-2</c:v>
                </c:pt>
                <c:pt idx="501">
                  <c:v>-3.3233817880002903E-2</c:v>
                </c:pt>
                <c:pt idx="502">
                  <c:v>-3.2887447036991091E-2</c:v>
                </c:pt>
                <c:pt idx="503">
                  <c:v>-3.2543997489007381E-2</c:v>
                </c:pt>
                <c:pt idx="504">
                  <c:v>-3.2203486439996709E-2</c:v>
                </c:pt>
                <c:pt idx="505">
                  <c:v>-3.1865930855996538E-2</c:v>
                </c:pt>
                <c:pt idx="506">
                  <c:v>-3.1531347467996795E-2</c:v>
                </c:pt>
                <c:pt idx="507">
                  <c:v>-3.1199752766006839E-2</c:v>
                </c:pt>
                <c:pt idx="508">
                  <c:v>-3.0871162985004474E-2</c:v>
                </c:pt>
                <c:pt idx="509">
                  <c:v>-3.0545594107991292E-2</c:v>
                </c:pt>
                <c:pt idx="510">
                  <c:v>-3.0223061858993816E-2</c:v>
                </c:pt>
                <c:pt idx="511">
                  <c:v>-2.9903581692014569E-2</c:v>
                </c:pt>
                <c:pt idx="512">
                  <c:v>-2.9587168794993346E-2</c:v>
                </c:pt>
                <c:pt idx="513">
                  <c:v>-2.9273838074992398E-2</c:v>
                </c:pt>
                <c:pt idx="514">
                  <c:v>-2.8963604159013556E-2</c:v>
                </c:pt>
                <c:pt idx="515">
                  <c:v>-2.8656481383997345E-2</c:v>
                </c:pt>
                <c:pt idx="516">
                  <c:v>-2.8352483800002659E-2</c:v>
                </c:pt>
                <c:pt idx="517">
                  <c:v>-2.8051625150986581E-2</c:v>
                </c:pt>
                <c:pt idx="518">
                  <c:v>-2.7753918884005913E-2</c:v>
                </c:pt>
                <c:pt idx="519">
                  <c:v>-2.7459378132999035E-2</c:v>
                </c:pt>
                <c:pt idx="520">
                  <c:v>-2.7168015722001115E-2</c:v>
                </c:pt>
                <c:pt idx="521">
                  <c:v>-2.6879844151004306E-2</c:v>
                </c:pt>
                <c:pt idx="522">
                  <c:v>-2.6594875601997359E-2</c:v>
                </c:pt>
                <c:pt idx="523">
                  <c:v>-2.6313121922001415E-2</c:v>
                </c:pt>
                <c:pt idx="524">
                  <c:v>-2.6034594626995755E-2</c:v>
                </c:pt>
                <c:pt idx="525">
                  <c:v>-2.575930489101097E-2</c:v>
                </c:pt>
                <c:pt idx="526">
                  <c:v>-2.5487263547994132E-2</c:v>
                </c:pt>
                <c:pt idx="527">
                  <c:v>-2.5218481076993982E-2</c:v>
                </c:pt>
                <c:pt idx="528">
                  <c:v>-2.4952967605003096E-2</c:v>
                </c:pt>
                <c:pt idx="529">
                  <c:v>-2.4690732905003898E-2</c:v>
                </c:pt>
                <c:pt idx="530">
                  <c:v>-2.4431786376002407E-2</c:v>
                </c:pt>
                <c:pt idx="531">
                  <c:v>-2.4176137056990399E-2</c:v>
                </c:pt>
                <c:pt idx="532">
                  <c:v>-2.3923793609004207E-2</c:v>
                </c:pt>
                <c:pt idx="533">
                  <c:v>-2.3674764314005614E-2</c:v>
                </c:pt>
                <c:pt idx="534">
                  <c:v>-2.3429057076995718E-2</c:v>
                </c:pt>
                <c:pt idx="535">
                  <c:v>-2.3186679408997435E-2</c:v>
                </c:pt>
                <c:pt idx="536">
                  <c:v>-2.294763843300629E-2</c:v>
                </c:pt>
                <c:pt idx="537">
                  <c:v>-2.2711940872994774E-2</c:v>
                </c:pt>
                <c:pt idx="538">
                  <c:v>-2.2479593054995917E-2</c:v>
                </c:pt>
                <c:pt idx="539">
                  <c:v>-2.2250600895006301E-2</c:v>
                </c:pt>
                <c:pt idx="540">
                  <c:v>-2.2024969906002667E-2</c:v>
                </c:pt>
                <c:pt idx="541">
                  <c:v>-2.1802705181990234E-2</c:v>
                </c:pt>
                <c:pt idx="542">
                  <c:v>-2.1583811398997454E-2</c:v>
                </c:pt>
                <c:pt idx="543">
                  <c:v>-2.1368292815004963E-2</c:v>
                </c:pt>
                <c:pt idx="544">
                  <c:v>-2.1156153254011656E-2</c:v>
                </c:pt>
                <c:pt idx="545">
                  <c:v>-2.094739611798957E-2</c:v>
                </c:pt>
                <c:pt idx="546">
                  <c:v>-2.0742024367006451E-2</c:v>
                </c:pt>
                <c:pt idx="547">
                  <c:v>-2.0540040528995718E-2</c:v>
                </c:pt>
                <c:pt idx="548">
                  <c:v>-2.0341446684000175E-2</c:v>
                </c:pt>
                <c:pt idx="549">
                  <c:v>-2.0146244467991181E-2</c:v>
                </c:pt>
                <c:pt idx="550">
                  <c:v>-1.9954435069013954E-2</c:v>
                </c:pt>
                <c:pt idx="551">
                  <c:v>-1.9766019218998565E-2</c:v>
                </c:pt>
                <c:pt idx="552">
                  <c:v>-1.9580997192996108E-2</c:v>
                </c:pt>
                <c:pt idx="553">
                  <c:v>-1.9399368805004258E-2</c:v>
                </c:pt>
                <c:pt idx="554">
                  <c:v>-1.9221133405995516E-2</c:v>
                </c:pt>
                <c:pt idx="555">
                  <c:v>-1.904628987599466E-2</c:v>
                </c:pt>
                <c:pt idx="556">
                  <c:v>-1.8874836628999248E-2</c:v>
                </c:pt>
                <c:pt idx="557">
                  <c:v>-1.8706771598004934E-2</c:v>
                </c:pt>
                <c:pt idx="558">
                  <c:v>-1.8542092245006359E-2</c:v>
                </c:pt>
                <c:pt idx="559">
                  <c:v>-1.8380795546999451E-2</c:v>
                </c:pt>
                <c:pt idx="560">
                  <c:v>-1.8222877996993958E-2</c:v>
                </c:pt>
                <c:pt idx="561">
                  <c:v>-1.8068335600993635E-2</c:v>
                </c:pt>
                <c:pt idx="562">
                  <c:v>-1.7917163879008768E-2</c:v>
                </c:pt>
                <c:pt idx="563">
                  <c:v>-1.7769357852994716E-2</c:v>
                </c:pt>
                <c:pt idx="564">
                  <c:v>-1.7624912052998098E-2</c:v>
                </c:pt>
                <c:pt idx="565">
                  <c:v>-1.7483820508008563E-2</c:v>
                </c:pt>
                <c:pt idx="566">
                  <c:v>-1.734607674698907E-2</c:v>
                </c:pt>
                <c:pt idx="567">
                  <c:v>-1.7211673800012761E-2</c:v>
                </c:pt>
                <c:pt idx="568">
                  <c:v>-1.7080604181991532E-2</c:v>
                </c:pt>
                <c:pt idx="569">
                  <c:v>-1.6952859908005991E-2</c:v>
                </c:pt>
                <c:pt idx="570">
                  <c:v>-1.682843247799326E-2</c:v>
                </c:pt>
                <c:pt idx="571">
                  <c:v>-1.6707312879997716E-2</c:v>
                </c:pt>
                <c:pt idx="572">
                  <c:v>-1.6589491588003824E-2</c:v>
                </c:pt>
                <c:pt idx="573">
                  <c:v>-1.6474958556997876E-2</c:v>
                </c:pt>
                <c:pt idx="574">
                  <c:v>-1.6363703225010795E-2</c:v>
                </c:pt>
                <c:pt idx="575">
                  <c:v>-1.6255714508002228E-2</c:v>
                </c:pt>
                <c:pt idx="576">
                  <c:v>-1.6150980797995373E-2</c:v>
                </c:pt>
                <c:pt idx="577">
                  <c:v>-1.6049489967002728E-2</c:v>
                </c:pt>
                <c:pt idx="578">
                  <c:v>-1.5951229352992868E-2</c:v>
                </c:pt>
                <c:pt idx="579">
                  <c:v>-1.5856185776002008E-2</c:v>
                </c:pt>
                <c:pt idx="580">
                  <c:v>-1.5764345518007872E-2</c:v>
                </c:pt>
                <c:pt idx="581">
                  <c:v>-1.5675694337993207E-2</c:v>
                </c:pt>
                <c:pt idx="582">
                  <c:v>-1.5590217459990896E-2</c:v>
                </c:pt>
                <c:pt idx="583">
                  <c:v>-1.5507899570010863E-2</c:v>
                </c:pt>
                <c:pt idx="584">
                  <c:v>-1.5428724831991758E-2</c:v>
                </c:pt>
                <c:pt idx="585">
                  <c:v>-1.5352676863997772E-2</c:v>
                </c:pt>
                <c:pt idx="586">
                  <c:v>-1.5279738755005212E-2</c:v>
                </c:pt>
                <c:pt idx="587">
                  <c:v>-1.5209893053000911E-2</c:v>
                </c:pt>
                <c:pt idx="588">
                  <c:v>-1.5143121771998835E-2</c:v>
                </c:pt>
                <c:pt idx="589">
                  <c:v>-1.5079406389002514E-2</c:v>
                </c:pt>
                <c:pt idx="590">
                  <c:v>-1.5018727838000956E-2</c:v>
                </c:pt>
                <c:pt idx="591">
                  <c:v>-1.4961066520005062E-2</c:v>
                </c:pt>
                <c:pt idx="592">
                  <c:v>-1.4906402290986165E-2</c:v>
                </c:pt>
                <c:pt idx="593">
                  <c:v>-1.4854714473013786E-2</c:v>
                </c:pt>
                <c:pt idx="594">
                  <c:v>-1.4805981847985095E-2</c:v>
                </c:pt>
                <c:pt idx="595">
                  <c:v>-1.4760182660005228E-2</c:v>
                </c:pt>
                <c:pt idx="596">
                  <c:v>-1.4717294606008124E-2</c:v>
                </c:pt>
                <c:pt idx="597">
                  <c:v>-1.4677294857001755E-2</c:v>
                </c:pt>
                <c:pt idx="598">
                  <c:v>-1.4640160037000527E-2</c:v>
                </c:pt>
                <c:pt idx="599">
                  <c:v>-1.460586623199589E-2</c:v>
                </c:pt>
                <c:pt idx="600">
                  <c:v>-1.4574388995995946E-2</c:v>
                </c:pt>
                <c:pt idx="601">
                  <c:v>-1.4545703345998362E-2</c:v>
                </c:pt>
                <c:pt idx="602">
                  <c:v>-1.4519783756998805E-2</c:v>
                </c:pt>
                <c:pt idx="603">
                  <c:v>-1.4496604173004357E-2</c:v>
                </c:pt>
                <c:pt idx="604">
                  <c:v>-1.4476138007992745E-2</c:v>
                </c:pt>
                <c:pt idx="605">
                  <c:v>-1.4458358136000271E-2</c:v>
                </c:pt>
                <c:pt idx="606">
                  <c:v>-1.4443236907002444E-2</c:v>
                </c:pt>
                <c:pt idx="607">
                  <c:v>-1.4430746137996664E-2</c:v>
                </c:pt>
                <c:pt idx="608">
                  <c:v>-1.4420857115009511E-2</c:v>
                </c:pt>
                <c:pt idx="609">
                  <c:v>-1.4413540597999486E-2</c:v>
                </c:pt>
                <c:pt idx="610">
                  <c:v>-1.4408766827997965E-2</c:v>
                </c:pt>
                <c:pt idx="611">
                  <c:v>-1.440650551399969E-2</c:v>
                </c:pt>
                <c:pt idx="612">
                  <c:v>-1.4406725855007352E-2</c:v>
                </c:pt>
                <c:pt idx="613">
                  <c:v>-1.4409396512995443E-2</c:v>
                </c:pt>
                <c:pt idx="614">
                  <c:v>-1.4414485656004672E-2</c:v>
                </c:pt>
                <c:pt idx="615">
                  <c:v>-1.4421960919985821E-2</c:v>
                </c:pt>
                <c:pt idx="616">
                  <c:v>-1.4431789434006248E-2</c:v>
                </c:pt>
                <c:pt idx="617">
                  <c:v>-1.4443937823997999E-2</c:v>
                </c:pt>
                <c:pt idx="618">
                  <c:v>-1.4458372197001523E-2</c:v>
                </c:pt>
                <c:pt idx="619">
                  <c:v>-1.4475058168006427E-2</c:v>
                </c:pt>
                <c:pt idx="620">
                  <c:v>-1.4493960843999787E-2</c:v>
                </c:pt>
                <c:pt idx="621">
                  <c:v>-1.4515044844003455E-2</c:v>
                </c:pt>
                <c:pt idx="622">
                  <c:v>-1.4538274275999186E-2</c:v>
                </c:pt>
                <c:pt idx="623">
                  <c:v>-1.456361277499596E-2</c:v>
                </c:pt>
                <c:pt idx="624">
                  <c:v>-1.4591023478001119E-2</c:v>
                </c:pt>
                <c:pt idx="625">
                  <c:v>-1.4620469034003492E-2</c:v>
                </c:pt>
                <c:pt idx="626">
                  <c:v>-1.4651911634988579E-2</c:v>
                </c:pt>
                <c:pt idx="627">
                  <c:v>-1.4685312965010411E-2</c:v>
                </c:pt>
                <c:pt idx="628">
                  <c:v>-1.4720634263998278E-2</c:v>
                </c:pt>
                <c:pt idx="629">
                  <c:v>-1.4757836283987302E-2</c:v>
                </c:pt>
                <c:pt idx="630">
                  <c:v>-1.4796879330010171E-2</c:v>
                </c:pt>
                <c:pt idx="631">
                  <c:v>-1.4837723237004496E-2</c:v>
                </c:pt>
                <c:pt idx="632">
                  <c:v>-1.4880327388997472E-2</c:v>
                </c:pt>
                <c:pt idx="633">
                  <c:v>-1.4924650725998134E-2</c:v>
                </c:pt>
                <c:pt idx="634">
                  <c:v>-1.4970651733001716E-2</c:v>
                </c:pt>
                <c:pt idx="635">
                  <c:v>-1.5018288465995511E-2</c:v>
                </c:pt>
                <c:pt idx="636">
                  <c:v>-1.5067518543006031E-2</c:v>
                </c:pt>
                <c:pt idx="637">
                  <c:v>-1.5118299147989234E-2</c:v>
                </c:pt>
                <c:pt idx="638">
                  <c:v>-1.5170587052999451E-2</c:v>
                </c:pt>
                <c:pt idx="639">
                  <c:v>-1.5224338601012022E-2</c:v>
                </c:pt>
                <c:pt idx="640">
                  <c:v>-1.5279509734984487E-2</c:v>
                </c:pt>
                <c:pt idx="641">
                  <c:v>-1.5336055978014684E-2</c:v>
                </c:pt>
                <c:pt idx="642">
                  <c:v>-1.5393932467997473E-2</c:v>
                </c:pt>
                <c:pt idx="643">
                  <c:v>-1.5453093938990747E-2</c:v>
                </c:pt>
                <c:pt idx="644">
                  <c:v>-1.5513494741998812E-2</c:v>
                </c:pt>
                <c:pt idx="645">
                  <c:v>-1.5575088848009955E-2</c:v>
                </c:pt>
                <c:pt idx="646">
                  <c:v>-1.5637829854000529E-2</c:v>
                </c:pt>
                <c:pt idx="647">
                  <c:v>-1.5701670991994376E-2</c:v>
                </c:pt>
                <c:pt idx="648">
                  <c:v>-1.5766565127997012E-2</c:v>
                </c:pt>
                <c:pt idx="649">
                  <c:v>-1.5832464781997402E-2</c:v>
                </c:pt>
                <c:pt idx="650">
                  <c:v>-1.5899322129016014E-2</c:v>
                </c:pt>
                <c:pt idx="651">
                  <c:v>-1.5967088997985712E-2</c:v>
                </c:pt>
                <c:pt idx="652">
                  <c:v>-1.6035716902997876E-2</c:v>
                </c:pt>
                <c:pt idx="653">
                  <c:v>-1.6105157019001837E-2</c:v>
                </c:pt>
                <c:pt idx="654">
                  <c:v>-1.6175360219001789E-2</c:v>
                </c:pt>
                <c:pt idx="655">
                  <c:v>-1.6246277064002612E-2</c:v>
                </c:pt>
                <c:pt idx="656">
                  <c:v>-1.6317857818002324E-2</c:v>
                </c:pt>
                <c:pt idx="657">
                  <c:v>-1.6390052464991811E-2</c:v>
                </c:pt>
                <c:pt idx="658">
                  <c:v>-1.6462810692008389E-2</c:v>
                </c:pt>
                <c:pt idx="659">
                  <c:v>-1.6536081925995205E-2</c:v>
                </c:pt>
                <c:pt idx="660">
                  <c:v>-1.6609815332007116E-2</c:v>
                </c:pt>
                <c:pt idx="661">
                  <c:v>-1.6683959813992288E-2</c:v>
                </c:pt>
                <c:pt idx="662">
                  <c:v>-1.6758464039998699E-2</c:v>
                </c:pt>
                <c:pt idx="663">
                  <c:v>-1.6833276434002897E-2</c:v>
                </c:pt>
                <c:pt idx="664">
                  <c:v>-1.6908345206996245E-2</c:v>
                </c:pt>
                <c:pt idx="665">
                  <c:v>-1.6983618349009078E-2</c:v>
                </c:pt>
                <c:pt idx="666">
                  <c:v>-1.7059043640994531E-2</c:v>
                </c:pt>
                <c:pt idx="667">
                  <c:v>-1.7134568673995432E-2</c:v>
                </c:pt>
                <c:pt idx="668">
                  <c:v>-1.7210140854011513E-2</c:v>
                </c:pt>
                <c:pt idx="669">
                  <c:v>-1.7285707416991869E-2</c:v>
                </c:pt>
                <c:pt idx="670">
                  <c:v>-1.7361215427005305E-2</c:v>
                </c:pt>
                <c:pt idx="671">
                  <c:v>-1.7436611805994318E-2</c:v>
                </c:pt>
                <c:pt idx="672">
                  <c:v>-1.7511843326012411E-2</c:v>
                </c:pt>
                <c:pt idx="673">
                  <c:v>-1.7586856636988557E-2</c:v>
                </c:pt>
                <c:pt idx="674">
                  <c:v>-1.7661598259000044E-2</c:v>
                </c:pt>
                <c:pt idx="675">
                  <c:v>-1.773601462700114E-2</c:v>
                </c:pt>
                <c:pt idx="676">
                  <c:v>-1.7810052057001258E-2</c:v>
                </c:pt>
                <c:pt idx="677">
                  <c:v>-1.7883656798005632E-2</c:v>
                </c:pt>
                <c:pt idx="678">
                  <c:v>-1.7956775021001903E-2</c:v>
                </c:pt>
                <c:pt idx="679">
                  <c:v>-1.8029352842994228E-2</c:v>
                </c:pt>
                <c:pt idx="680">
                  <c:v>-1.810133633899369E-2</c:v>
                </c:pt>
                <c:pt idx="681">
                  <c:v>-1.8172671537008966E-2</c:v>
                </c:pt>
                <c:pt idx="682">
                  <c:v>-1.8243304460003884E-2</c:v>
                </c:pt>
                <c:pt idx="683">
                  <c:v>-1.831318112198943E-2</c:v>
                </c:pt>
                <c:pt idx="684">
                  <c:v>-1.8382247534010077E-2</c:v>
                </c:pt>
                <c:pt idx="685">
                  <c:v>-1.8450449736988617E-2</c:v>
                </c:pt>
                <c:pt idx="686">
                  <c:v>-1.8517733803005143E-2</c:v>
                </c:pt>
                <c:pt idx="687">
                  <c:v>-1.8584045853007325E-2</c:v>
                </c:pt>
                <c:pt idx="688">
                  <c:v>-1.8649332069990976E-2</c:v>
                </c:pt>
                <c:pt idx="689">
                  <c:v>-1.8713538709000943E-2</c:v>
                </c:pt>
                <c:pt idx="690">
                  <c:v>-1.8776612119992819E-2</c:v>
                </c:pt>
                <c:pt idx="691">
                  <c:v>-1.8838498761013511E-2</c:v>
                </c:pt>
                <c:pt idx="692">
                  <c:v>-1.8899145205999446E-2</c:v>
                </c:pt>
                <c:pt idx="693">
                  <c:v>-1.8958498161989468E-2</c:v>
                </c:pt>
                <c:pt idx="694">
                  <c:v>-1.9016504502005205E-2</c:v>
                </c:pt>
                <c:pt idx="695">
                  <c:v>-1.9073111240999197E-2</c:v>
                </c:pt>
                <c:pt idx="696">
                  <c:v>-1.9128265599004379E-2</c:v>
                </c:pt>
                <c:pt idx="697">
                  <c:v>-1.9181914987989046E-2</c:v>
                </c:pt>
                <c:pt idx="698">
                  <c:v>-1.9234007019015564E-2</c:v>
                </c:pt>
                <c:pt idx="699">
                  <c:v>-1.9284489558994977E-2</c:v>
                </c:pt>
                <c:pt idx="700">
                  <c:v>-1.933331070199884E-2</c:v>
                </c:pt>
                <c:pt idx="701">
                  <c:v>-1.9380418815000411E-2</c:v>
                </c:pt>
                <c:pt idx="702">
                  <c:v>-1.9425762547999881E-2</c:v>
                </c:pt>
                <c:pt idx="703">
                  <c:v>-1.9469290838998177E-2</c:v>
                </c:pt>
                <c:pt idx="704">
                  <c:v>-1.9510952954000516E-2</c:v>
                </c:pt>
                <c:pt idx="705">
                  <c:v>-1.9550698482007078E-2</c:v>
                </c:pt>
                <c:pt idx="706">
                  <c:v>-1.9588477366987433E-2</c:v>
                </c:pt>
                <c:pt idx="707">
                  <c:v>-1.9624239927011899E-2</c:v>
                </c:pt>
                <c:pt idx="708">
                  <c:v>-1.9657936861001701E-2</c:v>
                </c:pt>
                <c:pt idx="709">
                  <c:v>-1.9689519265995159E-2</c:v>
                </c:pt>
                <c:pt idx="710">
                  <c:v>-1.9718938682000697E-2</c:v>
                </c:pt>
                <c:pt idx="711">
                  <c:v>-1.974614708400324E-2</c:v>
                </c:pt>
                <c:pt idx="712">
                  <c:v>-1.9771096902996277E-2</c:v>
                </c:pt>
                <c:pt idx="713">
                  <c:v>-1.9793741051987723E-2</c:v>
                </c:pt>
                <c:pt idx="714">
                  <c:v>-1.9814032964013961E-2</c:v>
                </c:pt>
                <c:pt idx="715">
                  <c:v>-1.9831926566986624E-2</c:v>
                </c:pt>
                <c:pt idx="716">
                  <c:v>-1.9847376348014478E-2</c:v>
                </c:pt>
                <c:pt idx="717">
                  <c:v>-1.9860337347985535E-2</c:v>
                </c:pt>
                <c:pt idx="718">
                  <c:v>-1.9870765190006523E-2</c:v>
                </c:pt>
                <c:pt idx="719">
                  <c:v>-1.9878616104005431E-2</c:v>
                </c:pt>
                <c:pt idx="720">
                  <c:v>-1.988384693600409E-2</c:v>
                </c:pt>
                <c:pt idx="721">
                  <c:v>-1.9886415184995343E-2</c:v>
                </c:pt>
                <c:pt idx="722">
                  <c:v>-1.9886279010989938E-2</c:v>
                </c:pt>
                <c:pt idx="723">
                  <c:v>-1.9883397258002589E-2</c:v>
                </c:pt>
                <c:pt idx="724">
                  <c:v>-1.9877729486008633E-2</c:v>
                </c:pt>
                <c:pt idx="725">
                  <c:v>-1.9869235988991818E-2</c:v>
                </c:pt>
                <c:pt idx="726">
                  <c:v>-1.9857877794002832E-2</c:v>
                </c:pt>
                <c:pt idx="727">
                  <c:v>-1.9843616735002456E-2</c:v>
                </c:pt>
                <c:pt idx="728">
                  <c:v>-1.9826415419998966E-2</c:v>
                </c:pt>
                <c:pt idx="729">
                  <c:v>-1.9806237294002216E-2</c:v>
                </c:pt>
                <c:pt idx="730">
                  <c:v>-1.9783046636003832E-2</c:v>
                </c:pt>
                <c:pt idx="731">
                  <c:v>-1.9756808603990095E-2</c:v>
                </c:pt>
                <c:pt idx="732">
                  <c:v>-1.9727489237997275E-2</c:v>
                </c:pt>
                <c:pt idx="733">
                  <c:v>-1.969505550500017E-2</c:v>
                </c:pt>
                <c:pt idx="734">
                  <c:v>-1.9659475295998874E-2</c:v>
                </c:pt>
                <c:pt idx="735">
                  <c:v>-1.9620717493999962E-2</c:v>
                </c:pt>
                <c:pt idx="736">
                  <c:v>-1.9578751939004491E-2</c:v>
                </c:pt>
                <c:pt idx="737">
                  <c:v>-1.9533549514996196E-2</c:v>
                </c:pt>
                <c:pt idx="738">
                  <c:v>-1.9485082121999397E-2</c:v>
                </c:pt>
                <c:pt idx="739">
                  <c:v>-1.9433322744006887E-2</c:v>
                </c:pt>
                <c:pt idx="740">
                  <c:v>-1.9378245434005237E-2</c:v>
                </c:pt>
                <c:pt idx="741">
                  <c:v>-1.9319825388990353E-2</c:v>
                </c:pt>
                <c:pt idx="742">
                  <c:v>-1.9258038925009657E-2</c:v>
                </c:pt>
                <c:pt idx="743">
                  <c:v>-1.9192863538002314E-2</c:v>
                </c:pt>
                <c:pt idx="744">
                  <c:v>-1.9124277922983879E-2</c:v>
                </c:pt>
                <c:pt idx="745">
                  <c:v>-1.9052261978007579E-2</c:v>
                </c:pt>
                <c:pt idx="746">
                  <c:v>-1.8976796883993785E-2</c:v>
                </c:pt>
                <c:pt idx="747">
                  <c:v>-1.8897865067000197E-2</c:v>
                </c:pt>
                <c:pt idx="748">
                  <c:v>-1.8815450280005308E-2</c:v>
                </c:pt>
                <c:pt idx="749">
                  <c:v>-1.8729537589994294E-2</c:v>
                </c:pt>
                <c:pt idx="750">
                  <c:v>-1.8640113437005112E-2</c:v>
                </c:pt>
                <c:pt idx="751">
                  <c:v>-1.8547165664006826E-2</c:v>
                </c:pt>
                <c:pt idx="752">
                  <c:v>-1.8450683494002362E-2</c:v>
                </c:pt>
                <c:pt idx="753">
                  <c:v>-1.8350657629984113E-2</c:v>
                </c:pt>
                <c:pt idx="754">
                  <c:v>-1.8247080236015734E-2</c:v>
                </c:pt>
                <c:pt idx="755">
                  <c:v>-1.8139944988000423E-2</c:v>
                </c:pt>
                <c:pt idx="756">
                  <c:v>-1.8029247101996049E-2</c:v>
                </c:pt>
                <c:pt idx="757">
                  <c:v>-1.7914983341000834E-2</c:v>
                </c:pt>
                <c:pt idx="758">
                  <c:v>-1.7797152071992173E-2</c:v>
                </c:pt>
                <c:pt idx="759">
                  <c:v>-1.7675753312005327E-2</c:v>
                </c:pt>
                <c:pt idx="760">
                  <c:v>-1.7550788685003482E-2</c:v>
                </c:pt>
                <c:pt idx="761">
                  <c:v>-1.7422261556987451E-2</c:v>
                </c:pt>
                <c:pt idx="762">
                  <c:v>-1.7290176973006055E-2</c:v>
                </c:pt>
                <c:pt idx="763">
                  <c:v>-1.7154541744996976E-2</c:v>
                </c:pt>
                <c:pt idx="764">
                  <c:v>-1.7015364477011019E-2</c:v>
                </c:pt>
                <c:pt idx="765">
                  <c:v>-1.6872655553985538E-2</c:v>
                </c:pt>
                <c:pt idx="766">
                  <c:v>-1.6726427257012233E-2</c:v>
                </c:pt>
                <c:pt idx="767">
                  <c:v>-1.6576693699992262E-2</c:v>
                </c:pt>
                <c:pt idx="768">
                  <c:v>-1.6423470943998097E-2</c:v>
                </c:pt>
                <c:pt idx="769">
                  <c:v>-1.626677697499801E-2</c:v>
                </c:pt>
                <c:pt idx="770">
                  <c:v>-1.6106631768000312E-2</c:v>
                </c:pt>
                <c:pt idx="771">
                  <c:v>-1.594305731501322E-2</c:v>
                </c:pt>
                <c:pt idx="772">
                  <c:v>-1.5776077628988361E-2</c:v>
                </c:pt>
                <c:pt idx="773">
                  <c:v>-1.5605718854008188E-2</c:v>
                </c:pt>
                <c:pt idx="774">
                  <c:v>-1.5432009197997587E-2</c:v>
                </c:pt>
                <c:pt idx="775">
                  <c:v>-1.5254979047991668E-2</c:v>
                </c:pt>
                <c:pt idx="776">
                  <c:v>-1.5074660978999788E-2</c:v>
                </c:pt>
                <c:pt idx="777">
                  <c:v>-1.4891089767008481E-2</c:v>
                </c:pt>
                <c:pt idx="778">
                  <c:v>-1.4704302477994702E-2</c:v>
                </c:pt>
                <c:pt idx="779">
                  <c:v>-1.4514338443998298E-2</c:v>
                </c:pt>
                <c:pt idx="780">
                  <c:v>-1.4321239316998913E-2</c:v>
                </c:pt>
                <c:pt idx="781">
                  <c:v>-1.4125049164004366E-2</c:v>
                </c:pt>
                <c:pt idx="782">
                  <c:v>-1.3925814395996383E-2</c:v>
                </c:pt>
                <c:pt idx="783">
                  <c:v>-1.3723583910998371E-2</c:v>
                </c:pt>
                <c:pt idx="784">
                  <c:v>-1.3518409063006942E-2</c:v>
                </c:pt>
                <c:pt idx="785">
                  <c:v>-1.3310343724004525E-2</c:v>
                </c:pt>
                <c:pt idx="786">
                  <c:v>-1.3099444304991437E-2</c:v>
                </c:pt>
                <c:pt idx="787">
                  <c:v>-1.2885769841997075E-2</c:v>
                </c:pt>
                <c:pt idx="788">
                  <c:v>-1.2669381987002737E-2</c:v>
                </c:pt>
                <c:pt idx="789">
                  <c:v>-1.2450345032011256E-2</c:v>
                </c:pt>
                <c:pt idx="790">
                  <c:v>-1.2228726023000291E-2</c:v>
                </c:pt>
                <c:pt idx="791">
                  <c:v>-1.2004594732992757E-2</c:v>
                </c:pt>
                <c:pt idx="792">
                  <c:v>-1.1778023713002739E-2</c:v>
                </c:pt>
                <c:pt idx="793">
                  <c:v>-1.1549088363995708E-2</c:v>
                </c:pt>
                <c:pt idx="794">
                  <c:v>-1.131786693100878E-2</c:v>
                </c:pt>
                <c:pt idx="795">
                  <c:v>-1.1084440589002043E-2</c:v>
                </c:pt>
                <c:pt idx="796">
                  <c:v>-1.0848893449999508E-2</c:v>
                </c:pt>
                <c:pt idx="797">
                  <c:v>-1.0611312622987867E-2</c:v>
                </c:pt>
                <c:pt idx="798">
                  <c:v>-1.0371788261007708E-2</c:v>
                </c:pt>
                <c:pt idx="799">
                  <c:v>-1.0130413536995064E-2</c:v>
                </c:pt>
                <c:pt idx="800">
                  <c:v>-9.8872848369957467E-3</c:v>
                </c:pt>
                <c:pt idx="801">
                  <c:v>-9.6425016100099015E-3</c:v>
                </c:pt>
                <c:pt idx="802">
                  <c:v>-9.3961665690045493E-3</c:v>
                </c:pt>
                <c:pt idx="803">
                  <c:v>-9.1483856469842806E-3</c:v>
                </c:pt>
                <c:pt idx="804">
                  <c:v>-8.8992680670152424E-3</c:v>
                </c:pt>
                <c:pt idx="805">
                  <c:v>-8.6489264049838255E-3</c:v>
                </c:pt>
                <c:pt idx="806">
                  <c:v>-8.3974765780148175E-3</c:v>
                </c:pt>
                <c:pt idx="807">
                  <c:v>-8.145037944000677E-3</c:v>
                </c:pt>
                <c:pt idx="808">
                  <c:v>-7.8917333240013932E-3</c:v>
                </c:pt>
                <c:pt idx="809">
                  <c:v>-7.6376890669926922E-3</c:v>
                </c:pt>
                <c:pt idx="810">
                  <c:v>-7.3830350459935801E-3</c:v>
                </c:pt>
                <c:pt idx="811">
                  <c:v>-7.1279047520000915E-3</c:v>
                </c:pt>
                <c:pt idx="812">
                  <c:v>-6.872435331999327E-3</c:v>
                </c:pt>
                <c:pt idx="813">
                  <c:v>-6.6167675910122625E-3</c:v>
                </c:pt>
                <c:pt idx="814">
                  <c:v>-6.3610461269902885E-3</c:v>
                </c:pt>
                <c:pt idx="815">
                  <c:v>-6.1054192889997694E-3</c:v>
                </c:pt>
                <c:pt idx="816">
                  <c:v>-5.8500392609950325E-3</c:v>
                </c:pt>
                <c:pt idx="817">
                  <c:v>-5.5950621220013375E-3</c:v>
                </c:pt>
                <c:pt idx="818">
                  <c:v>-5.3406478660100731E-3</c:v>
                </c:pt>
                <c:pt idx="819">
                  <c:v>-5.0869604820036329E-3</c:v>
                </c:pt>
                <c:pt idx="820">
                  <c:v>-4.834167977989523E-3</c:v>
                </c:pt>
                <c:pt idx="821">
                  <c:v>-4.5824424420004561E-3</c:v>
                </c:pt>
                <c:pt idx="822">
                  <c:v>-4.3319600469970965E-3</c:v>
                </c:pt>
                <c:pt idx="823">
                  <c:v>-4.0829012080045857E-3</c:v>
                </c:pt>
                <c:pt idx="824">
                  <c:v>-3.8354505000093297E-3</c:v>
                </c:pt>
                <c:pt idx="825">
                  <c:v>-3.5897968269971159E-3</c:v>
                </c:pt>
                <c:pt idx="826">
                  <c:v>-3.3461333550022232E-3</c:v>
                </c:pt>
                <c:pt idx="827">
                  <c:v>-3.1046576859949937E-3</c:v>
                </c:pt>
                <c:pt idx="828">
                  <c:v>-2.865571812993295E-3</c:v>
                </c:pt>
                <c:pt idx="829">
                  <c:v>-2.6290821980090584E-3</c:v>
                </c:pt>
                <c:pt idx="830">
                  <c:v>-2.3953998749881578E-3</c:v>
                </c:pt>
                <c:pt idx="831">
                  <c:v>-2.164740395009801E-3</c:v>
                </c:pt>
                <c:pt idx="832">
                  <c:v>-1.9373240199982433E-3</c:v>
                </c:pt>
                <c:pt idx="833">
                  <c:v>-1.7133756280074408E-3</c:v>
                </c:pt>
                <c:pt idx="834">
                  <c:v>-1.4931248629856952E-3</c:v>
                </c:pt>
                <c:pt idx="835">
                  <c:v>-1.2768061920098717E-3</c:v>
                </c:pt>
                <c:pt idx="836">
                  <c:v>-1.064658872991231E-3</c:v>
                </c:pt>
                <c:pt idx="837">
                  <c:v>-8.5692711399687482E-4</c:v>
                </c:pt>
                <c:pt idx="838">
                  <c:v>-6.5386004600043179E-4</c:v>
                </c:pt>
                <c:pt idx="839">
                  <c:v>-4.5571182701209523E-4</c:v>
                </c:pt>
                <c:pt idx="840">
                  <c:v>-2.6274167298723228E-4</c:v>
                </c:pt>
                <c:pt idx="841">
                  <c:v>-7.5213913000027333E-5</c:v>
                </c:pt>
                <c:pt idx="842">
                  <c:v>1.06601917000404E-4</c:v>
                </c:pt>
                <c:pt idx="843">
                  <c:v>2.8243108598502431E-4</c:v>
                </c:pt>
                <c:pt idx="844">
                  <c:v>4.5199354101299605E-4</c:v>
                </c:pt>
                <c:pt idx="845">
                  <c:v>6.1500392599000975E-4</c:v>
                </c:pt>
                <c:pt idx="846">
                  <c:v>7.7117141399796196E-4</c:v>
                </c:pt>
                <c:pt idx="847">
                  <c:v>9.201997810137641E-4</c:v>
                </c:pt>
                <c:pt idx="848">
                  <c:v>1.0617872609941514E-3</c:v>
                </c:pt>
                <c:pt idx="849">
                  <c:v>1.1956264929935401E-3</c:v>
                </c:pt>
                <c:pt idx="850">
                  <c:v>1.321404513010549E-3</c:v>
                </c:pt>
                <c:pt idx="851">
                  <c:v>1.4388026289857692E-3</c:v>
                </c:pt>
                <c:pt idx="852">
                  <c:v>1.5474964270012492E-3</c:v>
                </c:pt>
                <c:pt idx="853">
                  <c:v>1.6471556460118109E-3</c:v>
                </c:pt>
                <c:pt idx="854">
                  <c:v>1.7374441699935517E-3</c:v>
                </c:pt>
                <c:pt idx="855">
                  <c:v>1.8180199660022822E-3</c:v>
                </c:pt>
                <c:pt idx="856">
                  <c:v>1.8885349379971217E-3</c:v>
                </c:pt>
                <c:pt idx="857">
                  <c:v>1.9486350389996687E-3</c:v>
                </c:pt>
                <c:pt idx="858">
                  <c:v>1.9979600130071162E-3</c:v>
                </c:pt>
                <c:pt idx="859">
                  <c:v>2.0361434529903022E-3</c:v>
                </c:pt>
                <c:pt idx="860">
                  <c:v>2.0628127260025053E-3</c:v>
                </c:pt>
                <c:pt idx="861">
                  <c:v>2.0775888710033996E-3</c:v>
                </c:pt>
                <c:pt idx="862">
                  <c:v>2.0800865829961879E-3</c:v>
                </c:pt>
                <c:pt idx="863">
                  <c:v>2.0699141139957078E-3</c:v>
                </c:pt>
                <c:pt idx="864">
                  <c:v>2.0466732020096856E-3</c:v>
                </c:pt>
                <c:pt idx="865">
                  <c:v>2.0099590589950367E-3</c:v>
                </c:pt>
                <c:pt idx="866">
                  <c:v>1.9593602690015643E-3</c:v>
                </c:pt>
                <c:pt idx="867">
                  <c:v>1.8944586799918284E-3</c:v>
                </c:pt>
                <c:pt idx="868">
                  <c:v>1.8148294870101722E-3</c:v>
                </c:pt>
                <c:pt idx="869">
                  <c:v>1.7200409419970697E-3</c:v>
                </c:pt>
                <c:pt idx="870">
                  <c:v>1.6096545179955513E-3</c:v>
                </c:pt>
                <c:pt idx="871">
                  <c:v>1.483224678011652E-3</c:v>
                </c:pt>
                <c:pt idx="872">
                  <c:v>1.3402988889943401E-3</c:v>
                </c:pt>
                <c:pt idx="873">
                  <c:v>1.18041754399556E-3</c:v>
                </c:pt>
                <c:pt idx="874">
                  <c:v>1.0031138219979141E-3</c:v>
                </c:pt>
                <c:pt idx="875">
                  <c:v>8.079137820082849E-4</c:v>
                </c:pt>
                <c:pt idx="876">
                  <c:v>5.9433610900327949E-4</c:v>
                </c:pt>
                <c:pt idx="877">
                  <c:v>3.6189218199922379E-4</c:v>
                </c:pt>
                <c:pt idx="878">
                  <c:v>1.1008593299166591E-4</c:v>
                </c:pt>
                <c:pt idx="879">
                  <c:v>-1.6158619098760596E-4</c:v>
                </c:pt>
                <c:pt idx="880">
                  <c:v>-4.5363532301223586E-4</c:v>
                </c:pt>
                <c:pt idx="881">
                  <c:v>-7.6658022098996526E-4</c:v>
                </c:pt>
                <c:pt idx="882">
                  <c:v>-1.1009473370116041E-3</c:v>
                </c:pt>
                <c:pt idx="883">
                  <c:v>-1.4572708929883049E-3</c:v>
                </c:pt>
                <c:pt idx="884">
                  <c:v>-1.8360930070038251E-3</c:v>
                </c:pt>
                <c:pt idx="885">
                  <c:v>-2.2379636370040146E-3</c:v>
                </c:pt>
                <c:pt idx="886">
                  <c:v>-2.6634408230030715E-3</c:v>
                </c:pt>
                <c:pt idx="887">
                  <c:v>-3.1130905949972032E-3</c:v>
                </c:pt>
                <c:pt idx="888">
                  <c:v>-3.58748713999546E-3</c:v>
                </c:pt>
                <c:pt idx="889">
                  <c:v>-4.0872128620073056E-3</c:v>
                </c:pt>
                <c:pt idx="890">
                  <c:v>-4.6128584279969687E-3</c:v>
                </c:pt>
                <c:pt idx="891">
                  <c:v>-5.1650229250022051E-3</c:v>
                </c:pt>
                <c:pt idx="892">
                  <c:v>-5.7443137509949338E-3</c:v>
                </c:pt>
                <c:pt idx="893">
                  <c:v>-6.3513469500087183E-3</c:v>
                </c:pt>
                <c:pt idx="894">
                  <c:v>-6.9867470059925552E-3</c:v>
                </c:pt>
                <c:pt idx="895">
                  <c:v>-7.6511471860030156E-3</c:v>
                </c:pt>
                <c:pt idx="896">
                  <c:v>-8.3451893990016401E-3</c:v>
                </c:pt>
                <c:pt idx="897">
                  <c:v>-9.0695244129967989E-3</c:v>
                </c:pt>
                <c:pt idx="898">
                  <c:v>-9.8248118409927088E-3</c:v>
                </c:pt>
                <c:pt idx="899">
                  <c:v>-1.0611720297006855E-2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A03-4F26-8391-BE9C5FBE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85800"/>
        <c:axId val="332981096"/>
      </c:scatterChart>
      <c:valAx>
        <c:axId val="332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1096"/>
        <c:crosses val="autoZero"/>
        <c:crossBetween val="midCat"/>
      </c:valAx>
      <c:valAx>
        <c:axId val="33298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5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Valve Lift</a:t>
            </a:r>
            <a:r>
              <a:rPr lang="pt-BR" baseline="0"/>
              <a:t> - Sigma 1.6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EXAUSTAO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DIAGRAMA!$G$3:$G$91</c:f>
              <c:numCache>
                <c:formatCode>General</c:formatCode>
                <c:ptCount val="89"/>
                <c:pt idx="0">
                  <c:v>-88</c:v>
                </c:pt>
                <c:pt idx="1">
                  <c:v>-86</c:v>
                </c:pt>
                <c:pt idx="2">
                  <c:v>-84</c:v>
                </c:pt>
                <c:pt idx="3">
                  <c:v>-82</c:v>
                </c:pt>
                <c:pt idx="4">
                  <c:v>-80</c:v>
                </c:pt>
                <c:pt idx="5">
                  <c:v>-78</c:v>
                </c:pt>
                <c:pt idx="6">
                  <c:v>-76</c:v>
                </c:pt>
                <c:pt idx="7">
                  <c:v>-74</c:v>
                </c:pt>
                <c:pt idx="8">
                  <c:v>-72</c:v>
                </c:pt>
                <c:pt idx="9">
                  <c:v>-70</c:v>
                </c:pt>
                <c:pt idx="10">
                  <c:v>-68</c:v>
                </c:pt>
                <c:pt idx="11">
                  <c:v>-66</c:v>
                </c:pt>
                <c:pt idx="12">
                  <c:v>-64</c:v>
                </c:pt>
                <c:pt idx="13">
                  <c:v>-62</c:v>
                </c:pt>
                <c:pt idx="14">
                  <c:v>-60</c:v>
                </c:pt>
                <c:pt idx="15">
                  <c:v>-58</c:v>
                </c:pt>
                <c:pt idx="16">
                  <c:v>-56</c:v>
                </c:pt>
                <c:pt idx="17">
                  <c:v>-54</c:v>
                </c:pt>
                <c:pt idx="18">
                  <c:v>-52</c:v>
                </c:pt>
                <c:pt idx="19">
                  <c:v>-50</c:v>
                </c:pt>
                <c:pt idx="20">
                  <c:v>-48</c:v>
                </c:pt>
                <c:pt idx="21">
                  <c:v>-46</c:v>
                </c:pt>
                <c:pt idx="22">
                  <c:v>-44</c:v>
                </c:pt>
                <c:pt idx="23">
                  <c:v>-42</c:v>
                </c:pt>
                <c:pt idx="24">
                  <c:v>-40</c:v>
                </c:pt>
                <c:pt idx="25">
                  <c:v>-38</c:v>
                </c:pt>
                <c:pt idx="26">
                  <c:v>-36</c:v>
                </c:pt>
                <c:pt idx="27">
                  <c:v>-34</c:v>
                </c:pt>
                <c:pt idx="28">
                  <c:v>-32</c:v>
                </c:pt>
                <c:pt idx="29">
                  <c:v>-30</c:v>
                </c:pt>
                <c:pt idx="30">
                  <c:v>-28</c:v>
                </c:pt>
                <c:pt idx="31">
                  <c:v>-26</c:v>
                </c:pt>
                <c:pt idx="32">
                  <c:v>-24</c:v>
                </c:pt>
                <c:pt idx="33">
                  <c:v>-22</c:v>
                </c:pt>
                <c:pt idx="34">
                  <c:v>-20</c:v>
                </c:pt>
                <c:pt idx="35">
                  <c:v>-18</c:v>
                </c:pt>
                <c:pt idx="36">
                  <c:v>-16</c:v>
                </c:pt>
                <c:pt idx="37">
                  <c:v>-14</c:v>
                </c:pt>
                <c:pt idx="38">
                  <c:v>-12</c:v>
                </c:pt>
                <c:pt idx="39">
                  <c:v>-10</c:v>
                </c:pt>
                <c:pt idx="40">
                  <c:v>-8</c:v>
                </c:pt>
                <c:pt idx="41">
                  <c:v>-6</c:v>
                </c:pt>
                <c:pt idx="42">
                  <c:v>-4</c:v>
                </c:pt>
                <c:pt idx="43">
                  <c:v>-2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26</c:v>
                </c:pt>
                <c:pt idx="58">
                  <c:v>28</c:v>
                </c:pt>
                <c:pt idx="59">
                  <c:v>30</c:v>
                </c:pt>
                <c:pt idx="60">
                  <c:v>32</c:v>
                </c:pt>
                <c:pt idx="61">
                  <c:v>34</c:v>
                </c:pt>
                <c:pt idx="62">
                  <c:v>36</c:v>
                </c:pt>
                <c:pt idx="63">
                  <c:v>38</c:v>
                </c:pt>
                <c:pt idx="64">
                  <c:v>40</c:v>
                </c:pt>
                <c:pt idx="65">
                  <c:v>42</c:v>
                </c:pt>
                <c:pt idx="66">
                  <c:v>44</c:v>
                </c:pt>
                <c:pt idx="67">
                  <c:v>46</c:v>
                </c:pt>
                <c:pt idx="68">
                  <c:v>48</c:v>
                </c:pt>
                <c:pt idx="69">
                  <c:v>50</c:v>
                </c:pt>
                <c:pt idx="70">
                  <c:v>52</c:v>
                </c:pt>
                <c:pt idx="71">
                  <c:v>54</c:v>
                </c:pt>
                <c:pt idx="72">
                  <c:v>56</c:v>
                </c:pt>
                <c:pt idx="73">
                  <c:v>58</c:v>
                </c:pt>
                <c:pt idx="74">
                  <c:v>60</c:v>
                </c:pt>
                <c:pt idx="75">
                  <c:v>62</c:v>
                </c:pt>
                <c:pt idx="76">
                  <c:v>64</c:v>
                </c:pt>
                <c:pt idx="77">
                  <c:v>66</c:v>
                </c:pt>
                <c:pt idx="78">
                  <c:v>68</c:v>
                </c:pt>
                <c:pt idx="79">
                  <c:v>70</c:v>
                </c:pt>
                <c:pt idx="80">
                  <c:v>72</c:v>
                </c:pt>
                <c:pt idx="81">
                  <c:v>74</c:v>
                </c:pt>
                <c:pt idx="82">
                  <c:v>76</c:v>
                </c:pt>
                <c:pt idx="83">
                  <c:v>78</c:v>
                </c:pt>
                <c:pt idx="84">
                  <c:v>80</c:v>
                </c:pt>
                <c:pt idx="85">
                  <c:v>82</c:v>
                </c:pt>
                <c:pt idx="86">
                  <c:v>84</c:v>
                </c:pt>
                <c:pt idx="87">
                  <c:v>86</c:v>
                </c:pt>
                <c:pt idx="88">
                  <c:v>88</c:v>
                </c:pt>
              </c:numCache>
            </c:numRef>
          </c:xVal>
          <c:yVal>
            <c:numRef>
              <c:f>DIAGRAMA!$H$3:$H$91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9.9999999999997868E-3</c:v>
                </c:pt>
                <c:pt idx="3">
                  <c:v>2.5000000000000355E-2</c:v>
                </c:pt>
                <c:pt idx="4">
                  <c:v>5.0000000000000711E-2</c:v>
                </c:pt>
                <c:pt idx="5">
                  <c:v>8.5000000000000853E-2</c:v>
                </c:pt>
                <c:pt idx="6">
                  <c:v>0.11999999999999922</c:v>
                </c:pt>
                <c:pt idx="7">
                  <c:v>0.16000000000000014</c:v>
                </c:pt>
                <c:pt idx="8">
                  <c:v>0.19999999999999929</c:v>
                </c:pt>
                <c:pt idx="9">
                  <c:v>0.23000000000000043</c:v>
                </c:pt>
                <c:pt idx="10">
                  <c:v>0.26500000000000057</c:v>
                </c:pt>
                <c:pt idx="11">
                  <c:v>0.30000000000000071</c:v>
                </c:pt>
                <c:pt idx="12">
                  <c:v>0.33500000000000085</c:v>
                </c:pt>
                <c:pt idx="13">
                  <c:v>0.36999999999999922</c:v>
                </c:pt>
                <c:pt idx="14">
                  <c:v>0.40000000000000036</c:v>
                </c:pt>
                <c:pt idx="15">
                  <c:v>0.4399999999999995</c:v>
                </c:pt>
                <c:pt idx="16">
                  <c:v>0.48000000000000043</c:v>
                </c:pt>
                <c:pt idx="17">
                  <c:v>0.51999999999999957</c:v>
                </c:pt>
                <c:pt idx="18">
                  <c:v>0.5600000000000005</c:v>
                </c:pt>
                <c:pt idx="19">
                  <c:v>0.60999999999999943</c:v>
                </c:pt>
                <c:pt idx="20">
                  <c:v>0.69999999999999929</c:v>
                </c:pt>
                <c:pt idx="21">
                  <c:v>0.77999999999999936</c:v>
                </c:pt>
                <c:pt idx="22">
                  <c:v>0.90000000000000036</c:v>
                </c:pt>
                <c:pt idx="23">
                  <c:v>1.0199999999999996</c:v>
                </c:pt>
                <c:pt idx="24">
                  <c:v>1.17</c:v>
                </c:pt>
                <c:pt idx="25">
                  <c:v>1.370000000000001</c:v>
                </c:pt>
                <c:pt idx="26">
                  <c:v>1.5300000000000011</c:v>
                </c:pt>
                <c:pt idx="27">
                  <c:v>1.7399999999999984</c:v>
                </c:pt>
                <c:pt idx="28">
                  <c:v>1.9600000000000009</c:v>
                </c:pt>
                <c:pt idx="29">
                  <c:v>2.1999999999999993</c:v>
                </c:pt>
                <c:pt idx="30">
                  <c:v>2.5</c:v>
                </c:pt>
                <c:pt idx="31">
                  <c:v>2.75</c:v>
                </c:pt>
                <c:pt idx="32">
                  <c:v>3.0599999999999987</c:v>
                </c:pt>
                <c:pt idx="33">
                  <c:v>3.4200000000000017</c:v>
                </c:pt>
                <c:pt idx="34">
                  <c:v>3.8299999999999983</c:v>
                </c:pt>
                <c:pt idx="35">
                  <c:v>4.129999999999999</c:v>
                </c:pt>
                <c:pt idx="36">
                  <c:v>4.629999999999999</c:v>
                </c:pt>
                <c:pt idx="37">
                  <c:v>4.990000000000002</c:v>
                </c:pt>
                <c:pt idx="38">
                  <c:v>5.3999999999999986</c:v>
                </c:pt>
                <c:pt idx="39">
                  <c:v>5.8900000000000006</c:v>
                </c:pt>
                <c:pt idx="40">
                  <c:v>6.2199999999999989</c:v>
                </c:pt>
                <c:pt idx="41">
                  <c:v>6.620000000000001</c:v>
                </c:pt>
                <c:pt idx="42">
                  <c:v>6.8299999999999983</c:v>
                </c:pt>
                <c:pt idx="43">
                  <c:v>6.9699999999999989</c:v>
                </c:pt>
                <c:pt idx="44">
                  <c:v>7.009999999999998</c:v>
                </c:pt>
                <c:pt idx="45">
                  <c:v>6.9699999999999989</c:v>
                </c:pt>
                <c:pt idx="46">
                  <c:v>6.8299999999999983</c:v>
                </c:pt>
                <c:pt idx="47">
                  <c:v>6.620000000000001</c:v>
                </c:pt>
                <c:pt idx="48">
                  <c:v>6.2199999999999989</c:v>
                </c:pt>
                <c:pt idx="49">
                  <c:v>5.8900000000000006</c:v>
                </c:pt>
                <c:pt idx="50">
                  <c:v>5.3999999999999986</c:v>
                </c:pt>
                <c:pt idx="51">
                  <c:v>4.990000000000002</c:v>
                </c:pt>
                <c:pt idx="52">
                  <c:v>4.629999999999999</c:v>
                </c:pt>
                <c:pt idx="53">
                  <c:v>4.129999999999999</c:v>
                </c:pt>
                <c:pt idx="54">
                  <c:v>3.8299999999999983</c:v>
                </c:pt>
                <c:pt idx="55">
                  <c:v>3.4200000000000017</c:v>
                </c:pt>
                <c:pt idx="56">
                  <c:v>3.0599999999999987</c:v>
                </c:pt>
                <c:pt idx="57">
                  <c:v>2.75</c:v>
                </c:pt>
                <c:pt idx="58">
                  <c:v>2.5</c:v>
                </c:pt>
                <c:pt idx="59">
                  <c:v>2.1999999999999993</c:v>
                </c:pt>
                <c:pt idx="60">
                  <c:v>1.9600000000000009</c:v>
                </c:pt>
                <c:pt idx="61">
                  <c:v>1.7399999999999984</c:v>
                </c:pt>
                <c:pt idx="62">
                  <c:v>1.5300000000000011</c:v>
                </c:pt>
                <c:pt idx="63">
                  <c:v>1.370000000000001</c:v>
                </c:pt>
                <c:pt idx="64">
                  <c:v>1.17</c:v>
                </c:pt>
                <c:pt idx="65">
                  <c:v>1.0199999999999996</c:v>
                </c:pt>
                <c:pt idx="66">
                  <c:v>0.90000000000000036</c:v>
                </c:pt>
                <c:pt idx="67">
                  <c:v>0.77999999999999936</c:v>
                </c:pt>
                <c:pt idx="68">
                  <c:v>0.69999999999999929</c:v>
                </c:pt>
                <c:pt idx="69">
                  <c:v>0.60999999999999943</c:v>
                </c:pt>
                <c:pt idx="70">
                  <c:v>0.5600000000000005</c:v>
                </c:pt>
                <c:pt idx="71">
                  <c:v>0.51999999999999957</c:v>
                </c:pt>
                <c:pt idx="72">
                  <c:v>0.48000000000000043</c:v>
                </c:pt>
                <c:pt idx="73">
                  <c:v>0.4399999999999995</c:v>
                </c:pt>
                <c:pt idx="74">
                  <c:v>0.40000000000000036</c:v>
                </c:pt>
                <c:pt idx="75">
                  <c:v>0.36999999999999922</c:v>
                </c:pt>
                <c:pt idx="76">
                  <c:v>0.33500000000000085</c:v>
                </c:pt>
                <c:pt idx="77">
                  <c:v>0.30000000000000071</c:v>
                </c:pt>
                <c:pt idx="78">
                  <c:v>0.26500000000000057</c:v>
                </c:pt>
                <c:pt idx="79">
                  <c:v>0.23000000000000043</c:v>
                </c:pt>
                <c:pt idx="80">
                  <c:v>0.19999999999999929</c:v>
                </c:pt>
                <c:pt idx="81">
                  <c:v>0.16000000000000014</c:v>
                </c:pt>
                <c:pt idx="82">
                  <c:v>0.11999999999999922</c:v>
                </c:pt>
                <c:pt idx="83">
                  <c:v>8.5000000000000853E-2</c:v>
                </c:pt>
                <c:pt idx="84">
                  <c:v>5.0000000000000711E-2</c:v>
                </c:pt>
                <c:pt idx="85">
                  <c:v>2.5000000000000355E-2</c:v>
                </c:pt>
                <c:pt idx="86">
                  <c:v>9.9999999999997868E-3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ADMISSAO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DIAGRAMA!$G$3:$G$91</c:f>
              <c:numCache>
                <c:formatCode>General</c:formatCode>
                <c:ptCount val="89"/>
                <c:pt idx="0">
                  <c:v>-88</c:v>
                </c:pt>
                <c:pt idx="1">
                  <c:v>-86</c:v>
                </c:pt>
                <c:pt idx="2">
                  <c:v>-84</c:v>
                </c:pt>
                <c:pt idx="3">
                  <c:v>-82</c:v>
                </c:pt>
                <c:pt idx="4">
                  <c:v>-80</c:v>
                </c:pt>
                <c:pt idx="5">
                  <c:v>-78</c:v>
                </c:pt>
                <c:pt idx="6">
                  <c:v>-76</c:v>
                </c:pt>
                <c:pt idx="7">
                  <c:v>-74</c:v>
                </c:pt>
                <c:pt idx="8">
                  <c:v>-72</c:v>
                </c:pt>
                <c:pt idx="9">
                  <c:v>-70</c:v>
                </c:pt>
                <c:pt idx="10">
                  <c:v>-68</c:v>
                </c:pt>
                <c:pt idx="11">
                  <c:v>-66</c:v>
                </c:pt>
                <c:pt idx="12">
                  <c:v>-64</c:v>
                </c:pt>
                <c:pt idx="13">
                  <c:v>-62</c:v>
                </c:pt>
                <c:pt idx="14">
                  <c:v>-60</c:v>
                </c:pt>
                <c:pt idx="15">
                  <c:v>-58</c:v>
                </c:pt>
                <c:pt idx="16">
                  <c:v>-56</c:v>
                </c:pt>
                <c:pt idx="17">
                  <c:v>-54</c:v>
                </c:pt>
                <c:pt idx="18">
                  <c:v>-52</c:v>
                </c:pt>
                <c:pt idx="19">
                  <c:v>-50</c:v>
                </c:pt>
                <c:pt idx="20">
                  <c:v>-48</c:v>
                </c:pt>
                <c:pt idx="21">
                  <c:v>-46</c:v>
                </c:pt>
                <c:pt idx="22">
                  <c:v>-44</c:v>
                </c:pt>
                <c:pt idx="23">
                  <c:v>-42</c:v>
                </c:pt>
                <c:pt idx="24">
                  <c:v>-40</c:v>
                </c:pt>
                <c:pt idx="25">
                  <c:v>-38</c:v>
                </c:pt>
                <c:pt idx="26">
                  <c:v>-36</c:v>
                </c:pt>
                <c:pt idx="27">
                  <c:v>-34</c:v>
                </c:pt>
                <c:pt idx="28">
                  <c:v>-32</c:v>
                </c:pt>
                <c:pt idx="29">
                  <c:v>-30</c:v>
                </c:pt>
                <c:pt idx="30">
                  <c:v>-28</c:v>
                </c:pt>
                <c:pt idx="31">
                  <c:v>-26</c:v>
                </c:pt>
                <c:pt idx="32">
                  <c:v>-24</c:v>
                </c:pt>
                <c:pt idx="33">
                  <c:v>-22</c:v>
                </c:pt>
                <c:pt idx="34">
                  <c:v>-20</c:v>
                </c:pt>
                <c:pt idx="35">
                  <c:v>-18</c:v>
                </c:pt>
                <c:pt idx="36">
                  <c:v>-16</c:v>
                </c:pt>
                <c:pt idx="37">
                  <c:v>-14</c:v>
                </c:pt>
                <c:pt idx="38">
                  <c:v>-12</c:v>
                </c:pt>
                <c:pt idx="39">
                  <c:v>-10</c:v>
                </c:pt>
                <c:pt idx="40">
                  <c:v>-8</c:v>
                </c:pt>
                <c:pt idx="41">
                  <c:v>-6</c:v>
                </c:pt>
                <c:pt idx="42">
                  <c:v>-4</c:v>
                </c:pt>
                <c:pt idx="43">
                  <c:v>-2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12</c:v>
                </c:pt>
                <c:pt idx="51">
                  <c:v>14</c:v>
                </c:pt>
                <c:pt idx="52">
                  <c:v>16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24</c:v>
                </c:pt>
                <c:pt idx="57">
                  <c:v>26</c:v>
                </c:pt>
                <c:pt idx="58">
                  <c:v>28</c:v>
                </c:pt>
                <c:pt idx="59">
                  <c:v>30</c:v>
                </c:pt>
                <c:pt idx="60">
                  <c:v>32</c:v>
                </c:pt>
                <c:pt idx="61">
                  <c:v>34</c:v>
                </c:pt>
                <c:pt idx="62">
                  <c:v>36</c:v>
                </c:pt>
                <c:pt idx="63">
                  <c:v>38</c:v>
                </c:pt>
                <c:pt idx="64">
                  <c:v>40</c:v>
                </c:pt>
                <c:pt idx="65">
                  <c:v>42</c:v>
                </c:pt>
                <c:pt idx="66">
                  <c:v>44</c:v>
                </c:pt>
                <c:pt idx="67">
                  <c:v>46</c:v>
                </c:pt>
                <c:pt idx="68">
                  <c:v>48</c:v>
                </c:pt>
                <c:pt idx="69">
                  <c:v>50</c:v>
                </c:pt>
                <c:pt idx="70">
                  <c:v>52</c:v>
                </c:pt>
                <c:pt idx="71">
                  <c:v>54</c:v>
                </c:pt>
                <c:pt idx="72">
                  <c:v>56</c:v>
                </c:pt>
                <c:pt idx="73">
                  <c:v>58</c:v>
                </c:pt>
                <c:pt idx="74">
                  <c:v>60</c:v>
                </c:pt>
                <c:pt idx="75">
                  <c:v>62</c:v>
                </c:pt>
                <c:pt idx="76">
                  <c:v>64</c:v>
                </c:pt>
                <c:pt idx="77">
                  <c:v>66</c:v>
                </c:pt>
                <c:pt idx="78">
                  <c:v>68</c:v>
                </c:pt>
                <c:pt idx="79">
                  <c:v>70</c:v>
                </c:pt>
                <c:pt idx="80">
                  <c:v>72</c:v>
                </c:pt>
                <c:pt idx="81">
                  <c:v>74</c:v>
                </c:pt>
                <c:pt idx="82">
                  <c:v>76</c:v>
                </c:pt>
                <c:pt idx="83">
                  <c:v>78</c:v>
                </c:pt>
                <c:pt idx="84">
                  <c:v>80</c:v>
                </c:pt>
                <c:pt idx="85">
                  <c:v>82</c:v>
                </c:pt>
                <c:pt idx="86">
                  <c:v>84</c:v>
                </c:pt>
                <c:pt idx="87">
                  <c:v>86</c:v>
                </c:pt>
                <c:pt idx="88">
                  <c:v>88</c:v>
                </c:pt>
              </c:numCache>
            </c:numRef>
          </c:xVal>
          <c:yVal>
            <c:numRef>
              <c:f>DIAGRAMA!$I$3:$I$91</c:f>
              <c:numCache>
                <c:formatCode>General</c:formatCode>
                <c:ptCount val="89"/>
                <c:pt idx="0">
                  <c:v>0</c:v>
                </c:pt>
                <c:pt idx="1">
                  <c:v>9.9999999999997868E-3</c:v>
                </c:pt>
                <c:pt idx="2">
                  <c:v>2.4999999999998579E-2</c:v>
                </c:pt>
                <c:pt idx="3">
                  <c:v>4.4999999999999929E-2</c:v>
                </c:pt>
                <c:pt idx="4">
                  <c:v>7.9999999999998295E-2</c:v>
                </c:pt>
                <c:pt idx="5">
                  <c:v>0.11999999999999922</c:v>
                </c:pt>
                <c:pt idx="6">
                  <c:v>0.14999999999999858</c:v>
                </c:pt>
                <c:pt idx="7">
                  <c:v>0.18499999999999872</c:v>
                </c:pt>
                <c:pt idx="8">
                  <c:v>0.22499999999999964</c:v>
                </c:pt>
                <c:pt idx="9">
                  <c:v>0.25999999999999979</c:v>
                </c:pt>
                <c:pt idx="10">
                  <c:v>0.30000000000000071</c:v>
                </c:pt>
                <c:pt idx="11">
                  <c:v>0.32999999999999829</c:v>
                </c:pt>
                <c:pt idx="12">
                  <c:v>0.35999999999999943</c:v>
                </c:pt>
                <c:pt idx="13">
                  <c:v>0.39499999999999957</c:v>
                </c:pt>
                <c:pt idx="14">
                  <c:v>0.42749999999999844</c:v>
                </c:pt>
                <c:pt idx="15">
                  <c:v>0.46499999999999986</c:v>
                </c:pt>
                <c:pt idx="16">
                  <c:v>0.50999999999999979</c:v>
                </c:pt>
                <c:pt idx="17">
                  <c:v>0.5649999999999995</c:v>
                </c:pt>
                <c:pt idx="18">
                  <c:v>0.64000000000000057</c:v>
                </c:pt>
                <c:pt idx="19">
                  <c:v>0.72499999999999964</c:v>
                </c:pt>
                <c:pt idx="20">
                  <c:v>0.83999999999999986</c:v>
                </c:pt>
                <c:pt idx="21">
                  <c:v>0.97499999999999787</c:v>
                </c:pt>
                <c:pt idx="22">
                  <c:v>1.1149999999999984</c:v>
                </c:pt>
                <c:pt idx="23">
                  <c:v>1.3000000000000007</c:v>
                </c:pt>
                <c:pt idx="24">
                  <c:v>1.5</c:v>
                </c:pt>
                <c:pt idx="25">
                  <c:v>1.7199999999999989</c:v>
                </c:pt>
                <c:pt idx="26">
                  <c:v>1.9299999999999997</c:v>
                </c:pt>
                <c:pt idx="27">
                  <c:v>2.2149999999999999</c:v>
                </c:pt>
                <c:pt idx="28">
                  <c:v>2.4849999999999994</c:v>
                </c:pt>
                <c:pt idx="29">
                  <c:v>2.8049999999999997</c:v>
                </c:pt>
                <c:pt idx="30">
                  <c:v>3.1499999999999986</c:v>
                </c:pt>
                <c:pt idx="31">
                  <c:v>3.5299999999999976</c:v>
                </c:pt>
                <c:pt idx="32">
                  <c:v>3.91</c:v>
                </c:pt>
                <c:pt idx="33">
                  <c:v>4.3299999999999983</c:v>
                </c:pt>
                <c:pt idx="34">
                  <c:v>4.8049999999999997</c:v>
                </c:pt>
                <c:pt idx="35">
                  <c:v>5.27</c:v>
                </c:pt>
                <c:pt idx="36">
                  <c:v>5.745000000000001</c:v>
                </c:pt>
                <c:pt idx="37">
                  <c:v>6.2749999999999986</c:v>
                </c:pt>
                <c:pt idx="38">
                  <c:v>6.7650000000000006</c:v>
                </c:pt>
                <c:pt idx="39">
                  <c:v>7.2349999999999994</c:v>
                </c:pt>
                <c:pt idx="40">
                  <c:v>7.5799999999999983</c:v>
                </c:pt>
                <c:pt idx="41">
                  <c:v>7.8150000000000013</c:v>
                </c:pt>
                <c:pt idx="42">
                  <c:v>7.93</c:v>
                </c:pt>
                <c:pt idx="43">
                  <c:v>7.93</c:v>
                </c:pt>
                <c:pt idx="44">
                  <c:v>7.93</c:v>
                </c:pt>
                <c:pt idx="45">
                  <c:v>7.8150000000000013</c:v>
                </c:pt>
                <c:pt idx="46">
                  <c:v>7.5799999999999983</c:v>
                </c:pt>
                <c:pt idx="47">
                  <c:v>7.2349999999999994</c:v>
                </c:pt>
                <c:pt idx="48">
                  <c:v>6.7650000000000006</c:v>
                </c:pt>
                <c:pt idx="49">
                  <c:v>6.2749999999999986</c:v>
                </c:pt>
                <c:pt idx="50">
                  <c:v>5.745000000000001</c:v>
                </c:pt>
                <c:pt idx="51">
                  <c:v>5.27</c:v>
                </c:pt>
                <c:pt idx="52">
                  <c:v>4.8049999999999997</c:v>
                </c:pt>
                <c:pt idx="53">
                  <c:v>4.3299999999999983</c:v>
                </c:pt>
                <c:pt idx="54">
                  <c:v>3.91</c:v>
                </c:pt>
                <c:pt idx="55">
                  <c:v>3.5299999999999976</c:v>
                </c:pt>
                <c:pt idx="56">
                  <c:v>3.1499999999999986</c:v>
                </c:pt>
                <c:pt idx="57">
                  <c:v>2.8049999999999997</c:v>
                </c:pt>
                <c:pt idx="58">
                  <c:v>2.4849999999999994</c:v>
                </c:pt>
                <c:pt idx="59">
                  <c:v>2.2149999999999999</c:v>
                </c:pt>
                <c:pt idx="60">
                  <c:v>1.9299999999999997</c:v>
                </c:pt>
                <c:pt idx="61">
                  <c:v>1.7199999999999989</c:v>
                </c:pt>
                <c:pt idx="62">
                  <c:v>1.5</c:v>
                </c:pt>
                <c:pt idx="63">
                  <c:v>1.3000000000000007</c:v>
                </c:pt>
                <c:pt idx="64">
                  <c:v>1.1149999999999984</c:v>
                </c:pt>
                <c:pt idx="65">
                  <c:v>0.97499999999999787</c:v>
                </c:pt>
                <c:pt idx="66">
                  <c:v>0.83999999999999986</c:v>
                </c:pt>
                <c:pt idx="67">
                  <c:v>0.72499999999999964</c:v>
                </c:pt>
                <c:pt idx="68">
                  <c:v>0.64000000000000057</c:v>
                </c:pt>
                <c:pt idx="69">
                  <c:v>0.5649999999999995</c:v>
                </c:pt>
                <c:pt idx="70">
                  <c:v>0.50999999999999979</c:v>
                </c:pt>
                <c:pt idx="71">
                  <c:v>0.46499999999999986</c:v>
                </c:pt>
                <c:pt idx="72">
                  <c:v>0.42749999999999844</c:v>
                </c:pt>
                <c:pt idx="73">
                  <c:v>0.39499999999999957</c:v>
                </c:pt>
                <c:pt idx="74">
                  <c:v>0.35999999999999943</c:v>
                </c:pt>
                <c:pt idx="75">
                  <c:v>0.32999999999999829</c:v>
                </c:pt>
                <c:pt idx="76">
                  <c:v>0.30000000000000071</c:v>
                </c:pt>
                <c:pt idx="77">
                  <c:v>0.25999999999999979</c:v>
                </c:pt>
                <c:pt idx="78">
                  <c:v>0.22499999999999964</c:v>
                </c:pt>
                <c:pt idx="79">
                  <c:v>0.18499999999999872</c:v>
                </c:pt>
                <c:pt idx="80">
                  <c:v>0.14999999999999858</c:v>
                </c:pt>
                <c:pt idx="81">
                  <c:v>0.11999999999999922</c:v>
                </c:pt>
                <c:pt idx="82">
                  <c:v>7.9999999999998295E-2</c:v>
                </c:pt>
                <c:pt idx="83">
                  <c:v>4.4999999999999929E-2</c:v>
                </c:pt>
                <c:pt idx="84">
                  <c:v>2.4999999999998579E-2</c:v>
                </c:pt>
                <c:pt idx="85">
                  <c:v>9.9999999999997868E-3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19904"/>
        <c:axId val="447719512"/>
      </c:scatterChart>
      <c:valAx>
        <c:axId val="4477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Ângulo [°]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19512"/>
        <c:crosses val="autoZero"/>
        <c:crossBetween val="midCat"/>
      </c:valAx>
      <c:valAx>
        <c:axId val="4477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Lift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1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Lift VS Ângulo : EXAUSTÃO</a:t>
            </a:r>
            <a:r>
              <a:rPr lang="pt-BR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medicao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EXAUSTÃO!$A$5:$A$50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EXAUSTÃO!$B$5:$B$50</c:f>
              <c:numCache>
                <c:formatCode>General</c:formatCode>
                <c:ptCount val="46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39</c:v>
                </c:pt>
                <c:pt idx="4">
                  <c:v>79</c:v>
                </c:pt>
                <c:pt idx="5">
                  <c:v>112</c:v>
                </c:pt>
                <c:pt idx="6">
                  <c:v>161</c:v>
                </c:pt>
                <c:pt idx="7">
                  <c:v>202</c:v>
                </c:pt>
                <c:pt idx="8">
                  <c:v>238</c:v>
                </c:pt>
                <c:pt idx="9">
                  <c:v>288</c:v>
                </c:pt>
                <c:pt idx="10">
                  <c:v>318</c:v>
                </c:pt>
                <c:pt idx="11">
                  <c:v>359</c:v>
                </c:pt>
                <c:pt idx="12">
                  <c:v>395</c:v>
                </c:pt>
                <c:pt idx="13">
                  <c:v>426</c:v>
                </c:pt>
                <c:pt idx="14">
                  <c:v>451</c:v>
                </c:pt>
                <c:pt idx="15">
                  <c:v>481</c:v>
                </c:pt>
                <c:pt idx="16">
                  <c:v>505</c:v>
                </c:pt>
                <c:pt idx="17">
                  <c:v>527</c:v>
                </c:pt>
                <c:pt idx="18">
                  <c:v>548</c:v>
                </c:pt>
                <c:pt idx="19">
                  <c:v>564</c:v>
                </c:pt>
                <c:pt idx="20">
                  <c:v>584</c:v>
                </c:pt>
                <c:pt idx="21">
                  <c:v>599</c:v>
                </c:pt>
                <c:pt idx="22">
                  <c:v>611</c:v>
                </c:pt>
                <c:pt idx="23">
                  <c:v>623</c:v>
                </c:pt>
                <c:pt idx="24">
                  <c:v>631</c:v>
                </c:pt>
                <c:pt idx="25">
                  <c:v>640</c:v>
                </c:pt>
                <c:pt idx="26">
                  <c:v>645</c:v>
                </c:pt>
                <c:pt idx="27">
                  <c:v>649</c:v>
                </c:pt>
                <c:pt idx="28">
                  <c:v>653</c:v>
                </c:pt>
                <c:pt idx="29">
                  <c:v>657</c:v>
                </c:pt>
                <c:pt idx="30">
                  <c:v>661</c:v>
                </c:pt>
                <c:pt idx="31">
                  <c:v>664</c:v>
                </c:pt>
                <c:pt idx="32">
                  <c:v>667.5</c:v>
                </c:pt>
                <c:pt idx="33">
                  <c:v>671</c:v>
                </c:pt>
                <c:pt idx="34">
                  <c:v>674.5</c:v>
                </c:pt>
                <c:pt idx="35">
                  <c:v>678</c:v>
                </c:pt>
                <c:pt idx="36">
                  <c:v>681</c:v>
                </c:pt>
                <c:pt idx="37">
                  <c:v>685</c:v>
                </c:pt>
                <c:pt idx="38">
                  <c:v>689</c:v>
                </c:pt>
                <c:pt idx="39">
                  <c:v>692.5</c:v>
                </c:pt>
                <c:pt idx="40">
                  <c:v>696</c:v>
                </c:pt>
                <c:pt idx="41">
                  <c:v>698.5</c:v>
                </c:pt>
                <c:pt idx="42">
                  <c:v>700</c:v>
                </c:pt>
                <c:pt idx="43">
                  <c:v>701</c:v>
                </c:pt>
                <c:pt idx="44">
                  <c:v>701</c:v>
                </c:pt>
                <c:pt idx="45">
                  <c:v>701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B0-4D45-8D3C-618CACE6D54E}"/>
            </c:ext>
          </c:extLst>
        </c:ser>
        <c:ser>
          <c:idx val="1"/>
          <c:order val="1"/>
          <c:tx>
            <c:v>2 medicao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EXAUSTÃO!$A$53:$A$98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EXAUSTÃO!$B$53:$B$98</c:f>
              <c:numCache>
                <c:formatCode>General</c:formatCode>
                <c:ptCount val="46"/>
                <c:pt idx="0">
                  <c:v>0</c:v>
                </c:pt>
                <c:pt idx="1">
                  <c:v>4</c:v>
                </c:pt>
                <c:pt idx="2">
                  <c:v>17</c:v>
                </c:pt>
                <c:pt idx="3">
                  <c:v>39</c:v>
                </c:pt>
                <c:pt idx="4">
                  <c:v>74.5</c:v>
                </c:pt>
                <c:pt idx="5">
                  <c:v>118</c:v>
                </c:pt>
                <c:pt idx="6">
                  <c:v>160</c:v>
                </c:pt>
                <c:pt idx="7">
                  <c:v>198</c:v>
                </c:pt>
                <c:pt idx="8">
                  <c:v>242</c:v>
                </c:pt>
                <c:pt idx="9">
                  <c:v>283.5</c:v>
                </c:pt>
                <c:pt idx="10">
                  <c:v>323</c:v>
                </c:pt>
                <c:pt idx="11">
                  <c:v>357</c:v>
                </c:pt>
                <c:pt idx="12">
                  <c:v>391</c:v>
                </c:pt>
                <c:pt idx="13">
                  <c:v>423</c:v>
                </c:pt>
                <c:pt idx="14">
                  <c:v>453</c:v>
                </c:pt>
                <c:pt idx="15">
                  <c:v>481.5</c:v>
                </c:pt>
                <c:pt idx="16">
                  <c:v>505</c:v>
                </c:pt>
                <c:pt idx="17">
                  <c:v>530.5</c:v>
                </c:pt>
                <c:pt idx="18">
                  <c:v>549</c:v>
                </c:pt>
                <c:pt idx="19">
                  <c:v>566</c:v>
                </c:pt>
                <c:pt idx="20">
                  <c:v>584</c:v>
                </c:pt>
                <c:pt idx="21">
                  <c:v>599</c:v>
                </c:pt>
                <c:pt idx="22">
                  <c:v>612</c:v>
                </c:pt>
                <c:pt idx="23">
                  <c:v>624</c:v>
                </c:pt>
                <c:pt idx="24">
                  <c:v>633</c:v>
                </c:pt>
                <c:pt idx="25">
                  <c:v>640</c:v>
                </c:pt>
                <c:pt idx="26">
                  <c:v>646</c:v>
                </c:pt>
                <c:pt idx="27">
                  <c:v>650.5</c:v>
                </c:pt>
                <c:pt idx="28">
                  <c:v>654</c:v>
                </c:pt>
                <c:pt idx="29">
                  <c:v>657.5</c:v>
                </c:pt>
                <c:pt idx="30">
                  <c:v>661</c:v>
                </c:pt>
                <c:pt idx="31">
                  <c:v>665</c:v>
                </c:pt>
                <c:pt idx="32">
                  <c:v>668</c:v>
                </c:pt>
                <c:pt idx="33">
                  <c:v>672</c:v>
                </c:pt>
                <c:pt idx="34">
                  <c:v>675</c:v>
                </c:pt>
                <c:pt idx="35">
                  <c:v>679</c:v>
                </c:pt>
                <c:pt idx="36">
                  <c:v>682</c:v>
                </c:pt>
                <c:pt idx="37">
                  <c:v>685</c:v>
                </c:pt>
                <c:pt idx="38">
                  <c:v>689</c:v>
                </c:pt>
                <c:pt idx="39">
                  <c:v>693</c:v>
                </c:pt>
                <c:pt idx="40">
                  <c:v>697</c:v>
                </c:pt>
                <c:pt idx="41">
                  <c:v>699</c:v>
                </c:pt>
                <c:pt idx="42">
                  <c:v>701</c:v>
                </c:pt>
                <c:pt idx="43">
                  <c:v>701.5</c:v>
                </c:pt>
                <c:pt idx="44">
                  <c:v>702</c:v>
                </c:pt>
                <c:pt idx="45">
                  <c:v>702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B0-4D45-8D3C-618CACE6D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74440"/>
        <c:axId val="332572088"/>
      </c:scatterChart>
      <c:valAx>
        <c:axId val="33257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572088"/>
        <c:crosses val="autoZero"/>
        <c:crossBetween val="midCat"/>
      </c:valAx>
      <c:valAx>
        <c:axId val="3325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LIFT</a:t>
                </a:r>
                <a:r>
                  <a:rPr lang="pt-BR" baseline="0"/>
                  <a:t> [mm]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57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EXAUSTÃO!$I$41:$I$221</c:f>
              <c:numCache>
                <c:formatCode>0.00</c:formatCode>
                <c:ptCount val="181"/>
                <c:pt idx="0">
                  <c:v>0</c:v>
                </c:pt>
                <c:pt idx="1">
                  <c:v>0.75766807341129605</c:v>
                </c:pt>
                <c:pt idx="2">
                  <c:v>1.5046471386607827</c:v>
                </c:pt>
                <c:pt idx="3">
                  <c:v>2.2327279753970783</c:v>
                </c:pt>
                <c:pt idx="4">
                  <c:v>2.9170681961229716</c:v>
                </c:pt>
                <c:pt idx="5">
                  <c:v>3.582361905268773</c:v>
                </c:pt>
                <c:pt idx="6">
                  <c:v>4.1873414530696724</c:v>
                </c:pt>
                <c:pt idx="7">
                  <c:v>4.7731190001814454</c:v>
                </c:pt>
                <c:pt idx="8">
                  <c:v>5.3390955821752737</c:v>
                </c:pt>
                <c:pt idx="9">
                  <c:v>5.8311506838552578</c:v>
                </c:pt>
                <c:pt idx="10">
                  <c:v>6.3513140615576678</c:v>
                </c:pt>
                <c:pt idx="11">
                  <c:v>6.8028557364329636</c:v>
                </c:pt>
                <c:pt idx="12">
                  <c:v>7.2399122467492427</c:v>
                </c:pt>
                <c:pt idx="13">
                  <c:v>7.667111357340965</c:v>
                </c:pt>
                <c:pt idx="14">
                  <c:v>8.0936897424287579</c:v>
                </c:pt>
                <c:pt idx="15">
                  <c:v>8.4699999999999989</c:v>
                </c:pt>
                <c:pt idx="16">
                  <c:v>8.8496517126945236</c:v>
                </c:pt>
                <c:pt idx="17">
                  <c:v>9.2154990491979092</c:v>
                </c:pt>
                <c:pt idx="18">
                  <c:v>9.5632660547985395</c:v>
                </c:pt>
                <c:pt idx="19">
                  <c:v>9.9183063674963545</c:v>
                </c:pt>
                <c:pt idx="20">
                  <c:v>10.226750870112841</c:v>
                </c:pt>
                <c:pt idx="21">
                  <c:v>10.545498356215607</c:v>
                </c:pt>
                <c:pt idx="22">
                  <c:v>10.864456913978719</c:v>
                </c:pt>
                <c:pt idx="23">
                  <c:v>11.164153701255866</c:v>
                </c:pt>
                <c:pt idx="24">
                  <c:v>11.474156105370966</c:v>
                </c:pt>
                <c:pt idx="25">
                  <c:v>11.758782201876313</c:v>
                </c:pt>
                <c:pt idx="26">
                  <c:v>12.056564530182849</c:v>
                </c:pt>
                <c:pt idx="27">
                  <c:v>12.345599334161699</c:v>
                </c:pt>
                <c:pt idx="28">
                  <c:v>12.617951854287737</c:v>
                </c:pt>
                <c:pt idx="29">
                  <c:v>12.873370099654547</c:v>
                </c:pt>
                <c:pt idx="30">
                  <c:v>13.111624613296403</c:v>
                </c:pt>
                <c:pt idx="31">
                  <c:v>13.341338128098386</c:v>
                </c:pt>
                <c:pt idx="32">
                  <c:v>13.549320247959946</c:v>
                </c:pt>
                <c:pt idx="33">
                  <c:v>13.739723682944719</c:v>
                </c:pt>
                <c:pt idx="34">
                  <c:v>13.912393737774648</c:v>
                </c:pt>
                <c:pt idx="35">
                  <c:v>14.067198533165049</c:v>
                </c:pt>
                <c:pt idx="36">
                  <c:v>14.208784353449595</c:v>
                </c:pt>
                <c:pt idx="37">
                  <c:v>14.322799269480953</c:v>
                </c:pt>
                <c:pt idx="38">
                  <c:v>14.41859449246131</c:v>
                </c:pt>
                <c:pt idx="39">
                  <c:v>14.50103818087867</c:v>
                </c:pt>
                <c:pt idx="40">
                  <c:v>14.565306667050558</c:v>
                </c:pt>
                <c:pt idx="41">
                  <c:v>14.621308034969287</c:v>
                </c:pt>
                <c:pt idx="42">
                  <c:v>14.669197956682034</c:v>
                </c:pt>
                <c:pt idx="43">
                  <c:v>14.70409410082981</c:v>
                </c:pt>
                <c:pt idx="44">
                  <c:v>14.731020790261473</c:v>
                </c:pt>
                <c:pt idx="45">
                  <c:v>14.740000000000002</c:v>
                </c:pt>
                <c:pt idx="46">
                  <c:v>14.731020790261473</c:v>
                </c:pt>
                <c:pt idx="47">
                  <c:v>14.70409410082981</c:v>
                </c:pt>
                <c:pt idx="48">
                  <c:v>14.659252737728352</c:v>
                </c:pt>
                <c:pt idx="49">
                  <c:v>14.596551333250749</c:v>
                </c:pt>
                <c:pt idx="50">
                  <c:v>14.516066279399949</c:v>
                </c:pt>
                <c:pt idx="51">
                  <c:v>14.417895634816297</c:v>
                </c:pt>
                <c:pt idx="52">
                  <c:v>14.302159005308189</c:v>
                </c:pt>
                <c:pt idx="53">
                  <c:v>14.168997398130822</c:v>
                </c:pt>
                <c:pt idx="54">
                  <c:v>14.018573050190566</c:v>
                </c:pt>
                <c:pt idx="55">
                  <c:v>13.851069230384292</c:v>
                </c:pt>
                <c:pt idx="56">
                  <c:v>13.666690016314449</c:v>
                </c:pt>
                <c:pt idx="57">
                  <c:v>13.465660045651941</c:v>
                </c:pt>
                <c:pt idx="58">
                  <c:v>13.248224242449723</c:v>
                </c:pt>
                <c:pt idx="59">
                  <c:v>13.014647518740587</c:v>
                </c:pt>
                <c:pt idx="60">
                  <c:v>12.765214451782628</c:v>
                </c:pt>
                <c:pt idx="61">
                  <c:v>12.500228937345723</c:v>
                </c:pt>
                <c:pt idx="62">
                  <c:v>12.220013819461316</c:v>
                </c:pt>
                <c:pt idx="63">
                  <c:v>11.924910497086728</c:v>
                </c:pt>
                <c:pt idx="64">
                  <c:v>11.615278508163085</c:v>
                </c:pt>
                <c:pt idx="65">
                  <c:v>11.291495091573738</c:v>
                </c:pt>
                <c:pt idx="66">
                  <c:v>10.953954727536793</c:v>
                </c:pt>
                <c:pt idx="67">
                  <c:v>10.603068656991724</c:v>
                </c:pt>
                <c:pt idx="68">
                  <c:v>10.239264380565618</c:v>
                </c:pt>
                <c:pt idx="69">
                  <c:v>9.8629851377295736</c:v>
                </c:pt>
                <c:pt idx="70">
                  <c:v>9.4746893667795931</c:v>
                </c:pt>
                <c:pt idx="71">
                  <c:v>9.0748501463002054</c:v>
                </c:pt>
                <c:pt idx="72">
                  <c:v>8.6639546187910561</c:v>
                </c:pt>
                <c:pt idx="73">
                  <c:v>8.24250339715881</c:v>
                </c:pt>
                <c:pt idx="74">
                  <c:v>7.8110099547974414</c:v>
                </c:pt>
                <c:pt idx="75">
                  <c:v>7.37</c:v>
                </c:pt>
                <c:pt idx="76">
                  <c:v>6.9200108354640353</c:v>
                </c:pt>
                <c:pt idx="77">
                  <c:v>6.4615907036709999</c:v>
                </c:pt>
                <c:pt idx="78">
                  <c:v>5.9952981189372991</c:v>
                </c:pt>
                <c:pt idx="79">
                  <c:v>5.5217011869505468</c:v>
                </c:pt>
                <c:pt idx="80">
                  <c:v>5.0413769126203603</c:v>
                </c:pt>
                <c:pt idx="81">
                  <c:v>4.5549104970867269</c:v>
                </c:pt>
                <c:pt idx="82">
                  <c:v>4.0628946247425759</c:v>
                </c:pt>
                <c:pt idx="83">
                  <c:v>3.565928741139103</c:v>
                </c:pt>
                <c:pt idx="84">
                  <c:v>3.0646183226537729</c:v>
                </c:pt>
                <c:pt idx="85">
                  <c:v>2.5595741388105524</c:v>
                </c:pt>
                <c:pt idx="86">
                  <c:v>2.0514115081513693</c:v>
                </c:pt>
                <c:pt idx="87">
                  <c:v>1.5407495485652163</c:v>
                </c:pt>
                <c:pt idx="88">
                  <c:v>1.0282104229884104</c:v>
                </c:pt>
                <c:pt idx="89">
                  <c:v>0.51441858139486041</c:v>
                </c:pt>
                <c:pt idx="90">
                  <c:v>1.805868822535306E-15</c:v>
                </c:pt>
                <c:pt idx="91">
                  <c:v>-0.51441858139486329</c:v>
                </c:pt>
                <c:pt idx="92">
                  <c:v>-1.0282104229884002</c:v>
                </c:pt>
                <c:pt idx="93">
                  <c:v>-1.5407495485652063</c:v>
                </c:pt>
                <c:pt idx="94">
                  <c:v>-2.0514115081513662</c:v>
                </c:pt>
                <c:pt idx="95">
                  <c:v>-2.5595741388105555</c:v>
                </c:pt>
                <c:pt idx="96">
                  <c:v>-3.0646183226537689</c:v>
                </c:pt>
                <c:pt idx="97">
                  <c:v>-3.5659287411390994</c:v>
                </c:pt>
                <c:pt idx="98">
                  <c:v>-4.0628946247425661</c:v>
                </c:pt>
                <c:pt idx="99">
                  <c:v>-4.5549104970867305</c:v>
                </c:pt>
                <c:pt idx="100">
                  <c:v>-5.0413769126203567</c:v>
                </c:pt>
                <c:pt idx="101">
                  <c:v>-5.5217011869505441</c:v>
                </c:pt>
                <c:pt idx="102">
                  <c:v>-5.9952981189372903</c:v>
                </c:pt>
                <c:pt idx="103">
                  <c:v>-6.4615907036709972</c:v>
                </c:pt>
                <c:pt idx="104">
                  <c:v>-6.9200108354640326</c:v>
                </c:pt>
                <c:pt idx="105">
                  <c:v>-7.3700000000000028</c:v>
                </c:pt>
                <c:pt idx="106">
                  <c:v>-7.8110099547974396</c:v>
                </c:pt>
                <c:pt idx="107">
                  <c:v>-8.2425033971588064</c:v>
                </c:pt>
                <c:pt idx="108">
                  <c:v>-8.6639546187910543</c:v>
                </c:pt>
                <c:pt idx="109">
                  <c:v>-9.0748501463001983</c:v>
                </c:pt>
                <c:pt idx="110">
                  <c:v>-9.4746893667795895</c:v>
                </c:pt>
                <c:pt idx="111">
                  <c:v>-9.8629851377295719</c:v>
                </c:pt>
                <c:pt idx="112">
                  <c:v>-10.239264380565622</c:v>
                </c:pt>
                <c:pt idx="113">
                  <c:v>-10.603068656991715</c:v>
                </c:pt>
                <c:pt idx="114">
                  <c:v>-10.953954727536789</c:v>
                </c:pt>
                <c:pt idx="115">
                  <c:v>-11.291495091573736</c:v>
                </c:pt>
                <c:pt idx="116">
                  <c:v>-11.615278508163085</c:v>
                </c:pt>
                <c:pt idx="117">
                  <c:v>-11.924910497086726</c:v>
                </c:pt>
                <c:pt idx="118">
                  <c:v>-12.220013819461311</c:v>
                </c:pt>
                <c:pt idx="119">
                  <c:v>-12.500228937345721</c:v>
                </c:pt>
                <c:pt idx="120">
                  <c:v>-12.765214451782624</c:v>
                </c:pt>
                <c:pt idx="121">
                  <c:v>-13.014647518740585</c:v>
                </c:pt>
                <c:pt idx="122">
                  <c:v>-13.248224242449721</c:v>
                </c:pt>
                <c:pt idx="123">
                  <c:v>-13.465660045651941</c:v>
                </c:pt>
                <c:pt idx="124">
                  <c:v>-13.666690016314448</c:v>
                </c:pt>
                <c:pt idx="125">
                  <c:v>-13.851069230384288</c:v>
                </c:pt>
                <c:pt idx="126">
                  <c:v>-14.018573050190565</c:v>
                </c:pt>
                <c:pt idx="127">
                  <c:v>-14.168997398130823</c:v>
                </c:pt>
                <c:pt idx="128">
                  <c:v>-14.302159005308189</c:v>
                </c:pt>
                <c:pt idx="129">
                  <c:v>-14.417895634816297</c:v>
                </c:pt>
                <c:pt idx="130">
                  <c:v>-14.516066279399949</c:v>
                </c:pt>
                <c:pt idx="131">
                  <c:v>-14.596551333250749</c:v>
                </c:pt>
                <c:pt idx="132">
                  <c:v>-14.659252737728352</c:v>
                </c:pt>
                <c:pt idx="133">
                  <c:v>-14.70409410082981</c:v>
                </c:pt>
                <c:pt idx="134">
                  <c:v>-14.731020790261471</c:v>
                </c:pt>
                <c:pt idx="135">
                  <c:v>-14.740000000000002</c:v>
                </c:pt>
                <c:pt idx="136">
                  <c:v>-14.731020790261473</c:v>
                </c:pt>
                <c:pt idx="137">
                  <c:v>-14.704094100829812</c:v>
                </c:pt>
                <c:pt idx="138">
                  <c:v>-14.669197956682034</c:v>
                </c:pt>
                <c:pt idx="139">
                  <c:v>-14.621308034969289</c:v>
                </c:pt>
                <c:pt idx="140">
                  <c:v>-14.56530666705056</c:v>
                </c:pt>
                <c:pt idx="141">
                  <c:v>-14.501038180878673</c:v>
                </c:pt>
                <c:pt idx="142">
                  <c:v>-14.41859449246131</c:v>
                </c:pt>
                <c:pt idx="143">
                  <c:v>-14.322799269480951</c:v>
                </c:pt>
                <c:pt idx="144">
                  <c:v>-14.208784353449596</c:v>
                </c:pt>
                <c:pt idx="145">
                  <c:v>-14.067198533165053</c:v>
                </c:pt>
                <c:pt idx="146">
                  <c:v>-13.912393737774648</c:v>
                </c:pt>
                <c:pt idx="147">
                  <c:v>-13.739723682944717</c:v>
                </c:pt>
                <c:pt idx="148">
                  <c:v>-13.549320247959946</c:v>
                </c:pt>
                <c:pt idx="149">
                  <c:v>-13.341338128098389</c:v>
                </c:pt>
                <c:pt idx="150">
                  <c:v>-13.111624613296403</c:v>
                </c:pt>
                <c:pt idx="151">
                  <c:v>-12.873370099654551</c:v>
                </c:pt>
                <c:pt idx="152">
                  <c:v>-12.617951854287742</c:v>
                </c:pt>
                <c:pt idx="153">
                  <c:v>-12.345599334161701</c:v>
                </c:pt>
                <c:pt idx="154">
                  <c:v>-12.056564530182845</c:v>
                </c:pt>
                <c:pt idx="155">
                  <c:v>-11.758782201876315</c:v>
                </c:pt>
                <c:pt idx="156">
                  <c:v>-11.474156105370973</c:v>
                </c:pt>
                <c:pt idx="157">
                  <c:v>-11.164153701255875</c:v>
                </c:pt>
                <c:pt idx="158">
                  <c:v>-10.864456913978724</c:v>
                </c:pt>
                <c:pt idx="159">
                  <c:v>-10.545498356215605</c:v>
                </c:pt>
                <c:pt idx="160">
                  <c:v>-10.226750870112847</c:v>
                </c:pt>
                <c:pt idx="161">
                  <c:v>-9.9183063674963652</c:v>
                </c:pt>
                <c:pt idx="162">
                  <c:v>-9.5632660547985431</c:v>
                </c:pt>
                <c:pt idx="163">
                  <c:v>-9.2154990491979163</c:v>
                </c:pt>
                <c:pt idx="164">
                  <c:v>-8.8496517126945378</c:v>
                </c:pt>
                <c:pt idx="165">
                  <c:v>-8.4700000000000077</c:v>
                </c:pt>
                <c:pt idx="166">
                  <c:v>-8.0936897424287579</c:v>
                </c:pt>
                <c:pt idx="167">
                  <c:v>-7.6671113573409579</c:v>
                </c:pt>
                <c:pt idx="168">
                  <c:v>-7.2399122467492427</c:v>
                </c:pt>
                <c:pt idx="169">
                  <c:v>-6.8028557364329698</c:v>
                </c:pt>
                <c:pt idx="170">
                  <c:v>-6.351314061557666</c:v>
                </c:pt>
                <c:pt idx="171">
                  <c:v>-5.8311506838552623</c:v>
                </c:pt>
                <c:pt idx="172">
                  <c:v>-5.3390955821752861</c:v>
                </c:pt>
                <c:pt idx="173">
                  <c:v>-4.7731190001814481</c:v>
                </c:pt>
                <c:pt idx="174">
                  <c:v>-4.187341453069684</c:v>
                </c:pt>
                <c:pt idx="175">
                  <c:v>-3.5823619052687925</c:v>
                </c:pt>
                <c:pt idx="176">
                  <c:v>-2.917068196122981</c:v>
                </c:pt>
                <c:pt idx="177">
                  <c:v>-2.2327279753970775</c:v>
                </c:pt>
                <c:pt idx="178">
                  <c:v>-1.5046471386607712</c:v>
                </c:pt>
                <c:pt idx="179">
                  <c:v>-0.75766807341129294</c:v>
                </c:pt>
                <c:pt idx="180">
                  <c:v>-5.329395778852497E-15</c:v>
                </c:pt>
              </c:numCache>
            </c:numRef>
          </c:xVal>
          <c:yVal>
            <c:numRef>
              <c:f>EXAUSTÃO!$J$41:$J$221</c:f>
              <c:numCache>
                <c:formatCode>0.00</c:formatCode>
                <c:ptCount val="181"/>
                <c:pt idx="0">
                  <c:v>21.75</c:v>
                </c:pt>
                <c:pt idx="1">
                  <c:v>21.696774854584572</c:v>
                </c:pt>
                <c:pt idx="2">
                  <c:v>21.517456564104407</c:v>
                </c:pt>
                <c:pt idx="3">
                  <c:v>21.242987685066321</c:v>
                </c:pt>
                <c:pt idx="4">
                  <c:v>20.756018720823317</c:v>
                </c:pt>
                <c:pt idx="5">
                  <c:v>20.316583944641852</c:v>
                </c:pt>
                <c:pt idx="6">
                  <c:v>19.699892678778848</c:v>
                </c:pt>
                <c:pt idx="7">
                  <c:v>19.143934679425413</c:v>
                </c:pt>
                <c:pt idx="8">
                  <c:v>18.619639050325237</c:v>
                </c:pt>
                <c:pt idx="9">
                  <c:v>17.946436462489547</c:v>
                </c:pt>
                <c:pt idx="10">
                  <c:v>17.450091967994318</c:v>
                </c:pt>
                <c:pt idx="11">
                  <c:v>16.837658798932864</c:v>
                </c:pt>
                <c:pt idx="12">
                  <c:v>16.261109146038297</c:v>
                </c:pt>
                <c:pt idx="13">
                  <c:v>15.719907869772433</c:v>
                </c:pt>
                <c:pt idx="14">
                  <c:v>15.222016500887904</c:v>
                </c:pt>
                <c:pt idx="15">
                  <c:v>14.670470340108393</c:v>
                </c:pt>
                <c:pt idx="16">
                  <c:v>14.162403205812316</c:v>
                </c:pt>
                <c:pt idx="17">
                  <c:v>13.662539195707087</c:v>
                </c:pt>
                <c:pt idx="18">
                  <c:v>13.162706498480398</c:v>
                </c:pt>
                <c:pt idx="19">
                  <c:v>12.694853240604294</c:v>
                </c:pt>
                <c:pt idx="20">
                  <c:v>12.187767090022941</c:v>
                </c:pt>
                <c:pt idx="21">
                  <c:v>11.711962449523735</c:v>
                </c:pt>
                <c:pt idx="22">
                  <c:v>11.250474477296507</c:v>
                </c:pt>
                <c:pt idx="23">
                  <c:v>10.781097909523639</c:v>
                </c:pt>
                <c:pt idx="24">
                  <c:v>10.331376562180772</c:v>
                </c:pt>
                <c:pt idx="25">
                  <c:v>9.866789808688381</c:v>
                </c:pt>
                <c:pt idx="26">
                  <c:v>9.4196205724825735</c:v>
                </c:pt>
                <c:pt idx="27">
                  <c:v>8.9696029499831411</c:v>
                </c:pt>
                <c:pt idx="28">
                  <c:v>8.5109159908247669</c:v>
                </c:pt>
                <c:pt idx="29">
                  <c:v>8.0441744310600516</c:v>
                </c:pt>
                <c:pt idx="30">
                  <c:v>7.5700000000000029</c:v>
                </c:pt>
                <c:pt idx="31">
                  <c:v>7.0937153136948119</c:v>
                </c:pt>
                <c:pt idx="32">
                  <c:v>6.6084450378453443</c:v>
                </c:pt>
                <c:pt idx="33">
                  <c:v>6.1173191118600361</c:v>
                </c:pt>
                <c:pt idx="34">
                  <c:v>5.6209719342057598</c:v>
                </c:pt>
                <c:pt idx="35">
                  <c:v>5.1200415455852628</c:v>
                </c:pt>
                <c:pt idx="36">
                  <c:v>4.6167138959617153</c:v>
                </c:pt>
                <c:pt idx="37">
                  <c:v>4.1069966016732877</c:v>
                </c:pt>
                <c:pt idx="38">
                  <c:v>3.594959368611065</c:v>
                </c:pt>
                <c:pt idx="39">
                  <c:v>3.0822908163732845</c:v>
                </c:pt>
                <c:pt idx="40">
                  <c:v>2.5682565476939012</c:v>
                </c:pt>
                <c:pt idx="41">
                  <c:v>2.0548908356753701</c:v>
                </c:pt>
                <c:pt idx="42">
                  <c:v>1.5417948331978886</c:v>
                </c:pt>
                <c:pt idx="43">
                  <c:v>1.0282104229884093</c:v>
                </c:pt>
                <c:pt idx="44">
                  <c:v>0.51441858139486596</c:v>
                </c:pt>
                <c:pt idx="45">
                  <c:v>9.0293441126765299E-16</c:v>
                </c:pt>
                <c:pt idx="46">
                  <c:v>-0.51441858139486085</c:v>
                </c:pt>
                <c:pt idx="47">
                  <c:v>-1.0282104229884075</c:v>
                </c:pt>
                <c:pt idx="48">
                  <c:v>-1.5407495485652103</c:v>
                </c:pt>
                <c:pt idx="49">
                  <c:v>-2.0514115081513635</c:v>
                </c:pt>
                <c:pt idx="50">
                  <c:v>-2.5595741388105528</c:v>
                </c:pt>
                <c:pt idx="51">
                  <c:v>-3.0646183226537698</c:v>
                </c:pt>
                <c:pt idx="52">
                  <c:v>-3.5659287411391039</c:v>
                </c:pt>
                <c:pt idx="53">
                  <c:v>-4.062894624742567</c:v>
                </c:pt>
                <c:pt idx="54">
                  <c:v>-4.5549104970867242</c:v>
                </c:pt>
                <c:pt idx="55">
                  <c:v>-5.0413769126203576</c:v>
                </c:pt>
                <c:pt idx="56">
                  <c:v>-5.521701186950545</c:v>
                </c:pt>
                <c:pt idx="57">
                  <c:v>-5.9952981189372938</c:v>
                </c:pt>
                <c:pt idx="58">
                  <c:v>-6.4615907036710034</c:v>
                </c:pt>
                <c:pt idx="59">
                  <c:v>-6.9200108354640273</c:v>
                </c:pt>
                <c:pt idx="60">
                  <c:v>-7.3699999999999974</c:v>
                </c:pt>
                <c:pt idx="61">
                  <c:v>-7.8110099547974396</c:v>
                </c:pt>
                <c:pt idx="62">
                  <c:v>-8.2425033971588064</c:v>
                </c:pt>
                <c:pt idx="63">
                  <c:v>-8.6639546187910543</c:v>
                </c:pt>
                <c:pt idx="64">
                  <c:v>-9.0748501463002036</c:v>
                </c:pt>
                <c:pt idx="65">
                  <c:v>-9.4746893667795913</c:v>
                </c:pt>
                <c:pt idx="66">
                  <c:v>-9.8629851377295719</c:v>
                </c:pt>
                <c:pt idx="67">
                  <c:v>-10.239264380565618</c:v>
                </c:pt>
                <c:pt idx="68">
                  <c:v>-10.60306865699172</c:v>
                </c:pt>
                <c:pt idx="69">
                  <c:v>-10.953954727536789</c:v>
                </c:pt>
                <c:pt idx="70">
                  <c:v>-11.291495091573736</c:v>
                </c:pt>
                <c:pt idx="71">
                  <c:v>-11.615278508163083</c:v>
                </c:pt>
                <c:pt idx="72">
                  <c:v>-11.924910497086726</c:v>
                </c:pt>
                <c:pt idx="73">
                  <c:v>-12.220013819461315</c:v>
                </c:pt>
                <c:pt idx="74">
                  <c:v>-12.500228937345721</c:v>
                </c:pt>
                <c:pt idx="75">
                  <c:v>-12.765214451782628</c:v>
                </c:pt>
                <c:pt idx="76">
                  <c:v>-13.014647518740583</c:v>
                </c:pt>
                <c:pt idx="77">
                  <c:v>-13.248224242449725</c:v>
                </c:pt>
                <c:pt idx="78">
                  <c:v>-13.465660045651937</c:v>
                </c:pt>
                <c:pt idx="79">
                  <c:v>-13.666690016314448</c:v>
                </c:pt>
                <c:pt idx="80">
                  <c:v>-13.85106923038429</c:v>
                </c:pt>
                <c:pt idx="81">
                  <c:v>-14.018573050190565</c:v>
                </c:pt>
                <c:pt idx="82">
                  <c:v>-14.16899739813082</c:v>
                </c:pt>
                <c:pt idx="83">
                  <c:v>-14.302159005308189</c:v>
                </c:pt>
                <c:pt idx="84">
                  <c:v>-14.417895634816297</c:v>
                </c:pt>
                <c:pt idx="85">
                  <c:v>-14.516066279399949</c:v>
                </c:pt>
                <c:pt idx="86">
                  <c:v>-14.596551333250748</c:v>
                </c:pt>
                <c:pt idx="87">
                  <c:v>-14.65925273772835</c:v>
                </c:pt>
                <c:pt idx="88">
                  <c:v>-14.70409410082981</c:v>
                </c:pt>
                <c:pt idx="89">
                  <c:v>-14.731020790261473</c:v>
                </c:pt>
                <c:pt idx="90">
                  <c:v>-14.740000000000002</c:v>
                </c:pt>
                <c:pt idx="91">
                  <c:v>-14.731020790261473</c:v>
                </c:pt>
                <c:pt idx="92">
                  <c:v>-14.704094100829812</c:v>
                </c:pt>
                <c:pt idx="93">
                  <c:v>-14.659252737728352</c:v>
                </c:pt>
                <c:pt idx="94">
                  <c:v>-14.596551333250748</c:v>
                </c:pt>
                <c:pt idx="95">
                  <c:v>-14.516066279399949</c:v>
                </c:pt>
                <c:pt idx="96">
                  <c:v>-14.417895634816297</c:v>
                </c:pt>
                <c:pt idx="97">
                  <c:v>-14.302159005308189</c:v>
                </c:pt>
                <c:pt idx="98">
                  <c:v>-14.168997398130822</c:v>
                </c:pt>
                <c:pt idx="99">
                  <c:v>-14.018573050190565</c:v>
                </c:pt>
                <c:pt idx="100">
                  <c:v>-13.851069230384292</c:v>
                </c:pt>
                <c:pt idx="101">
                  <c:v>-13.666690016314449</c:v>
                </c:pt>
                <c:pt idx="102">
                  <c:v>-13.465660045651942</c:v>
                </c:pt>
                <c:pt idx="103">
                  <c:v>-13.248224242449725</c:v>
                </c:pt>
                <c:pt idx="104">
                  <c:v>-13.014647518740585</c:v>
                </c:pt>
                <c:pt idx="105">
                  <c:v>-12.765214451782626</c:v>
                </c:pt>
                <c:pt idx="106">
                  <c:v>-12.500228937345723</c:v>
                </c:pt>
                <c:pt idx="107">
                  <c:v>-12.220013819461318</c:v>
                </c:pt>
                <c:pt idx="108">
                  <c:v>-11.924910497086728</c:v>
                </c:pt>
                <c:pt idx="109">
                  <c:v>-11.615278508163087</c:v>
                </c:pt>
                <c:pt idx="110">
                  <c:v>-11.291495091573738</c:v>
                </c:pt>
                <c:pt idx="111">
                  <c:v>-10.953954727536793</c:v>
                </c:pt>
                <c:pt idx="112">
                  <c:v>-10.603068656991718</c:v>
                </c:pt>
                <c:pt idx="113">
                  <c:v>-10.239264380565626</c:v>
                </c:pt>
                <c:pt idx="114">
                  <c:v>-9.8629851377295754</c:v>
                </c:pt>
                <c:pt idx="115">
                  <c:v>-9.4746893667795931</c:v>
                </c:pt>
                <c:pt idx="116">
                  <c:v>-9.0748501463002018</c:v>
                </c:pt>
                <c:pt idx="117">
                  <c:v>-8.6639546187910561</c:v>
                </c:pt>
                <c:pt idx="118">
                  <c:v>-8.2425033971588153</c:v>
                </c:pt>
                <c:pt idx="119">
                  <c:v>-7.8110099547974432</c:v>
                </c:pt>
                <c:pt idx="120">
                  <c:v>-7.3700000000000072</c:v>
                </c:pt>
                <c:pt idx="121">
                  <c:v>-6.9200108354640308</c:v>
                </c:pt>
                <c:pt idx="122">
                  <c:v>-6.461590703671007</c:v>
                </c:pt>
                <c:pt idx="123">
                  <c:v>-5.9952981189372938</c:v>
                </c:pt>
                <c:pt idx="124">
                  <c:v>-5.5217011869505477</c:v>
                </c:pt>
                <c:pt idx="125">
                  <c:v>-5.0413769126203674</c:v>
                </c:pt>
                <c:pt idx="126">
                  <c:v>-4.5549104970867278</c:v>
                </c:pt>
                <c:pt idx="127">
                  <c:v>-4.0628946247425644</c:v>
                </c:pt>
                <c:pt idx="128">
                  <c:v>-3.5659287411391039</c:v>
                </c:pt>
                <c:pt idx="129">
                  <c:v>-3.0646183226537795</c:v>
                </c:pt>
                <c:pt idx="130">
                  <c:v>-2.5595741388105533</c:v>
                </c:pt>
                <c:pt idx="131">
                  <c:v>-2.0514115081513573</c:v>
                </c:pt>
                <c:pt idx="132">
                  <c:v>-1.5407495485652107</c:v>
                </c:pt>
                <c:pt idx="133">
                  <c:v>-1.0282104229884113</c:v>
                </c:pt>
                <c:pt idx="134">
                  <c:v>-0.5144185813948744</c:v>
                </c:pt>
                <c:pt idx="135">
                  <c:v>-2.7088032338029592E-15</c:v>
                </c:pt>
                <c:pt idx="136">
                  <c:v>0.51441858139486896</c:v>
                </c:pt>
                <c:pt idx="137">
                  <c:v>1.0282104229884059</c:v>
                </c:pt>
                <c:pt idx="138">
                  <c:v>1.5417948331978817</c:v>
                </c:pt>
                <c:pt idx="139">
                  <c:v>2.054890835675367</c:v>
                </c:pt>
                <c:pt idx="140">
                  <c:v>2.5682565476938946</c:v>
                </c:pt>
                <c:pt idx="141">
                  <c:v>3.0822908163732712</c:v>
                </c:pt>
                <c:pt idx="142">
                  <c:v>3.5949593686110588</c:v>
                </c:pt>
                <c:pt idx="143">
                  <c:v>4.1069966016732913</c:v>
                </c:pt>
                <c:pt idx="144">
                  <c:v>4.6167138959617118</c:v>
                </c:pt>
                <c:pt idx="145">
                  <c:v>5.120041545585253</c:v>
                </c:pt>
                <c:pt idx="146">
                  <c:v>5.6209719342057598</c:v>
                </c:pt>
                <c:pt idx="147">
                  <c:v>6.1173191118600414</c:v>
                </c:pt>
                <c:pt idx="148">
                  <c:v>6.6084450378453434</c:v>
                </c:pt>
                <c:pt idx="149">
                  <c:v>7.0937153136948048</c:v>
                </c:pt>
                <c:pt idx="150">
                  <c:v>7.5700000000000029</c:v>
                </c:pt>
                <c:pt idx="151">
                  <c:v>8.044174431060048</c:v>
                </c:pt>
                <c:pt idx="152">
                  <c:v>8.5109159908247598</c:v>
                </c:pt>
                <c:pt idx="153">
                  <c:v>8.9696029499831376</c:v>
                </c:pt>
                <c:pt idx="154">
                  <c:v>9.419620572482577</c:v>
                </c:pt>
                <c:pt idx="155">
                  <c:v>9.8667898086883792</c:v>
                </c:pt>
                <c:pt idx="156">
                  <c:v>10.331376562180765</c:v>
                </c:pt>
                <c:pt idx="157">
                  <c:v>10.781097909523629</c:v>
                </c:pt>
                <c:pt idx="158">
                  <c:v>11.250474477296502</c:v>
                </c:pt>
                <c:pt idx="159">
                  <c:v>11.711962449523735</c:v>
                </c:pt>
                <c:pt idx="160">
                  <c:v>12.187767090022938</c:v>
                </c:pt>
                <c:pt idx="161">
                  <c:v>12.694853240604287</c:v>
                </c:pt>
                <c:pt idx="162">
                  <c:v>13.162706498480397</c:v>
                </c:pt>
                <c:pt idx="163">
                  <c:v>13.662539195707083</c:v>
                </c:pt>
                <c:pt idx="164">
                  <c:v>14.162403205812307</c:v>
                </c:pt>
                <c:pt idx="165">
                  <c:v>14.670470340108388</c:v>
                </c:pt>
                <c:pt idx="166">
                  <c:v>15.222016500887902</c:v>
                </c:pt>
                <c:pt idx="167">
                  <c:v>15.719907869772435</c:v>
                </c:pt>
                <c:pt idx="168">
                  <c:v>16.261109146038297</c:v>
                </c:pt>
                <c:pt idx="169">
                  <c:v>16.837658798932861</c:v>
                </c:pt>
                <c:pt idx="170">
                  <c:v>17.450091967994318</c:v>
                </c:pt>
                <c:pt idx="171">
                  <c:v>17.946436462489547</c:v>
                </c:pt>
                <c:pt idx="172">
                  <c:v>18.619639050325233</c:v>
                </c:pt>
                <c:pt idx="173">
                  <c:v>19.143934679425413</c:v>
                </c:pt>
                <c:pt idx="174">
                  <c:v>19.699892678778845</c:v>
                </c:pt>
                <c:pt idx="175">
                  <c:v>20.316583944641852</c:v>
                </c:pt>
                <c:pt idx="176">
                  <c:v>20.756018720823313</c:v>
                </c:pt>
                <c:pt idx="177">
                  <c:v>21.242987685066321</c:v>
                </c:pt>
                <c:pt idx="178">
                  <c:v>21.51745656410441</c:v>
                </c:pt>
                <c:pt idx="179">
                  <c:v>21.696774854584572</c:v>
                </c:pt>
                <c:pt idx="180">
                  <c:v>21.75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565-4F60-96C2-FB776CF94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72872"/>
        <c:axId val="332573656"/>
      </c:scatterChart>
      <c:valAx>
        <c:axId val="33257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573656"/>
        <c:crosses val="autoZero"/>
        <c:crossBetween val="midCat"/>
      </c:valAx>
      <c:valAx>
        <c:axId val="33257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57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Lift VS Ângulo : ADMISSÃO</a:t>
            </a:r>
            <a:r>
              <a:rPr lang="pt-BR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medicao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ADMISSÃO!$A$5:$A$48</c:f>
              <c:numCache>
                <c:formatCode>General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</c:numCache>
            </c:numRef>
          </c:xVal>
          <c:yVal>
            <c:numRef>
              <c:f>ADMISSÃO!$B$5:$B$48</c:f>
              <c:numCache>
                <c:formatCode>General</c:formatCode>
                <c:ptCount val="44"/>
                <c:pt idx="0">
                  <c:v>0</c:v>
                </c:pt>
                <c:pt idx="1">
                  <c:v>12</c:v>
                </c:pt>
                <c:pt idx="2">
                  <c:v>37</c:v>
                </c:pt>
                <c:pt idx="3">
                  <c:v>71</c:v>
                </c:pt>
                <c:pt idx="4">
                  <c:v>118</c:v>
                </c:pt>
                <c:pt idx="5">
                  <c:v>167</c:v>
                </c:pt>
                <c:pt idx="6">
                  <c:v>221</c:v>
                </c:pt>
                <c:pt idx="7">
                  <c:v>269</c:v>
                </c:pt>
                <c:pt idx="8">
                  <c:v>314</c:v>
                </c:pt>
                <c:pt idx="9">
                  <c:v>360</c:v>
                </c:pt>
                <c:pt idx="10">
                  <c:v>401</c:v>
                </c:pt>
                <c:pt idx="11">
                  <c:v>443</c:v>
                </c:pt>
                <c:pt idx="12">
                  <c:v>478</c:v>
                </c:pt>
                <c:pt idx="13">
                  <c:v>513</c:v>
                </c:pt>
                <c:pt idx="14">
                  <c:v>545</c:v>
                </c:pt>
                <c:pt idx="15">
                  <c:v>572</c:v>
                </c:pt>
                <c:pt idx="16">
                  <c:v>600</c:v>
                </c:pt>
                <c:pt idx="17">
                  <c:v>621</c:v>
                </c:pt>
                <c:pt idx="18">
                  <c:v>644</c:v>
                </c:pt>
                <c:pt idx="19">
                  <c:v>664</c:v>
                </c:pt>
                <c:pt idx="20">
                  <c:v>682</c:v>
                </c:pt>
                <c:pt idx="21">
                  <c:v>696</c:v>
                </c:pt>
                <c:pt idx="22">
                  <c:v>709</c:v>
                </c:pt>
                <c:pt idx="23">
                  <c:v>721</c:v>
                </c:pt>
                <c:pt idx="24">
                  <c:v>730</c:v>
                </c:pt>
                <c:pt idx="25">
                  <c:v>737</c:v>
                </c:pt>
                <c:pt idx="26">
                  <c:v>742</c:v>
                </c:pt>
                <c:pt idx="27">
                  <c:v>747</c:v>
                </c:pt>
                <c:pt idx="28">
                  <c:v>750.5</c:v>
                </c:pt>
                <c:pt idx="29">
                  <c:v>754</c:v>
                </c:pt>
                <c:pt idx="30">
                  <c:v>757</c:v>
                </c:pt>
                <c:pt idx="31">
                  <c:v>760</c:v>
                </c:pt>
                <c:pt idx="32">
                  <c:v>763</c:v>
                </c:pt>
                <c:pt idx="33">
                  <c:v>767</c:v>
                </c:pt>
                <c:pt idx="34">
                  <c:v>770</c:v>
                </c:pt>
                <c:pt idx="35">
                  <c:v>774</c:v>
                </c:pt>
                <c:pt idx="36">
                  <c:v>778</c:v>
                </c:pt>
                <c:pt idx="37">
                  <c:v>781</c:v>
                </c:pt>
                <c:pt idx="38">
                  <c:v>785</c:v>
                </c:pt>
                <c:pt idx="39">
                  <c:v>788</c:v>
                </c:pt>
                <c:pt idx="40">
                  <c:v>790</c:v>
                </c:pt>
                <c:pt idx="41">
                  <c:v>792</c:v>
                </c:pt>
                <c:pt idx="42">
                  <c:v>793</c:v>
                </c:pt>
                <c:pt idx="43">
                  <c:v>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30-4732-8E2D-4F2C70D7169B}"/>
            </c:ext>
          </c:extLst>
        </c:ser>
        <c:ser>
          <c:idx val="1"/>
          <c:order val="1"/>
          <c:tx>
            <c:v>2 medicao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ADMISSÃO!$D$5:$D$48</c:f>
              <c:numCache>
                <c:formatCode>General</c:formatCode>
                <c:ptCount val="4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</c:numCache>
            </c:numRef>
          </c:xVal>
          <c:yVal>
            <c:numRef>
              <c:f>ADMISSÃO!$E$5:$E$48</c:f>
              <c:numCache>
                <c:formatCode>General</c:formatCode>
                <c:ptCount val="44"/>
                <c:pt idx="0">
                  <c:v>0</c:v>
                </c:pt>
                <c:pt idx="1">
                  <c:v>11</c:v>
                </c:pt>
                <c:pt idx="2">
                  <c:v>33</c:v>
                </c:pt>
                <c:pt idx="3">
                  <c:v>68</c:v>
                </c:pt>
                <c:pt idx="4">
                  <c:v>115</c:v>
                </c:pt>
                <c:pt idx="5">
                  <c:v>164</c:v>
                </c:pt>
                <c:pt idx="6">
                  <c:v>216</c:v>
                </c:pt>
                <c:pt idx="7">
                  <c:v>263</c:v>
                </c:pt>
                <c:pt idx="8">
                  <c:v>311</c:v>
                </c:pt>
                <c:pt idx="9">
                  <c:v>360</c:v>
                </c:pt>
                <c:pt idx="10">
                  <c:v>403</c:v>
                </c:pt>
                <c:pt idx="11">
                  <c:v>437</c:v>
                </c:pt>
                <c:pt idx="12">
                  <c:v>478</c:v>
                </c:pt>
                <c:pt idx="13">
                  <c:v>512</c:v>
                </c:pt>
                <c:pt idx="14">
                  <c:v>544</c:v>
                </c:pt>
                <c:pt idx="15">
                  <c:v>571</c:v>
                </c:pt>
                <c:pt idx="16">
                  <c:v>600</c:v>
                </c:pt>
                <c:pt idx="17">
                  <c:v>621</c:v>
                </c:pt>
                <c:pt idx="18">
                  <c:v>642</c:v>
                </c:pt>
                <c:pt idx="19">
                  <c:v>662</c:v>
                </c:pt>
                <c:pt idx="20">
                  <c:v>681</c:v>
                </c:pt>
                <c:pt idx="21">
                  <c:v>695</c:v>
                </c:pt>
                <c:pt idx="22">
                  <c:v>709</c:v>
                </c:pt>
                <c:pt idx="23">
                  <c:v>720</c:v>
                </c:pt>
                <c:pt idx="24">
                  <c:v>728</c:v>
                </c:pt>
                <c:pt idx="25">
                  <c:v>736</c:v>
                </c:pt>
                <c:pt idx="26">
                  <c:v>742</c:v>
                </c:pt>
                <c:pt idx="27">
                  <c:v>746</c:v>
                </c:pt>
                <c:pt idx="28">
                  <c:v>750</c:v>
                </c:pt>
                <c:pt idx="29">
                  <c:v>753</c:v>
                </c:pt>
                <c:pt idx="30">
                  <c:v>757</c:v>
                </c:pt>
                <c:pt idx="31">
                  <c:v>760</c:v>
                </c:pt>
                <c:pt idx="32">
                  <c:v>763</c:v>
                </c:pt>
                <c:pt idx="33">
                  <c:v>767</c:v>
                </c:pt>
                <c:pt idx="34">
                  <c:v>771</c:v>
                </c:pt>
                <c:pt idx="35">
                  <c:v>775</c:v>
                </c:pt>
                <c:pt idx="36">
                  <c:v>778</c:v>
                </c:pt>
                <c:pt idx="37">
                  <c:v>781</c:v>
                </c:pt>
                <c:pt idx="38">
                  <c:v>785</c:v>
                </c:pt>
                <c:pt idx="39">
                  <c:v>789</c:v>
                </c:pt>
                <c:pt idx="40">
                  <c:v>791</c:v>
                </c:pt>
                <c:pt idx="41">
                  <c:v>792</c:v>
                </c:pt>
                <c:pt idx="42">
                  <c:v>793</c:v>
                </c:pt>
                <c:pt idx="43">
                  <c:v>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A30-4732-8E2D-4F2C70D7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71304"/>
        <c:axId val="332982272"/>
      </c:scatterChart>
      <c:valAx>
        <c:axId val="33257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Ângulo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2272"/>
        <c:crosses val="autoZero"/>
        <c:crossBetween val="midCat"/>
      </c:valAx>
      <c:valAx>
        <c:axId val="332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LIFT</a:t>
                </a:r>
                <a:r>
                  <a:rPr lang="pt-BR" baseline="0"/>
                  <a:t> [mm]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57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ADMISSÃO!$L$5:$L$185</c:f>
              <c:numCache>
                <c:formatCode>0.00</c:formatCode>
                <c:ptCount val="181"/>
                <c:pt idx="0">
                  <c:v>0</c:v>
                </c:pt>
                <c:pt idx="1">
                  <c:v>0.80087365032899227</c:v>
                </c:pt>
                <c:pt idx="2">
                  <c:v>1.5843787881503177</c:v>
                </c:pt>
                <c:pt idx="3">
                  <c:v>2.3380926663708723</c:v>
                </c:pt>
                <c:pt idx="4">
                  <c:v>3.0476125648235128</c:v>
                </c:pt>
                <c:pt idx="5">
                  <c:v>3.7174601874936442</c:v>
                </c:pt>
                <c:pt idx="6">
                  <c:v>4.3407802808931786</c:v>
                </c:pt>
                <c:pt idx="7">
                  <c:v>4.9359324359200203</c:v>
                </c:pt>
                <c:pt idx="8">
                  <c:v>5.4956576002793289</c:v>
                </c:pt>
                <c:pt idx="9">
                  <c:v>6.0143977615196</c:v>
                </c:pt>
                <c:pt idx="10">
                  <c:v>6.5130895893507095</c:v>
                </c:pt>
                <c:pt idx="11">
                  <c:v>6.9912828529211648</c:v>
                </c:pt>
                <c:pt idx="12">
                  <c:v>7.4363660453548537</c:v>
                </c:pt>
                <c:pt idx="13">
                  <c:v>7.8635016311024701</c:v>
                </c:pt>
                <c:pt idx="14">
                  <c:v>8.2711499931618242</c:v>
                </c:pt>
                <c:pt idx="15">
                  <c:v>8.6739999999999977</c:v>
                </c:pt>
                <c:pt idx="16">
                  <c:v>9.0420124056111746</c:v>
                </c:pt>
                <c:pt idx="17">
                  <c:v>9.4240780021924966</c:v>
                </c:pt>
                <c:pt idx="18">
                  <c:v>9.7766321013807058</c:v>
                </c:pt>
                <c:pt idx="19">
                  <c:v>10.117165024026541</c:v>
                </c:pt>
                <c:pt idx="20">
                  <c:v>10.444013082186888</c:v>
                </c:pt>
                <c:pt idx="21">
                  <c:v>10.778355807228486</c:v>
                </c:pt>
                <c:pt idx="22">
                  <c:v>11.095778151341563</c:v>
                </c:pt>
                <c:pt idx="23">
                  <c:v>11.407290553770327</c:v>
                </c:pt>
                <c:pt idx="24">
                  <c:v>11.721623332254937</c:v>
                </c:pt>
                <c:pt idx="25">
                  <c:v>12.025365668081715</c:v>
                </c:pt>
                <c:pt idx="26">
                  <c:v>12.326852218669952</c:v>
                </c:pt>
                <c:pt idx="27">
                  <c:v>12.619047078260429</c:v>
                </c:pt>
                <c:pt idx="28">
                  <c:v>12.900239147742726</c:v>
                </c:pt>
                <c:pt idx="29">
                  <c:v>13.16849083711698</c:v>
                </c:pt>
                <c:pt idx="30">
                  <c:v>13.417331580832306</c:v>
                </c:pt>
                <c:pt idx="31">
                  <c:v>13.653018628377584</c:v>
                </c:pt>
                <c:pt idx="32">
                  <c:v>13.871088516535044</c:v>
                </c:pt>
                <c:pt idx="33">
                  <c:v>14.062205229492553</c:v>
                </c:pt>
                <c:pt idx="34">
                  <c:v>14.239689638436721</c:v>
                </c:pt>
                <c:pt idx="35">
                  <c:v>14.394211565198541</c:v>
                </c:pt>
                <c:pt idx="36">
                  <c:v>14.53499673853883</c:v>
                </c:pt>
                <c:pt idx="37">
                  <c:v>14.662124648147177</c:v>
                </c:pt>
                <c:pt idx="38">
                  <c:v>14.761108883836732</c:v>
                </c:pt>
                <c:pt idx="39">
                  <c:v>14.846324283937701</c:v>
                </c:pt>
                <c:pt idx="40">
                  <c:v>14.927715920159047</c:v>
                </c:pt>
                <c:pt idx="41">
                  <c:v>14.995629364953597</c:v>
                </c:pt>
                <c:pt idx="42">
                  <c:v>15.050099842608079</c:v>
                </c:pt>
                <c:pt idx="43">
                  <c:v>15.096136772581918</c:v>
                </c:pt>
                <c:pt idx="44">
                  <c:v>15.123781385279976</c:v>
                </c:pt>
                <c:pt idx="45">
                  <c:v>15.132999999999999</c:v>
                </c:pt>
                <c:pt idx="46">
                  <c:v>15.123781385279976</c:v>
                </c:pt>
                <c:pt idx="47">
                  <c:v>15.096136772581918</c:v>
                </c:pt>
                <c:pt idx="48">
                  <c:v>15.050099842608081</c:v>
                </c:pt>
                <c:pt idx="49">
                  <c:v>14.985726684266183</c:v>
                </c:pt>
                <c:pt idx="50">
                  <c:v>14.903095726333744</c:v>
                </c:pt>
                <c:pt idx="51">
                  <c:v>14.802307641904681</c:v>
                </c:pt>
                <c:pt idx="52">
                  <c:v>14.683485225734653</c:v>
                </c:pt>
                <c:pt idx="53">
                  <c:v>14.546773244634579</c:v>
                </c:pt>
                <c:pt idx="54">
                  <c:v>14.39233826109456</c:v>
                </c:pt>
                <c:pt idx="55">
                  <c:v>14.220368430353151</c:v>
                </c:pt>
                <c:pt idx="56">
                  <c:v>14.031073271159194</c:v>
                </c:pt>
                <c:pt idx="57">
                  <c:v>13.824683410505481</c:v>
                </c:pt>
                <c:pt idx="58">
                  <c:v>13.601450302645292</c:v>
                </c:pt>
                <c:pt idx="59">
                  <c:v>13.361645922734143</c:v>
                </c:pt>
                <c:pt idx="60">
                  <c:v>13.10556243546991</c:v>
                </c:pt>
                <c:pt idx="61">
                  <c:v>12.833511839135195</c:v>
                </c:pt>
                <c:pt idx="62">
                  <c:v>12.545825585475447</c:v>
                </c:pt>
                <c:pt idx="63">
                  <c:v>12.242854175876079</c:v>
                </c:pt>
                <c:pt idx="64">
                  <c:v>11.924966734330523</c:v>
                </c:pt>
                <c:pt idx="65">
                  <c:v>11.592550557719493</c:v>
                </c:pt>
                <c:pt idx="66">
                  <c:v>11.246010643949406</c:v>
                </c:pt>
                <c:pt idx="67">
                  <c:v>10.885769198524811</c:v>
                </c:pt>
                <c:pt idx="68">
                  <c:v>10.512265120156004</c:v>
                </c:pt>
                <c:pt idx="69">
                  <c:v>10.125953466028603</c:v>
                </c:pt>
                <c:pt idx="70">
                  <c:v>9.7273048973864018</c:v>
                </c:pt>
                <c:pt idx="71">
                  <c:v>9.3168051061031889</c:v>
                </c:pt>
                <c:pt idx="72">
                  <c:v>8.8949542229419976</c:v>
                </c:pt>
                <c:pt idx="73">
                  <c:v>8.4622662082228128</c:v>
                </c:pt>
                <c:pt idx="74">
                  <c:v>8.0192682256410901</c:v>
                </c:pt>
                <c:pt idx="75">
                  <c:v>7.5664999999999987</c:v>
                </c:pt>
                <c:pt idx="76">
                  <c:v>7.1045131596388895</c:v>
                </c:pt>
                <c:pt idx="77">
                  <c:v>6.633870564359106</c:v>
                </c:pt>
                <c:pt idx="78">
                  <c:v>6.1551456196660874</c:v>
                </c:pt>
                <c:pt idx="79">
                  <c:v>5.6689215781629994</c:v>
                </c:pt>
                <c:pt idx="80">
                  <c:v>5.1757908289473464</c:v>
                </c:pt>
                <c:pt idx="81">
                  <c:v>4.6763541758760807</c:v>
                </c:pt>
                <c:pt idx="82">
                  <c:v>4.171220105578656</c:v>
                </c:pt>
                <c:pt idx="83">
                  <c:v>3.6610040461097717</c:v>
                </c:pt>
                <c:pt idx="84">
                  <c:v>3.1463276171451517</c:v>
                </c:pt>
                <c:pt idx="85">
                  <c:v>2.6278178726336558</c:v>
                </c:pt>
                <c:pt idx="86">
                  <c:v>2.1061065368286749</c:v>
                </c:pt>
                <c:pt idx="87">
                  <c:v>1.5818292346294038</c:v>
                </c:pt>
                <c:pt idx="88">
                  <c:v>1.0556247171698514</c:v>
                </c:pt>
                <c:pt idx="89">
                  <c:v>0.52813408359894309</c:v>
                </c:pt>
                <c:pt idx="90">
                  <c:v>1.8540171568132144E-15</c:v>
                </c:pt>
                <c:pt idx="91">
                  <c:v>-0.52813408359894609</c:v>
                </c:pt>
                <c:pt idx="92">
                  <c:v>-1.055624717169841</c:v>
                </c:pt>
                <c:pt idx="93">
                  <c:v>-1.5818292346293936</c:v>
                </c:pt>
                <c:pt idx="94">
                  <c:v>-2.1061065368286713</c:v>
                </c:pt>
                <c:pt idx="95">
                  <c:v>-2.6278178726336585</c:v>
                </c:pt>
                <c:pt idx="96">
                  <c:v>-3.1463276171451477</c:v>
                </c:pt>
                <c:pt idx="97">
                  <c:v>-3.6610040461097682</c:v>
                </c:pt>
                <c:pt idx="98">
                  <c:v>-4.1712201055786453</c:v>
                </c:pt>
                <c:pt idx="99">
                  <c:v>-4.6763541758760834</c:v>
                </c:pt>
                <c:pt idx="100">
                  <c:v>-5.1757908289473438</c:v>
                </c:pt>
                <c:pt idx="101">
                  <c:v>-5.6689215781629958</c:v>
                </c:pt>
                <c:pt idx="102">
                  <c:v>-6.1551456196660785</c:v>
                </c:pt>
                <c:pt idx="103">
                  <c:v>-6.6338705643591025</c:v>
                </c:pt>
                <c:pt idx="104">
                  <c:v>-7.104513159638886</c:v>
                </c:pt>
                <c:pt idx="105">
                  <c:v>-7.5665000000000013</c:v>
                </c:pt>
                <c:pt idx="106">
                  <c:v>-8.0192682256410883</c:v>
                </c:pt>
                <c:pt idx="107">
                  <c:v>-8.4622662082228093</c:v>
                </c:pt>
                <c:pt idx="108">
                  <c:v>-8.894954222941994</c:v>
                </c:pt>
                <c:pt idx="109">
                  <c:v>-9.31680510610318</c:v>
                </c:pt>
                <c:pt idx="110">
                  <c:v>-9.7273048973863983</c:v>
                </c:pt>
                <c:pt idx="111">
                  <c:v>-10.125953466028601</c:v>
                </c:pt>
                <c:pt idx="112">
                  <c:v>-10.512265120156007</c:v>
                </c:pt>
                <c:pt idx="113">
                  <c:v>-10.885769198524804</c:v>
                </c:pt>
                <c:pt idx="114">
                  <c:v>-11.246010643949402</c:v>
                </c:pt>
                <c:pt idx="115">
                  <c:v>-11.592550557719491</c:v>
                </c:pt>
                <c:pt idx="116">
                  <c:v>-11.924966734330525</c:v>
                </c:pt>
                <c:pt idx="117">
                  <c:v>-12.242854175876078</c:v>
                </c:pt>
                <c:pt idx="118">
                  <c:v>-12.545825585475441</c:v>
                </c:pt>
                <c:pt idx="119">
                  <c:v>-12.833511839135193</c:v>
                </c:pt>
                <c:pt idx="120">
                  <c:v>-13.105562435469905</c:v>
                </c:pt>
                <c:pt idx="121">
                  <c:v>-13.361645922734141</c:v>
                </c:pt>
                <c:pt idx="122">
                  <c:v>-13.60145030264529</c:v>
                </c:pt>
                <c:pt idx="123">
                  <c:v>-13.824683410505481</c:v>
                </c:pt>
                <c:pt idx="124">
                  <c:v>-14.031073271159192</c:v>
                </c:pt>
                <c:pt idx="125">
                  <c:v>-14.220368430353147</c:v>
                </c:pt>
                <c:pt idx="126">
                  <c:v>-14.392338261094558</c:v>
                </c:pt>
                <c:pt idx="127">
                  <c:v>-14.546773244634581</c:v>
                </c:pt>
                <c:pt idx="128">
                  <c:v>-14.683485225734653</c:v>
                </c:pt>
                <c:pt idx="129">
                  <c:v>-14.80230764190468</c:v>
                </c:pt>
                <c:pt idx="130">
                  <c:v>-14.903095726333744</c:v>
                </c:pt>
                <c:pt idx="131">
                  <c:v>-14.985726684266183</c:v>
                </c:pt>
                <c:pt idx="132">
                  <c:v>-15.050099842608081</c:v>
                </c:pt>
                <c:pt idx="133">
                  <c:v>-15.096136772581918</c:v>
                </c:pt>
                <c:pt idx="134">
                  <c:v>-15.123781385279974</c:v>
                </c:pt>
                <c:pt idx="135">
                  <c:v>-15.132999999999999</c:v>
                </c:pt>
                <c:pt idx="136">
                  <c:v>-15.123781385279976</c:v>
                </c:pt>
                <c:pt idx="137">
                  <c:v>-15.106112413084519</c:v>
                </c:pt>
                <c:pt idx="138">
                  <c:v>-15.074962889992285</c:v>
                </c:pt>
                <c:pt idx="139">
                  <c:v>-15.030288747359554</c:v>
                </c:pt>
                <c:pt idx="140">
                  <c:v>-14.981880346574719</c:v>
                </c:pt>
                <c:pt idx="141">
                  <c:v>-14.919685353992739</c:v>
                </c:pt>
                <c:pt idx="142">
                  <c:v>-14.829029584676054</c:v>
                </c:pt>
                <c:pt idx="143">
                  <c:v>-14.724606658383165</c:v>
                </c:pt>
                <c:pt idx="144">
                  <c:v>-14.606325977260969</c:v>
                </c:pt>
                <c:pt idx="145">
                  <c:v>-14.464688511757489</c:v>
                </c:pt>
                <c:pt idx="146">
                  <c:v>-14.309228427529231</c:v>
                </c:pt>
                <c:pt idx="147">
                  <c:v>-14.126153411527532</c:v>
                </c:pt>
                <c:pt idx="148">
                  <c:v>-13.925016159312994</c:v>
                </c:pt>
                <c:pt idx="149">
                  <c:v>-13.710410221913419</c:v>
                </c:pt>
                <c:pt idx="150">
                  <c:v>-13.475788295587755</c:v>
                </c:pt>
                <c:pt idx="151">
                  <c:v>-13.227854203847935</c:v>
                </c:pt>
                <c:pt idx="152">
                  <c:v>-12.968634747478522</c:v>
                </c:pt>
                <c:pt idx="153">
                  <c:v>-12.699948777697927</c:v>
                </c:pt>
                <c:pt idx="154">
                  <c:v>-12.429293616638823</c:v>
                </c:pt>
                <c:pt idx="155">
                  <c:v>-12.147932778980755</c:v>
                </c:pt>
                <c:pt idx="156">
                  <c:v>-11.870252297350422</c:v>
                </c:pt>
                <c:pt idx="157">
                  <c:v>-11.587125503855001</c:v>
                </c:pt>
                <c:pt idx="158">
                  <c:v>-11.286809203217791</c:v>
                </c:pt>
                <c:pt idx="159">
                  <c:v>-10.995823254295116</c:v>
                </c:pt>
                <c:pt idx="160">
                  <c:v>-10.691486311916213</c:v>
                </c:pt>
                <c:pt idx="161">
                  <c:v>-10.375742843663327</c:v>
                </c:pt>
                <c:pt idx="162">
                  <c:v>-10.029379759866472</c:v>
                </c:pt>
                <c:pt idx="163">
                  <c:v>-9.700878489410524</c:v>
                </c:pt>
                <c:pt idx="164">
                  <c:v>-9.3361175972606194</c:v>
                </c:pt>
                <c:pt idx="165">
                  <c:v>-8.9690000000000065</c:v>
                </c:pt>
                <c:pt idx="166">
                  <c:v>-8.5833485824144411</c:v>
                </c:pt>
                <c:pt idx="167">
                  <c:v>-8.1813207125245437</c:v>
                </c:pt>
                <c:pt idx="168">
                  <c:v>-7.7454858940924618</c:v>
                </c:pt>
                <c:pt idx="169">
                  <c:v>-7.2909681276539011</c:v>
                </c:pt>
                <c:pt idx="170">
                  <c:v>-6.8191976176271805</c:v>
                </c:pt>
                <c:pt idx="171">
                  <c:v>-6.3048737362320555</c:v>
                </c:pt>
                <c:pt idx="172">
                  <c:v>-5.7547567147473213</c:v>
                </c:pt>
                <c:pt idx="173">
                  <c:v>-5.1790639409976889</c:v>
                </c:pt>
                <c:pt idx="174">
                  <c:v>-4.5528502055273057</c:v>
                </c:pt>
                <c:pt idx="175">
                  <c:v>-3.8841624380539184</c:v>
                </c:pt>
                <c:pt idx="176">
                  <c:v>-3.161038642105976</c:v>
                </c:pt>
                <c:pt idx="177">
                  <c:v>-2.3987191750661108</c:v>
                </c:pt>
                <c:pt idx="178">
                  <c:v>-1.6087935539607492</c:v>
                </c:pt>
                <c:pt idx="179">
                  <c:v>-0.80488709244977641</c:v>
                </c:pt>
                <c:pt idx="180">
                  <c:v>-5.6511197631115004E-15</c:v>
                </c:pt>
              </c:numCache>
            </c:numRef>
          </c:xVal>
          <c:yVal>
            <c:numRef>
              <c:f>ADMISSÃO!$M$5:$M$185</c:f>
              <c:numCache>
                <c:formatCode>0.00</c:formatCode>
                <c:ptCount val="181"/>
                <c:pt idx="0">
                  <c:v>23.062999999999999</c:v>
                </c:pt>
                <c:pt idx="1">
                  <c:v>22.93402069843421</c:v>
                </c:pt>
                <c:pt idx="2">
                  <c:v>22.657672273551384</c:v>
                </c:pt>
                <c:pt idx="3">
                  <c:v>22.245465755597536</c:v>
                </c:pt>
                <c:pt idx="4">
                  <c:v>21.684890169302907</c:v>
                </c:pt>
                <c:pt idx="5">
                  <c:v>21.082764376485347</c:v>
                </c:pt>
                <c:pt idx="6">
                  <c:v>20.421765608120396</c:v>
                </c:pt>
                <c:pt idx="7">
                  <c:v>19.796943703209156</c:v>
                </c:pt>
                <c:pt idx="8">
                  <c:v>19.165635693618199</c:v>
                </c:pt>
                <c:pt idx="9">
                  <c:v>18.510412976652571</c:v>
                </c:pt>
                <c:pt idx="10">
                  <c:v>17.894566577626055</c:v>
                </c:pt>
                <c:pt idx="11">
                  <c:v>17.30403227777995</c:v>
                </c:pt>
                <c:pt idx="12">
                  <c:v>16.70235160207967</c:v>
                </c:pt>
                <c:pt idx="13">
                  <c:v>16.122567602514458</c:v>
                </c:pt>
                <c:pt idx="14">
                  <c:v>15.555770690988574</c:v>
                </c:pt>
                <c:pt idx="15">
                  <c:v>15.023808704852442</c:v>
                </c:pt>
                <c:pt idx="16">
                  <c:v>14.470244664717095</c:v>
                </c:pt>
                <c:pt idx="17">
                  <c:v>13.971770210270115</c:v>
                </c:pt>
                <c:pt idx="18">
                  <c:v>13.456379667438501</c:v>
                </c:pt>
                <c:pt idx="19">
                  <c:v>12.949380714019263</c:v>
                </c:pt>
                <c:pt idx="20">
                  <c:v>12.446690111797153</c:v>
                </c:pt>
                <c:pt idx="21">
                  <c:v>11.970576848789864</c:v>
                </c:pt>
                <c:pt idx="22">
                  <c:v>11.490014630809275</c:v>
                </c:pt>
                <c:pt idx="23">
                  <c:v>11.01589243873878</c:v>
                </c:pt>
                <c:pt idx="24">
                  <c:v>10.554197054098271</c:v>
                </c:pt>
                <c:pt idx="25">
                  <c:v>10.090479896859295</c:v>
                </c:pt>
                <c:pt idx="26">
                  <c:v>9.6307924585192719</c:v>
                </c:pt>
                <c:pt idx="27">
                  <c:v>9.1682743652579948</c:v>
                </c:pt>
                <c:pt idx="28">
                  <c:v>8.7013211744565542</c:v>
                </c:pt>
                <c:pt idx="29">
                  <c:v>8.2285863350132047</c:v>
                </c:pt>
                <c:pt idx="30">
                  <c:v>7.7465000000000011</c:v>
                </c:pt>
                <c:pt idx="31">
                  <c:v>7.2594387753582295</c:v>
                </c:pt>
                <c:pt idx="32">
                  <c:v>6.765381908395832</c:v>
                </c:pt>
                <c:pt idx="33">
                  <c:v>6.2608971468657924</c:v>
                </c:pt>
                <c:pt idx="34">
                  <c:v>5.7532080616815753</c:v>
                </c:pt>
                <c:pt idx="35">
                  <c:v>5.2390645554625941</c:v>
                </c:pt>
                <c:pt idx="36">
                  <c:v>4.7227067250323209</c:v>
                </c:pt>
                <c:pt idx="37">
                  <c:v>4.2042965882766881</c:v>
                </c:pt>
                <c:pt idx="38">
                  <c:v>3.6803577977577473</c:v>
                </c:pt>
                <c:pt idx="39">
                  <c:v>3.1556836432319528</c:v>
                </c:pt>
                <c:pt idx="40">
                  <c:v>2.6321590770753307</c:v>
                </c:pt>
                <c:pt idx="41">
                  <c:v>2.1074982678382748</c:v>
                </c:pt>
                <c:pt idx="42">
                  <c:v>1.5818292346293996</c:v>
                </c:pt>
                <c:pt idx="43">
                  <c:v>1.0556247171698505</c:v>
                </c:pt>
                <c:pt idx="44">
                  <c:v>0.52813408359894887</c:v>
                </c:pt>
                <c:pt idx="45">
                  <c:v>9.2700857840660718E-16</c:v>
                </c:pt>
                <c:pt idx="46">
                  <c:v>-0.52813408359894354</c:v>
                </c:pt>
                <c:pt idx="47">
                  <c:v>-1.0556247171698485</c:v>
                </c:pt>
                <c:pt idx="48">
                  <c:v>-1.5818292346293978</c:v>
                </c:pt>
                <c:pt idx="49">
                  <c:v>-2.1061065368286691</c:v>
                </c:pt>
                <c:pt idx="50">
                  <c:v>-2.6278178726336563</c:v>
                </c:pt>
                <c:pt idx="51">
                  <c:v>-3.1463276171451486</c:v>
                </c:pt>
                <c:pt idx="52">
                  <c:v>-3.6610040461097726</c:v>
                </c:pt>
                <c:pt idx="53">
                  <c:v>-4.1712201055786462</c:v>
                </c:pt>
                <c:pt idx="54">
                  <c:v>-4.676354175876078</c:v>
                </c:pt>
                <c:pt idx="55">
                  <c:v>-5.1757908289473447</c:v>
                </c:pt>
                <c:pt idx="56">
                  <c:v>-5.6689215781629967</c:v>
                </c:pt>
                <c:pt idx="57">
                  <c:v>-6.1551456196660821</c:v>
                </c:pt>
                <c:pt idx="58">
                  <c:v>-6.6338705643591096</c:v>
                </c:pt>
                <c:pt idx="59">
                  <c:v>-7.1045131596388806</c:v>
                </c:pt>
                <c:pt idx="60">
                  <c:v>-7.566499999999996</c:v>
                </c:pt>
                <c:pt idx="61">
                  <c:v>-8.0192682256410883</c:v>
                </c:pt>
                <c:pt idx="62">
                  <c:v>-8.4622662082228093</c:v>
                </c:pt>
                <c:pt idx="63">
                  <c:v>-8.894954222941994</c:v>
                </c:pt>
                <c:pt idx="64">
                  <c:v>-9.3168051061031871</c:v>
                </c:pt>
                <c:pt idx="65">
                  <c:v>-9.7273048973864</c:v>
                </c:pt>
                <c:pt idx="66">
                  <c:v>-10.125953466028601</c:v>
                </c:pt>
                <c:pt idx="67">
                  <c:v>-10.512265120156002</c:v>
                </c:pt>
                <c:pt idx="68">
                  <c:v>-10.885769198524807</c:v>
                </c:pt>
                <c:pt idx="69">
                  <c:v>-11.246010643949402</c:v>
                </c:pt>
                <c:pt idx="70">
                  <c:v>-11.592550557719491</c:v>
                </c:pt>
                <c:pt idx="71">
                  <c:v>-11.924966734330521</c:v>
                </c:pt>
                <c:pt idx="72">
                  <c:v>-12.242854175876078</c:v>
                </c:pt>
                <c:pt idx="73">
                  <c:v>-12.545825585475445</c:v>
                </c:pt>
                <c:pt idx="74">
                  <c:v>-12.833511839135193</c:v>
                </c:pt>
                <c:pt idx="75">
                  <c:v>-13.10556243546991</c:v>
                </c:pt>
                <c:pt idx="76">
                  <c:v>-13.361645922734137</c:v>
                </c:pt>
                <c:pt idx="77">
                  <c:v>-13.601450302645294</c:v>
                </c:pt>
                <c:pt idx="78">
                  <c:v>-13.824683410505477</c:v>
                </c:pt>
                <c:pt idx="79">
                  <c:v>-14.031073271159192</c:v>
                </c:pt>
                <c:pt idx="80">
                  <c:v>-14.220368430353149</c:v>
                </c:pt>
                <c:pt idx="81">
                  <c:v>-14.392338261094558</c:v>
                </c:pt>
                <c:pt idx="82">
                  <c:v>-14.546773244634576</c:v>
                </c:pt>
                <c:pt idx="83">
                  <c:v>-14.683485225734653</c:v>
                </c:pt>
                <c:pt idx="84">
                  <c:v>-14.802307641904681</c:v>
                </c:pt>
                <c:pt idx="85">
                  <c:v>-14.903095726333744</c:v>
                </c:pt>
                <c:pt idx="86">
                  <c:v>-14.985726684266181</c:v>
                </c:pt>
                <c:pt idx="87">
                  <c:v>-15.050099842608079</c:v>
                </c:pt>
                <c:pt idx="88">
                  <c:v>-15.096136772581918</c:v>
                </c:pt>
                <c:pt idx="89">
                  <c:v>-15.123781385279976</c:v>
                </c:pt>
                <c:pt idx="90">
                  <c:v>-15.132999999999999</c:v>
                </c:pt>
                <c:pt idx="91">
                  <c:v>-15.123781385279976</c:v>
                </c:pt>
                <c:pt idx="92">
                  <c:v>-15.09613677258192</c:v>
                </c:pt>
                <c:pt idx="93">
                  <c:v>-15.050099842608081</c:v>
                </c:pt>
                <c:pt idx="94">
                  <c:v>-14.985726684266181</c:v>
                </c:pt>
                <c:pt idx="95">
                  <c:v>-14.903095726333744</c:v>
                </c:pt>
                <c:pt idx="96">
                  <c:v>-14.802307641904681</c:v>
                </c:pt>
                <c:pt idx="97">
                  <c:v>-14.683485225734653</c:v>
                </c:pt>
                <c:pt idx="98">
                  <c:v>-14.546773244634579</c:v>
                </c:pt>
                <c:pt idx="99">
                  <c:v>-14.392338261094558</c:v>
                </c:pt>
                <c:pt idx="100">
                  <c:v>-14.220368430353151</c:v>
                </c:pt>
                <c:pt idx="101">
                  <c:v>-14.031073271159194</c:v>
                </c:pt>
                <c:pt idx="102">
                  <c:v>-13.824683410505482</c:v>
                </c:pt>
                <c:pt idx="103">
                  <c:v>-13.601450302645295</c:v>
                </c:pt>
                <c:pt idx="104">
                  <c:v>-13.361645922734139</c:v>
                </c:pt>
                <c:pt idx="105">
                  <c:v>-13.105562435469908</c:v>
                </c:pt>
                <c:pt idx="106">
                  <c:v>-12.833511839135195</c:v>
                </c:pt>
                <c:pt idx="107">
                  <c:v>-12.545825585475448</c:v>
                </c:pt>
                <c:pt idx="108">
                  <c:v>-12.242854175876081</c:v>
                </c:pt>
                <c:pt idx="109">
                  <c:v>-11.924966734330527</c:v>
                </c:pt>
                <c:pt idx="110">
                  <c:v>-11.592550557719493</c:v>
                </c:pt>
                <c:pt idx="111">
                  <c:v>-11.246010643949406</c:v>
                </c:pt>
                <c:pt idx="112">
                  <c:v>-10.885769198524805</c:v>
                </c:pt>
                <c:pt idx="113">
                  <c:v>-10.512265120156011</c:v>
                </c:pt>
                <c:pt idx="114">
                  <c:v>-10.125953466028605</c:v>
                </c:pt>
                <c:pt idx="115">
                  <c:v>-9.7273048973864018</c:v>
                </c:pt>
                <c:pt idx="116">
                  <c:v>-9.3168051061031836</c:v>
                </c:pt>
                <c:pt idx="117">
                  <c:v>-8.8949542229419976</c:v>
                </c:pt>
                <c:pt idx="118">
                  <c:v>-8.4622662082228182</c:v>
                </c:pt>
                <c:pt idx="119">
                  <c:v>-8.0192682256410901</c:v>
                </c:pt>
                <c:pt idx="120">
                  <c:v>-7.5665000000000067</c:v>
                </c:pt>
                <c:pt idx="121">
                  <c:v>-7.1045131596388842</c:v>
                </c:pt>
                <c:pt idx="122">
                  <c:v>-6.6338705643591132</c:v>
                </c:pt>
                <c:pt idx="123">
                  <c:v>-6.1551456196660821</c:v>
                </c:pt>
                <c:pt idx="124">
                  <c:v>-5.6689215781630002</c:v>
                </c:pt>
                <c:pt idx="125">
                  <c:v>-5.1757908289473544</c:v>
                </c:pt>
                <c:pt idx="126">
                  <c:v>-4.6763541758760816</c:v>
                </c:pt>
                <c:pt idx="127">
                  <c:v>-4.1712201055786435</c:v>
                </c:pt>
                <c:pt idx="128">
                  <c:v>-3.6610040461097726</c:v>
                </c:pt>
                <c:pt idx="129">
                  <c:v>-3.1463276171451589</c:v>
                </c:pt>
                <c:pt idx="130">
                  <c:v>-2.6278178726336567</c:v>
                </c:pt>
                <c:pt idx="131">
                  <c:v>-2.1061065368286624</c:v>
                </c:pt>
                <c:pt idx="132">
                  <c:v>-1.5818292346293983</c:v>
                </c:pt>
                <c:pt idx="133">
                  <c:v>-1.0556247171698523</c:v>
                </c:pt>
                <c:pt idx="134">
                  <c:v>-0.52813408359895742</c:v>
                </c:pt>
                <c:pt idx="135">
                  <c:v>-2.7810257352198217E-15</c:v>
                </c:pt>
                <c:pt idx="136">
                  <c:v>0.52813408359895186</c:v>
                </c:pt>
                <c:pt idx="137">
                  <c:v>1.0563222819072882</c:v>
                </c:pt>
                <c:pt idx="138">
                  <c:v>1.5844424462110838</c:v>
                </c:pt>
                <c:pt idx="139">
                  <c:v>2.1123693263718737</c:v>
                </c:pt>
                <c:pt idx="140">
                  <c:v>2.6417097268470053</c:v>
                </c:pt>
                <c:pt idx="141">
                  <c:v>3.1712770200432709</c:v>
                </c:pt>
                <c:pt idx="142">
                  <c:v>3.6972923304497169</c:v>
                </c:pt>
                <c:pt idx="143">
                  <c:v>4.2222130164047957</c:v>
                </c:pt>
                <c:pt idx="144">
                  <c:v>4.7458829996104388</c:v>
                </c:pt>
                <c:pt idx="145">
                  <c:v>5.2647160662120092</c:v>
                </c:pt>
                <c:pt idx="146">
                  <c:v>5.781303556187769</c:v>
                </c:pt>
                <c:pt idx="147">
                  <c:v>6.289368711881103</c:v>
                </c:pt>
                <c:pt idx="148">
                  <c:v>6.7916841772031757</c:v>
                </c:pt>
                <c:pt idx="149">
                  <c:v>7.289954426939306</c:v>
                </c:pt>
                <c:pt idx="150">
                  <c:v>7.7802500000000006</c:v>
                </c:pt>
                <c:pt idx="151">
                  <c:v>8.265680683509526</c:v>
                </c:pt>
                <c:pt idx="152">
                  <c:v>8.7474545889928823</c:v>
                </c:pt>
                <c:pt idx="153">
                  <c:v>9.2270528904872382</c:v>
                </c:pt>
                <c:pt idx="154">
                  <c:v>9.7108284503116113</c:v>
                </c:pt>
                <c:pt idx="155">
                  <c:v>10.193325914409138</c:v>
                </c:pt>
                <c:pt idx="156">
                  <c:v>10.688023175370034</c:v>
                </c:pt>
                <c:pt idx="157">
                  <c:v>11.189557031353514</c:v>
                </c:pt>
                <c:pt idx="158">
                  <c:v>11.687833075902397</c:v>
                </c:pt>
                <c:pt idx="159">
                  <c:v>12.212098917070019</c:v>
                </c:pt>
                <c:pt idx="160">
                  <c:v>12.741617222397958</c:v>
                </c:pt>
                <c:pt idx="161">
                  <c:v>13.280345230534078</c:v>
                </c:pt>
                <c:pt idx="162">
                  <c:v>13.804256975019726</c:v>
                </c:pt>
                <c:pt idx="163">
                  <c:v>14.382143808684857</c:v>
                </c:pt>
                <c:pt idx="164">
                  <c:v>14.940911358083902</c:v>
                </c:pt>
                <c:pt idx="165">
                  <c:v>15.534763693085255</c:v>
                </c:pt>
                <c:pt idx="166">
                  <c:v>16.142930840239757</c:v>
                </c:pt>
                <c:pt idx="167">
                  <c:v>16.774193286081353</c:v>
                </c:pt>
                <c:pt idx="168">
                  <c:v>17.396646149888049</c:v>
                </c:pt>
                <c:pt idx="169">
                  <c:v>18.045779361433379</c:v>
                </c:pt>
                <c:pt idx="170">
                  <c:v>18.735591473229441</c:v>
                </c:pt>
                <c:pt idx="171">
                  <c:v>19.404406101970018</c:v>
                </c:pt>
                <c:pt idx="172">
                  <c:v>20.069221687800216</c:v>
                </c:pt>
                <c:pt idx="173">
                  <c:v>20.772090908116532</c:v>
                </c:pt>
                <c:pt idx="174">
                  <c:v>21.419476160868875</c:v>
                </c:pt>
                <c:pt idx="175">
                  <c:v>22.028179819377065</c:v>
                </c:pt>
                <c:pt idx="176">
                  <c:v>22.491958645327284</c:v>
                </c:pt>
                <c:pt idx="177">
                  <c:v>22.822288454911135</c:v>
                </c:pt>
                <c:pt idx="178">
                  <c:v>23.006819691142326</c:v>
                </c:pt>
                <c:pt idx="179">
                  <c:v>23.048950643541403</c:v>
                </c:pt>
                <c:pt idx="180">
                  <c:v>23.062999999999999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1BD-4812-BBA5-E712097AC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79920"/>
        <c:axId val="332985016"/>
      </c:scatterChart>
      <c:valAx>
        <c:axId val="3329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5016"/>
        <c:crosses val="autoZero"/>
        <c:crossBetween val="midCat"/>
      </c:valAx>
      <c:valAx>
        <c:axId val="33298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ADMISSÃO!$J$5:$J$184</c:f>
              <c:numCache>
                <c:formatCode>General</c:formatCode>
                <c:ptCount val="18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</c:numCache>
            </c:numRef>
          </c:xVal>
          <c:yVal>
            <c:numRef>
              <c:f>ADMISSÃO!$W$5:$W$184</c:f>
              <c:numCache>
                <c:formatCode>General</c:formatCode>
                <c:ptCount val="180"/>
                <c:pt idx="0">
                  <c:v>-5.7499999999999218E-2</c:v>
                </c:pt>
                <c:pt idx="1">
                  <c:v>-0.11750000000000149</c:v>
                </c:pt>
                <c:pt idx="2">
                  <c:v>-0.17249999999999943</c:v>
                </c:pt>
                <c:pt idx="3">
                  <c:v>-0.23499999999999943</c:v>
                </c:pt>
                <c:pt idx="4">
                  <c:v>-0.24500000000000099</c:v>
                </c:pt>
                <c:pt idx="5">
                  <c:v>-0.26499999999999879</c:v>
                </c:pt>
                <c:pt idx="6">
                  <c:v>-0.23750000000000071</c:v>
                </c:pt>
                <c:pt idx="7">
                  <c:v>-0.23249999999999993</c:v>
                </c:pt>
                <c:pt idx="8">
                  <c:v>-0.23750000000000071</c:v>
                </c:pt>
                <c:pt idx="9">
                  <c:v>-0.20999999999999908</c:v>
                </c:pt>
                <c:pt idx="10">
                  <c:v>-0.19000000000000128</c:v>
                </c:pt>
                <c:pt idx="11">
                  <c:v>-0.1899999999999995</c:v>
                </c:pt>
                <c:pt idx="12">
                  <c:v>-0.17249999999999943</c:v>
                </c:pt>
                <c:pt idx="13">
                  <c:v>-0.16000000000000014</c:v>
                </c:pt>
                <c:pt idx="14">
                  <c:v>-0.13499999999999979</c:v>
                </c:pt>
                <c:pt idx="15">
                  <c:v>-0.14250000000000007</c:v>
                </c:pt>
                <c:pt idx="16">
                  <c:v>-0.10500000000000043</c:v>
                </c:pt>
                <c:pt idx="17">
                  <c:v>-0.10999999999999943</c:v>
                </c:pt>
                <c:pt idx="18">
                  <c:v>-9.9999999999999645E-2</c:v>
                </c:pt>
                <c:pt idx="19">
                  <c:v>-9.2500000000001137E-2</c:v>
                </c:pt>
                <c:pt idx="20">
                  <c:v>-7.0000000000000284E-2</c:v>
                </c:pt>
                <c:pt idx="21">
                  <c:v>-6.7499999999999005E-2</c:v>
                </c:pt>
                <c:pt idx="22">
                  <c:v>-5.7500000000000107E-2</c:v>
                </c:pt>
                <c:pt idx="23">
                  <c:v>-4.2499999999999538E-2</c:v>
                </c:pt>
                <c:pt idx="24">
                  <c:v>-3.7500000000000533E-2</c:v>
                </c:pt>
                <c:pt idx="25">
                  <c:v>-2.7499999999999858E-2</c:v>
                </c:pt>
                <c:pt idx="26">
                  <c:v>-2.2499999999999964E-2</c:v>
                </c:pt>
                <c:pt idx="27">
                  <c:v>-1.8750000000000711E-2</c:v>
                </c:pt>
                <c:pt idx="28">
                  <c:v>-1.6249999999999432E-2</c:v>
                </c:pt>
                <c:pt idx="29">
                  <c:v>-1.7500000000000071E-2</c:v>
                </c:pt>
                <c:pt idx="30">
                  <c:v>-1.5000000000000568E-2</c:v>
                </c:pt>
                <c:pt idx="31">
                  <c:v>-1.4999999999998792E-2</c:v>
                </c:pt>
                <c:pt idx="32">
                  <c:v>-2.0000000000000462E-2</c:v>
                </c:pt>
                <c:pt idx="33">
                  <c:v>-1.7500000000000071E-2</c:v>
                </c:pt>
                <c:pt idx="34">
                  <c:v>-2.0000000000000462E-2</c:v>
                </c:pt>
                <c:pt idx="35">
                  <c:v>-1.7500000000000071E-2</c:v>
                </c:pt>
                <c:pt idx="36">
                  <c:v>-1.499999999999968E-2</c:v>
                </c:pt>
                <c:pt idx="37">
                  <c:v>-2.0000000000000462E-2</c:v>
                </c:pt>
                <c:pt idx="38">
                  <c:v>-1.7499999999999183E-2</c:v>
                </c:pt>
                <c:pt idx="39">
                  <c:v>-1.0000000000000675E-2</c:v>
                </c:pt>
                <c:pt idx="40">
                  <c:v>-7.499999999999396E-3</c:v>
                </c:pt>
                <c:pt idx="41">
                  <c:v>-4.9999999999998934E-3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4.9999999999998934E-3</c:v>
                </c:pt>
                <c:pt idx="137">
                  <c:v>7.499999999999396E-3</c:v>
                </c:pt>
                <c:pt idx="138">
                  <c:v>1.0000000000000675E-2</c:v>
                </c:pt>
                <c:pt idx="139">
                  <c:v>1.7499999999999183E-2</c:v>
                </c:pt>
                <c:pt idx="140">
                  <c:v>2.0000000000000462E-2</c:v>
                </c:pt>
                <c:pt idx="141">
                  <c:v>1.499999999999968E-2</c:v>
                </c:pt>
                <c:pt idx="142">
                  <c:v>1.7500000000000071E-2</c:v>
                </c:pt>
                <c:pt idx="143">
                  <c:v>2.0000000000000462E-2</c:v>
                </c:pt>
                <c:pt idx="144">
                  <c:v>1.7500000000000071E-2</c:v>
                </c:pt>
                <c:pt idx="145">
                  <c:v>2.0000000000000462E-2</c:v>
                </c:pt>
                <c:pt idx="146">
                  <c:v>1.4999999999998792E-2</c:v>
                </c:pt>
                <c:pt idx="147">
                  <c:v>1.5000000000000568E-2</c:v>
                </c:pt>
                <c:pt idx="148">
                  <c:v>1.7500000000000071E-2</c:v>
                </c:pt>
                <c:pt idx="149">
                  <c:v>1.6249999999999432E-2</c:v>
                </c:pt>
                <c:pt idx="150">
                  <c:v>1.8750000000000711E-2</c:v>
                </c:pt>
                <c:pt idx="151">
                  <c:v>2.2499999999999964E-2</c:v>
                </c:pt>
                <c:pt idx="152">
                  <c:v>2.7499999999999858E-2</c:v>
                </c:pt>
                <c:pt idx="153">
                  <c:v>3.7500000000000533E-2</c:v>
                </c:pt>
                <c:pt idx="154">
                  <c:v>4.2499999999999538E-2</c:v>
                </c:pt>
                <c:pt idx="155">
                  <c:v>5.7500000000000107E-2</c:v>
                </c:pt>
                <c:pt idx="156">
                  <c:v>6.7499999999999005E-2</c:v>
                </c:pt>
                <c:pt idx="157">
                  <c:v>7.0000000000000284E-2</c:v>
                </c:pt>
                <c:pt idx="158">
                  <c:v>9.2500000000001137E-2</c:v>
                </c:pt>
                <c:pt idx="159">
                  <c:v>9.9999999999999645E-2</c:v>
                </c:pt>
                <c:pt idx="160">
                  <c:v>0.10999999999999943</c:v>
                </c:pt>
                <c:pt idx="161">
                  <c:v>0.10500000000000043</c:v>
                </c:pt>
                <c:pt idx="162">
                  <c:v>0.14250000000000007</c:v>
                </c:pt>
                <c:pt idx="163">
                  <c:v>0.13499999999999979</c:v>
                </c:pt>
                <c:pt idx="164">
                  <c:v>0.16000000000000014</c:v>
                </c:pt>
                <c:pt idx="165">
                  <c:v>0.17249999999999943</c:v>
                </c:pt>
                <c:pt idx="166">
                  <c:v>0.1899999999999995</c:v>
                </c:pt>
                <c:pt idx="167">
                  <c:v>0.19000000000000128</c:v>
                </c:pt>
                <c:pt idx="168">
                  <c:v>0.20999999999999908</c:v>
                </c:pt>
                <c:pt idx="169">
                  <c:v>0.23750000000000071</c:v>
                </c:pt>
                <c:pt idx="170">
                  <c:v>0.23249999999999993</c:v>
                </c:pt>
                <c:pt idx="171">
                  <c:v>0.23750000000000071</c:v>
                </c:pt>
                <c:pt idx="172">
                  <c:v>0.26499999999999879</c:v>
                </c:pt>
                <c:pt idx="173">
                  <c:v>0.24500000000000099</c:v>
                </c:pt>
                <c:pt idx="174">
                  <c:v>0.23499999999999943</c:v>
                </c:pt>
                <c:pt idx="175">
                  <c:v>0.17249999999999943</c:v>
                </c:pt>
                <c:pt idx="176">
                  <c:v>0.11750000000000149</c:v>
                </c:pt>
                <c:pt idx="177">
                  <c:v>5.7499999999999218E-2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CC-43ED-97E8-A4D782F9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82664"/>
        <c:axId val="332983448"/>
      </c:scatterChart>
      <c:valAx>
        <c:axId val="33298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3448"/>
        <c:crosses val="autoZero"/>
        <c:crossBetween val="midCat"/>
      </c:valAx>
      <c:valAx>
        <c:axId val="3329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ADMISSÃO!$J$5:$J$50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ADMISSÃO!$K$5:$K$50</c:f>
              <c:numCache>
                <c:formatCode>0.00</c:formatCode>
                <c:ptCount val="46"/>
                <c:pt idx="0">
                  <c:v>23.062999999999999</c:v>
                </c:pt>
                <c:pt idx="1">
                  <c:v>22.948</c:v>
                </c:pt>
                <c:pt idx="2">
                  <c:v>22.712999999999997</c:v>
                </c:pt>
                <c:pt idx="3">
                  <c:v>22.367999999999999</c:v>
                </c:pt>
                <c:pt idx="4">
                  <c:v>21.898</c:v>
                </c:pt>
                <c:pt idx="5">
                  <c:v>21.407999999999998</c:v>
                </c:pt>
                <c:pt idx="6">
                  <c:v>20.878</c:v>
                </c:pt>
                <c:pt idx="7">
                  <c:v>20.402999999999999</c:v>
                </c:pt>
                <c:pt idx="8">
                  <c:v>19.937999999999999</c:v>
                </c:pt>
                <c:pt idx="9">
                  <c:v>19.462999999999997</c:v>
                </c:pt>
                <c:pt idx="10">
                  <c:v>19.042999999999999</c:v>
                </c:pt>
                <c:pt idx="11">
                  <c:v>18.662999999999997</c:v>
                </c:pt>
                <c:pt idx="12">
                  <c:v>18.282999999999998</c:v>
                </c:pt>
                <c:pt idx="13">
                  <c:v>17.937999999999999</c:v>
                </c:pt>
                <c:pt idx="14">
                  <c:v>17.617999999999999</c:v>
                </c:pt>
                <c:pt idx="15">
                  <c:v>17.347999999999999</c:v>
                </c:pt>
                <c:pt idx="16">
                  <c:v>17.062999999999999</c:v>
                </c:pt>
                <c:pt idx="17">
                  <c:v>16.852999999999998</c:v>
                </c:pt>
                <c:pt idx="18">
                  <c:v>16.632999999999999</c:v>
                </c:pt>
                <c:pt idx="19">
                  <c:v>16.433</c:v>
                </c:pt>
                <c:pt idx="20">
                  <c:v>16.247999999999998</c:v>
                </c:pt>
                <c:pt idx="21">
                  <c:v>16.107999999999997</c:v>
                </c:pt>
                <c:pt idx="22">
                  <c:v>15.972999999999999</c:v>
                </c:pt>
                <c:pt idx="23">
                  <c:v>15.857999999999999</c:v>
                </c:pt>
                <c:pt idx="24">
                  <c:v>15.773</c:v>
                </c:pt>
                <c:pt idx="25">
                  <c:v>15.697999999999999</c:v>
                </c:pt>
                <c:pt idx="26">
                  <c:v>15.642999999999999</c:v>
                </c:pt>
                <c:pt idx="27">
                  <c:v>15.597999999999999</c:v>
                </c:pt>
                <c:pt idx="28">
                  <c:v>15.560499999999998</c:v>
                </c:pt>
                <c:pt idx="29">
                  <c:v>15.527999999999999</c:v>
                </c:pt>
                <c:pt idx="30">
                  <c:v>15.492999999999999</c:v>
                </c:pt>
                <c:pt idx="31">
                  <c:v>15.462999999999997</c:v>
                </c:pt>
                <c:pt idx="32">
                  <c:v>15.433</c:v>
                </c:pt>
                <c:pt idx="33">
                  <c:v>15.392999999999999</c:v>
                </c:pt>
                <c:pt idx="34">
                  <c:v>15.357999999999999</c:v>
                </c:pt>
                <c:pt idx="35">
                  <c:v>15.317999999999998</c:v>
                </c:pt>
                <c:pt idx="36">
                  <c:v>15.282999999999998</c:v>
                </c:pt>
                <c:pt idx="37">
                  <c:v>15.252999999999998</c:v>
                </c:pt>
                <c:pt idx="38">
                  <c:v>15.212999999999997</c:v>
                </c:pt>
                <c:pt idx="39">
                  <c:v>15.177999999999999</c:v>
                </c:pt>
                <c:pt idx="40">
                  <c:v>15.157999999999998</c:v>
                </c:pt>
                <c:pt idx="41">
                  <c:v>15.142999999999999</c:v>
                </c:pt>
                <c:pt idx="42">
                  <c:v>15.132999999999999</c:v>
                </c:pt>
                <c:pt idx="43">
                  <c:v>15.132999999999999</c:v>
                </c:pt>
                <c:pt idx="44">
                  <c:v>15.132999999999999</c:v>
                </c:pt>
                <c:pt idx="45">
                  <c:v>15.132999999999999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284-437B-9D82-4214A2718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81488"/>
        <c:axId val="332983840"/>
      </c:scatterChart>
      <c:valAx>
        <c:axId val="332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3840"/>
        <c:crosses val="autoZero"/>
        <c:crossBetween val="midCat"/>
      </c:valAx>
      <c:valAx>
        <c:axId val="33298384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ADMISSÃO!$AB$5:$AB$905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</c:numCache>
            </c:numRef>
          </c:xVal>
          <c:yVal>
            <c:numRef>
              <c:f>ADMISSÃO!$AC$5:$AC$905</c:f>
              <c:numCache>
                <c:formatCode>General</c:formatCode>
                <c:ptCount val="901"/>
                <c:pt idx="0">
                  <c:v>23.047257607287701</c:v>
                </c:pt>
                <c:pt idx="1">
                  <c:v>23.0495796713925</c:v>
                </c:pt>
                <c:pt idx="2">
                  <c:v>23.0512277743466</c:v>
                </c:pt>
                <c:pt idx="3">
                  <c:v>23.052214081660502</c:v>
                </c:pt>
                <c:pt idx="4">
                  <c:v>23.052550602386599</c:v>
                </c:pt>
                <c:pt idx="5">
                  <c:v>23.052249190642598</c:v>
                </c:pt>
                <c:pt idx="6">
                  <c:v>23.051321547123901</c:v>
                </c:pt>
                <c:pt idx="7">
                  <c:v>23.049779220605501</c:v>
                </c:pt>
                <c:pt idx="8">
                  <c:v>23.047633609433198</c:v>
                </c:pt>
                <c:pt idx="9">
                  <c:v>23.0448959630051</c:v>
                </c:pt>
                <c:pt idx="10">
                  <c:v>23.041577383241702</c:v>
                </c:pt>
                <c:pt idx="11">
                  <c:v>23.037688826046299</c:v>
                </c:pt>
                <c:pt idx="12">
                  <c:v>23.033241102755099</c:v>
                </c:pt>
                <c:pt idx="13">
                  <c:v>23.028244881576999</c:v>
                </c:pt>
                <c:pt idx="14">
                  <c:v>23.022710689022698</c:v>
                </c:pt>
                <c:pt idx="15">
                  <c:v>23.016648911324499</c:v>
                </c:pt>
                <c:pt idx="16">
                  <c:v>23.0100697958453</c:v>
                </c:pt>
                <c:pt idx="17">
                  <c:v>23.002983452477899</c:v>
                </c:pt>
                <c:pt idx="18">
                  <c:v>22.995399855033899</c:v>
                </c:pt>
                <c:pt idx="19">
                  <c:v>22.987328842623199</c:v>
                </c:pt>
                <c:pt idx="20">
                  <c:v>22.978780121023199</c:v>
                </c:pt>
                <c:pt idx="21">
                  <c:v>22.969763264038001</c:v>
                </c:pt>
                <c:pt idx="22">
                  <c:v>22.960287714847802</c:v>
                </c:pt>
                <c:pt idx="23">
                  <c:v>22.950362787348901</c:v>
                </c:pt>
                <c:pt idx="24">
                  <c:v>22.939997667483802</c:v>
                </c:pt>
                <c:pt idx="25">
                  <c:v>22.9292014145609</c:v>
                </c:pt>
                <c:pt idx="26">
                  <c:v>22.9179829625654</c:v>
                </c:pt>
                <c:pt idx="27">
                  <c:v>22.906351121460698</c:v>
                </c:pt>
                <c:pt idx="28">
                  <c:v>22.894314578478902</c:v>
                </c:pt>
                <c:pt idx="29">
                  <c:v>22.881881899403499</c:v>
                </c:pt>
                <c:pt idx="30">
                  <c:v>22.869061529841201</c:v>
                </c:pt>
                <c:pt idx="31">
                  <c:v>22.855861796485399</c:v>
                </c:pt>
                <c:pt idx="32">
                  <c:v>22.842290908369101</c:v>
                </c:pt>
                <c:pt idx="33">
                  <c:v>22.828356958109701</c:v>
                </c:pt>
                <c:pt idx="34">
                  <c:v>22.8140679231436</c:v>
                </c:pt>
                <c:pt idx="35">
                  <c:v>22.799431666951701</c:v>
                </c:pt>
                <c:pt idx="36">
                  <c:v>22.784455940276001</c:v>
                </c:pt>
                <c:pt idx="37">
                  <c:v>22.769148382326801</c:v>
                </c:pt>
                <c:pt idx="38">
                  <c:v>22.7535165219806</c:v>
                </c:pt>
                <c:pt idx="39">
                  <c:v>22.737567778969499</c:v>
                </c:pt>
                <c:pt idx="40">
                  <c:v>22.7213094650606</c:v>
                </c:pt>
                <c:pt idx="41">
                  <c:v>22.704748785227299</c:v>
                </c:pt>
                <c:pt idx="42">
                  <c:v>22.687892838811099</c:v>
                </c:pt>
                <c:pt idx="43">
                  <c:v>22.6707486206749</c:v>
                </c:pt>
                <c:pt idx="44">
                  <c:v>22.653323022346601</c:v>
                </c:pt>
                <c:pt idx="45">
                  <c:v>22.635622833155399</c:v>
                </c:pt>
                <c:pt idx="46">
                  <c:v>22.6176547413572</c:v>
                </c:pt>
                <c:pt idx="47">
                  <c:v>22.5994253352534</c:v>
                </c:pt>
                <c:pt idx="48">
                  <c:v>22.580941104299299</c:v>
                </c:pt>
                <c:pt idx="49">
                  <c:v>22.562208440204898</c:v>
                </c:pt>
                <c:pt idx="50">
                  <c:v>22.543233638026699</c:v>
                </c:pt>
                <c:pt idx="51">
                  <c:v>22.5240228972506</c:v>
                </c:pt>
                <c:pt idx="52">
                  <c:v>22.504582322867002</c:v>
                </c:pt>
                <c:pt idx="53">
                  <c:v>22.484917926436701</c:v>
                </c:pt>
                <c:pt idx="54">
                  <c:v>22.465035627148801</c:v>
                </c:pt>
                <c:pt idx="55">
                  <c:v>22.444941252869899</c:v>
                </c:pt>
                <c:pt idx="56">
                  <c:v>22.424640541185202</c:v>
                </c:pt>
                <c:pt idx="57">
                  <c:v>22.4041391404308</c:v>
                </c:pt>
                <c:pt idx="58">
                  <c:v>22.383442610718699</c:v>
                </c:pt>
                <c:pt idx="59">
                  <c:v>22.3625564249521</c:v>
                </c:pt>
                <c:pt idx="60">
                  <c:v>22.341485969833698</c:v>
                </c:pt>
                <c:pt idx="61">
                  <c:v>22.320236546865701</c:v>
                </c:pt>
                <c:pt idx="62">
                  <c:v>22.2988133733406</c:v>
                </c:pt>
                <c:pt idx="63">
                  <c:v>22.277221583325598</c:v>
                </c:pt>
                <c:pt idx="64">
                  <c:v>22.255466228637399</c:v>
                </c:pt>
                <c:pt idx="65">
                  <c:v>22.233552279810102</c:v>
                </c:pt>
                <c:pt idx="66">
                  <c:v>22.2114846270544</c:v>
                </c:pt>
                <c:pt idx="67">
                  <c:v>22.189268081209701</c:v>
                </c:pt>
                <c:pt idx="68">
                  <c:v>22.166907374687099</c:v>
                </c:pt>
                <c:pt idx="69">
                  <c:v>22.144407162405901</c:v>
                </c:pt>
                <c:pt idx="70">
                  <c:v>22.121772022721402</c:v>
                </c:pt>
                <c:pt idx="71">
                  <c:v>22.099006458345301</c:v>
                </c:pt>
                <c:pt idx="72">
                  <c:v>22.076114897258201</c:v>
                </c:pt>
                <c:pt idx="73">
                  <c:v>22.053101693614799</c:v>
                </c:pt>
                <c:pt idx="74">
                  <c:v>22.029971128640799</c:v>
                </c:pt>
                <c:pt idx="75">
                  <c:v>22.006727411523201</c:v>
                </c:pt>
                <c:pt idx="76">
                  <c:v>21.9833746802917</c:v>
                </c:pt>
                <c:pt idx="77">
                  <c:v>21.9599170026938</c:v>
                </c:pt>
                <c:pt idx="78">
                  <c:v>21.936358377062099</c:v>
                </c:pt>
                <c:pt idx="79">
                  <c:v>21.912702733173301</c:v>
                </c:pt>
                <c:pt idx="80">
                  <c:v>21.888953933101401</c:v>
                </c:pt>
                <c:pt idx="81">
                  <c:v>21.865115772062001</c:v>
                </c:pt>
                <c:pt idx="82">
                  <c:v>21.841191979249999</c:v>
                </c:pt>
                <c:pt idx="83">
                  <c:v>21.8171862186705</c:v>
                </c:pt>
                <c:pt idx="84">
                  <c:v>21.793102089961</c:v>
                </c:pt>
                <c:pt idx="85">
                  <c:v>21.7689431292082</c:v>
                </c:pt>
                <c:pt idx="86">
                  <c:v>21.744712809755999</c:v>
                </c:pt>
                <c:pt idx="87">
                  <c:v>21.7204145430076</c:v>
                </c:pt>
                <c:pt idx="88">
                  <c:v>21.696051679219899</c:v>
                </c:pt>
                <c:pt idx="89">
                  <c:v>21.671627508290602</c:v>
                </c:pt>
                <c:pt idx="90">
                  <c:v>21.6471452605394</c:v>
                </c:pt>
                <c:pt idx="91">
                  <c:v>21.622608107480598</c:v>
                </c:pt>
                <c:pt idx="92">
                  <c:v>21.5980191625905</c:v>
                </c:pt>
                <c:pt idx="93">
                  <c:v>21.573381482066399</c:v>
                </c:pt>
                <c:pt idx="94">
                  <c:v>21.5486980655796</c:v>
                </c:pt>
                <c:pt idx="95">
                  <c:v>21.5239718570216</c:v>
                </c:pt>
                <c:pt idx="96">
                  <c:v>21.499205745243099</c:v>
                </c:pt>
                <c:pt idx="97">
                  <c:v>21.474402564786299</c:v>
                </c:pt>
                <c:pt idx="98">
                  <c:v>21.449565096610801</c:v>
                </c:pt>
                <c:pt idx="99">
                  <c:v>21.4246960688128</c:v>
                </c:pt>
                <c:pt idx="100">
                  <c:v>21.399798157337202</c:v>
                </c:pt>
                <c:pt idx="101">
                  <c:v>21.374873986683799</c:v>
                </c:pt>
                <c:pt idx="102">
                  <c:v>21.3499261306062</c:v>
                </c:pt>
                <c:pt idx="103">
                  <c:v>21.324957112804899</c:v>
                </c:pt>
                <c:pt idx="104">
                  <c:v>21.2999694076134</c:v>
                </c:pt>
                <c:pt idx="105">
                  <c:v>21.274965440678098</c:v>
                </c:pt>
                <c:pt idx="106">
                  <c:v>21.249947589631599</c:v>
                </c:pt>
                <c:pt idx="107">
                  <c:v>21.224918184759701</c:v>
                </c:pt>
                <c:pt idx="108">
                  <c:v>21.199879509662601</c:v>
                </c:pt>
                <c:pt idx="109">
                  <c:v>21.174833801908601</c:v>
                </c:pt>
                <c:pt idx="110">
                  <c:v>21.149783253682699</c:v>
                </c:pt>
                <c:pt idx="111">
                  <c:v>21.124730012428302</c:v>
                </c:pt>
                <c:pt idx="112">
                  <c:v>21.099676181483101</c:v>
                </c:pt>
                <c:pt idx="113">
                  <c:v>21.074623820708599</c:v>
                </c:pt>
                <c:pt idx="114">
                  <c:v>21.049574947113399</c:v>
                </c:pt>
                <c:pt idx="115">
                  <c:v>21.0245315354707</c:v>
                </c:pt>
                <c:pt idx="116">
                  <c:v>20.999495518929798</c:v>
                </c:pt>
                <c:pt idx="117">
                  <c:v>20.974468789621</c:v>
                </c:pt>
                <c:pt idx="118">
                  <c:v>20.949453199255199</c:v>
                </c:pt>
                <c:pt idx="119">
                  <c:v>20.9244505597173</c:v>
                </c:pt>
                <c:pt idx="120">
                  <c:v>20.8994626436536</c:v>
                </c:pt>
                <c:pt idx="121">
                  <c:v>20.874491185053301</c:v>
                </c:pt>
                <c:pt idx="122">
                  <c:v>20.849537879824599</c:v>
                </c:pt>
                <c:pt idx="123">
                  <c:v>20.824604386364499</c:v>
                </c:pt>
                <c:pt idx="124">
                  <c:v>20.799692326122798</c:v>
                </c:pt>
                <c:pt idx="125">
                  <c:v>20.774803284160999</c:v>
                </c:pt>
                <c:pt idx="126">
                  <c:v>20.749938809704801</c:v>
                </c:pt>
                <c:pt idx="127">
                  <c:v>20.7251004166916</c:v>
                </c:pt>
                <c:pt idx="128">
                  <c:v>20.7002895843113</c:v>
                </c:pt>
                <c:pt idx="129">
                  <c:v>20.675507757542999</c:v>
                </c:pt>
                <c:pt idx="130">
                  <c:v>20.650756347685</c:v>
                </c:pt>
                <c:pt idx="131">
                  <c:v>20.626036732879701</c:v>
                </c:pt>
                <c:pt idx="132">
                  <c:v>20.601350258632799</c:v>
                </c:pt>
                <c:pt idx="133">
                  <c:v>20.576698238327499</c:v>
                </c:pt>
                <c:pt idx="134">
                  <c:v>20.552081953732799</c:v>
                </c:pt>
                <c:pt idx="135">
                  <c:v>20.527502655506598</c:v>
                </c:pt>
                <c:pt idx="136">
                  <c:v>20.502961563693699</c:v>
                </c:pt>
                <c:pt idx="137">
                  <c:v>20.478459868217701</c:v>
                </c:pt>
                <c:pt idx="138">
                  <c:v>20.453998729368902</c:v>
                </c:pt>
                <c:pt idx="139">
                  <c:v>20.429579278285399</c:v>
                </c:pt>
                <c:pt idx="140">
                  <c:v>20.405202617430501</c:v>
                </c:pt>
                <c:pt idx="141">
                  <c:v>20.380869821063701</c:v>
                </c:pt>
                <c:pt idx="142">
                  <c:v>20.356581935707499</c:v>
                </c:pt>
                <c:pt idx="143">
                  <c:v>20.3323399806082</c:v>
                </c:pt>
                <c:pt idx="144">
                  <c:v>20.308144948192201</c:v>
                </c:pt>
                <c:pt idx="145">
                  <c:v>20.283997804517501</c:v>
                </c:pt>
                <c:pt idx="146">
                  <c:v>20.259899489719199</c:v>
                </c:pt>
                <c:pt idx="147">
                  <c:v>20.2358509184509</c:v>
                </c:pt>
                <c:pt idx="148">
                  <c:v>20.211852980321002</c:v>
                </c:pt>
                <c:pt idx="149">
                  <c:v>20.187906540323699</c:v>
                </c:pt>
                <c:pt idx="150">
                  <c:v>20.164012439265498</c:v>
                </c:pt>
                <c:pt idx="151">
                  <c:v>20.140171494186699</c:v>
                </c:pt>
                <c:pt idx="152">
                  <c:v>20.116384498777801</c:v>
                </c:pt>
                <c:pt idx="153">
                  <c:v>20.092652223791902</c:v>
                </c:pt>
                <c:pt idx="154">
                  <c:v>20.0689754174516</c:v>
                </c:pt>
                <c:pt idx="155">
                  <c:v>20.045354805851201</c:v>
                </c:pt>
                <c:pt idx="156">
                  <c:v>20.0217910933547</c:v>
                </c:pt>
                <c:pt idx="157">
                  <c:v>19.998284962989</c:v>
                </c:pt>
                <c:pt idx="158">
                  <c:v>19.974837076831701</c:v>
                </c:pt>
                <c:pt idx="159">
                  <c:v>19.951448076395799</c:v>
                </c:pt>
                <c:pt idx="160">
                  <c:v>19.928118583008299</c:v>
                </c:pt>
                <c:pt idx="161">
                  <c:v>19.9048491981852</c:v>
                </c:pt>
                <c:pt idx="162">
                  <c:v>19.881640504001801</c:v>
                </c:pt>
                <c:pt idx="163">
                  <c:v>19.858493063458301</c:v>
                </c:pt>
                <c:pt idx="164">
                  <c:v>19.8354074208412</c:v>
                </c:pt>
                <c:pt idx="165">
                  <c:v>19.8123841020805</c:v>
                </c:pt>
                <c:pt idx="166">
                  <c:v>19.789423615101601</c:v>
                </c:pt>
                <c:pt idx="167">
                  <c:v>19.766526450174201</c:v>
                </c:pt>
                <c:pt idx="168">
                  <c:v>19.7436930802556</c:v>
                </c:pt>
                <c:pt idx="169">
                  <c:v>19.720923961330801</c:v>
                </c:pt>
                <c:pt idx="170">
                  <c:v>19.698219532747402</c:v>
                </c:pt>
                <c:pt idx="171">
                  <c:v>19.675580217547001</c:v>
                </c:pt>
                <c:pt idx="172">
                  <c:v>19.6530064227921</c:v>
                </c:pt>
                <c:pt idx="173">
                  <c:v>19.630498539888698</c:v>
                </c:pt>
                <c:pt idx="174">
                  <c:v>19.608056944905002</c:v>
                </c:pt>
                <c:pt idx="175">
                  <c:v>19.585681998886201</c:v>
                </c:pt>
                <c:pt idx="176">
                  <c:v>19.563374048164398</c:v>
                </c:pt>
                <c:pt idx="177">
                  <c:v>19.541133424665698</c:v>
                </c:pt>
                <c:pt idx="178">
                  <c:v>19.5189604462118</c:v>
                </c:pt>
                <c:pt idx="179">
                  <c:v>19.496855416819098</c:v>
                </c:pt>
                <c:pt idx="180">
                  <c:v>19.474818626992899</c:v>
                </c:pt>
                <c:pt idx="181">
                  <c:v>19.452850354017901</c:v>
                </c:pt>
                <c:pt idx="182">
                  <c:v>19.430950862244998</c:v>
                </c:pt>
                <c:pt idx="183">
                  <c:v>19.409120403373699</c:v>
                </c:pt>
                <c:pt idx="184">
                  <c:v>19.387359216731699</c:v>
                </c:pt>
                <c:pt idx="185">
                  <c:v>19.365667529549299</c:v>
                </c:pt>
                <c:pt idx="186">
                  <c:v>19.3440455572314</c:v>
                </c:pt>
                <c:pt idx="187">
                  <c:v>19.322493503624798</c:v>
                </c:pt>
                <c:pt idx="188">
                  <c:v>19.301011561281801</c:v>
                </c:pt>
                <c:pt idx="189">
                  <c:v>19.279599911721199</c:v>
                </c:pt>
                <c:pt idx="190">
                  <c:v>19.2582587256842</c:v>
                </c:pt>
                <c:pt idx="191">
                  <c:v>19.236988163387402</c:v>
                </c:pt>
                <c:pt idx="192">
                  <c:v>19.215788374772199</c:v>
                </c:pt>
                <c:pt idx="193">
                  <c:v>19.194659499750799</c:v>
                </c:pt>
                <c:pt idx="194">
                  <c:v>19.173601668447699</c:v>
                </c:pt>
                <c:pt idx="195">
                  <c:v>19.152615001438999</c:v>
                </c:pt>
                <c:pt idx="196">
                  <c:v>19.131699609987301</c:v>
                </c:pt>
                <c:pt idx="197">
                  <c:v>19.110855596273499</c:v>
                </c:pt>
                <c:pt idx="198">
                  <c:v>19.090083053625001</c:v>
                </c:pt>
                <c:pt idx="199">
                  <c:v>19.069382066740399</c:v>
                </c:pt>
                <c:pt idx="200">
                  <c:v>19.048752711911401</c:v>
                </c:pt>
                <c:pt idx="201">
                  <c:v>19.028195057240499</c:v>
                </c:pt>
                <c:pt idx="202">
                  <c:v>19.007709162855999</c:v>
                </c:pt>
                <c:pt idx="203">
                  <c:v>18.987295081123801</c:v>
                </c:pt>
                <c:pt idx="204">
                  <c:v>18.966952856854999</c:v>
                </c:pt>
                <c:pt idx="205">
                  <c:v>18.9466825275113</c:v>
                </c:pt>
                <c:pt idx="206">
                  <c:v>18.926484123406901</c:v>
                </c:pt>
                <c:pt idx="207">
                  <c:v>18.9063576679067</c:v>
                </c:pt>
                <c:pt idx="208">
                  <c:v>18.886303177622001</c:v>
                </c:pt>
                <c:pt idx="209">
                  <c:v>18.866320662602799</c:v>
                </c:pt>
                <c:pt idx="210">
                  <c:v>18.846410126526798</c:v>
                </c:pt>
                <c:pt idx="211">
                  <c:v>18.8265715668858</c:v>
                </c:pt>
                <c:pt idx="212">
                  <c:v>18.806804975168301</c:v>
                </c:pt>
                <c:pt idx="213">
                  <c:v>18.7871103370402</c:v>
                </c:pt>
                <c:pt idx="214">
                  <c:v>18.767487632521</c:v>
                </c:pt>
                <c:pt idx="215">
                  <c:v>18.747936836158502</c:v>
                </c:pt>
                <c:pt idx="216">
                  <c:v>18.728457917199599</c:v>
                </c:pt>
                <c:pt idx="217">
                  <c:v>18.7090508397585</c:v>
                </c:pt>
                <c:pt idx="218">
                  <c:v>18.689715562982201</c:v>
                </c:pt>
                <c:pt idx="219">
                  <c:v>18.6704520412123</c:v>
                </c:pt>
                <c:pt idx="220">
                  <c:v>18.6512602241454</c:v>
                </c:pt>
                <c:pt idx="221">
                  <c:v>18.632140056989201</c:v>
                </c:pt>
                <c:pt idx="222">
                  <c:v>18.613091480616699</c:v>
                </c:pt>
                <c:pt idx="223">
                  <c:v>18.594114431717198</c:v>
                </c:pt>
                <c:pt idx="224">
                  <c:v>18.575208842944999</c:v>
                </c:pt>
                <c:pt idx="225">
                  <c:v>18.556374643064899</c:v>
                </c:pt>
                <c:pt idx="226">
                  <c:v>18.537611757095299</c:v>
                </c:pt>
                <c:pt idx="227">
                  <c:v>18.5189201064487</c:v>
                </c:pt>
                <c:pt idx="228">
                  <c:v>18.500299609069</c:v>
                </c:pt>
                <c:pt idx="229">
                  <c:v>18.481750179566902</c:v>
                </c:pt>
                <c:pt idx="230">
                  <c:v>18.463271729352499</c:v>
                </c:pt>
                <c:pt idx="231">
                  <c:v>18.444864166765001</c:v>
                </c:pt>
                <c:pt idx="232">
                  <c:v>18.426527397200001</c:v>
                </c:pt>
                <c:pt idx="233">
                  <c:v>18.4082613232349</c:v>
                </c:pt>
                <c:pt idx="234">
                  <c:v>18.390065844750399</c:v>
                </c:pt>
                <c:pt idx="235">
                  <c:v>18.371940859051399</c:v>
                </c:pt>
                <c:pt idx="236">
                  <c:v>18.3538862609837</c:v>
                </c:pt>
                <c:pt idx="237">
                  <c:v>18.3359019430494</c:v>
                </c:pt>
                <c:pt idx="238">
                  <c:v>18.3179877955194</c:v>
                </c:pt>
                <c:pt idx="239">
                  <c:v>18.3001437065437</c:v>
                </c:pt>
                <c:pt idx="240">
                  <c:v>18.282369562259401</c:v>
                </c:pt>
                <c:pt idx="241">
                  <c:v>18.264665246896101</c:v>
                </c:pt>
                <c:pt idx="242">
                  <c:v>18.247030642879398</c:v>
                </c:pt>
                <c:pt idx="243">
                  <c:v>18.229465630931699</c:v>
                </c:pt>
                <c:pt idx="244">
                  <c:v>18.211970090171199</c:v>
                </c:pt>
                <c:pt idx="245">
                  <c:v>18.194543898208199</c:v>
                </c:pt>
                <c:pt idx="246">
                  <c:v>18.177186931239401</c:v>
                </c:pt>
                <c:pt idx="247">
                  <c:v>18.159899064140198</c:v>
                </c:pt>
                <c:pt idx="248">
                  <c:v>18.142680170554701</c:v>
                </c:pt>
                <c:pt idx="249">
                  <c:v>18.1255301229832</c:v>
                </c:pt>
                <c:pt idx="250">
                  <c:v>18.108448792868199</c:v>
                </c:pt>
                <c:pt idx="251">
                  <c:v>18.091436050677899</c:v>
                </c:pt>
                <c:pt idx="252">
                  <c:v>18.074491765987698</c:v>
                </c:pt>
                <c:pt idx="253">
                  <c:v>18.057615807559898</c:v>
                </c:pt>
                <c:pt idx="254">
                  <c:v>18.040808043420899</c:v>
                </c:pt>
                <c:pt idx="255">
                  <c:v>18.0240683409368</c:v>
                </c:pt>
                <c:pt idx="256">
                  <c:v>18.007396566887</c:v>
                </c:pt>
                <c:pt idx="257">
                  <c:v>17.990792587535399</c:v>
                </c:pt>
                <c:pt idx="258">
                  <c:v>17.974256268700302</c:v>
                </c:pt>
                <c:pt idx="259">
                  <c:v>17.957787475821998</c:v>
                </c:pt>
                <c:pt idx="260">
                  <c:v>17.941386074028198</c:v>
                </c:pt>
                <c:pt idx="261">
                  <c:v>17.925051928198801</c:v>
                </c:pt>
                <c:pt idx="262">
                  <c:v>17.908784903026799</c:v>
                </c:pt>
                <c:pt idx="263">
                  <c:v>17.892584863079598</c:v>
                </c:pt>
                <c:pt idx="264">
                  <c:v>17.876451672856799</c:v>
                </c:pt>
                <c:pt idx="265">
                  <c:v>17.8603851968467</c:v>
                </c:pt>
                <c:pt idx="266">
                  <c:v>17.844385299582001</c:v>
                </c:pt>
                <c:pt idx="267">
                  <c:v>17.828451845692001</c:v>
                </c:pt>
                <c:pt idx="268">
                  <c:v>17.812584699954499</c:v>
                </c:pt>
                <c:pt idx="269">
                  <c:v>17.796783727345499</c:v>
                </c:pt>
                <c:pt idx="270">
                  <c:v>17.781048793087098</c:v>
                </c:pt>
                <c:pt idx="271">
                  <c:v>17.765379762694099</c:v>
                </c:pt>
                <c:pt idx="272">
                  <c:v>17.7497765020183</c:v>
                </c:pt>
                <c:pt idx="273">
                  <c:v>17.734238877292</c:v>
                </c:pt>
                <c:pt idx="274">
                  <c:v>17.7187667551697</c:v>
                </c:pt>
                <c:pt idx="275">
                  <c:v>17.703360002767301</c:v>
                </c:pt>
                <c:pt idx="276">
                  <c:v>17.688018487701299</c:v>
                </c:pt>
                <c:pt idx="277">
                  <c:v>17.6727420781253</c:v>
                </c:pt>
                <c:pt idx="278">
                  <c:v>17.657530642765199</c:v>
                </c:pt>
                <c:pt idx="279">
                  <c:v>17.642384050953499</c:v>
                </c:pt>
                <c:pt idx="280">
                  <c:v>17.627302172661199</c:v>
                </c:pt>
                <c:pt idx="281">
                  <c:v>17.6122848785289</c:v>
                </c:pt>
                <c:pt idx="282">
                  <c:v>17.5973320398965</c:v>
                </c:pt>
                <c:pt idx="283">
                  <c:v>17.5824435288309</c:v>
                </c:pt>
                <c:pt idx="284">
                  <c:v>17.567619218152899</c:v>
                </c:pt>
                <c:pt idx="285">
                  <c:v>17.552858981462499</c:v>
                </c:pt>
                <c:pt idx="286">
                  <c:v>17.538162693162899</c:v>
                </c:pt>
                <c:pt idx="287">
                  <c:v>17.523530228482699</c:v>
                </c:pt>
                <c:pt idx="288">
                  <c:v>17.508961463497801</c:v>
                </c:pt>
                <c:pt idx="289">
                  <c:v>17.494456275150998</c:v>
                </c:pt>
                <c:pt idx="290">
                  <c:v>17.480014541270599</c:v>
                </c:pt>
                <c:pt idx="291">
                  <c:v>17.465636140588199</c:v>
                </c:pt>
                <c:pt idx="292">
                  <c:v>17.451320952754799</c:v>
                </c:pt>
                <c:pt idx="293">
                  <c:v>17.437068858355602</c:v>
                </c:pt>
                <c:pt idx="294">
                  <c:v>17.4228797389238</c:v>
                </c:pt>
                <c:pt idx="295">
                  <c:v>17.408753476953599</c:v>
                </c:pt>
                <c:pt idx="296">
                  <c:v>17.394689955911002</c:v>
                </c:pt>
                <c:pt idx="297">
                  <c:v>17.3806890602444</c:v>
                </c:pt>
                <c:pt idx="298">
                  <c:v>17.366750675393899</c:v>
                </c:pt>
                <c:pt idx="299">
                  <c:v>17.352874687799002</c:v>
                </c:pt>
                <c:pt idx="300">
                  <c:v>17.3390609849057</c:v>
                </c:pt>
                <c:pt idx="301">
                  <c:v>17.325309455172299</c:v>
                </c:pt>
                <c:pt idx="302">
                  <c:v>17.311619988074298</c:v>
                </c:pt>
                <c:pt idx="303">
                  <c:v>17.297992474108099</c:v>
                </c:pt>
                <c:pt idx="304">
                  <c:v>17.2844268047936</c:v>
                </c:pt>
                <c:pt idx="305">
                  <c:v>17.270922872676099</c:v>
                </c:pt>
                <c:pt idx="306">
                  <c:v>17.257480571326798</c:v>
                </c:pt>
                <c:pt idx="307">
                  <c:v>17.2440997953431</c:v>
                </c:pt>
                <c:pt idx="308">
                  <c:v>17.230780440346599</c:v>
                </c:pt>
                <c:pt idx="309">
                  <c:v>17.2175224029818</c:v>
                </c:pt>
                <c:pt idx="310">
                  <c:v>17.2043255809124</c:v>
                </c:pt>
                <c:pt idx="311">
                  <c:v>17.191189872817699</c:v>
                </c:pt>
                <c:pt idx="312">
                  <c:v>17.178115178387699</c:v>
                </c:pt>
                <c:pt idx="313">
                  <c:v>17.165101398317301</c:v>
                </c:pt>
                <c:pt idx="314">
                  <c:v>17.152148434299999</c:v>
                </c:pt>
                <c:pt idx="315">
                  <c:v>17.139256189020099</c:v>
                </c:pt>
                <c:pt idx="316">
                  <c:v>17.126424566144799</c:v>
                </c:pt>
                <c:pt idx="317">
                  <c:v>17.1136534703151</c:v>
                </c:pt>
                <c:pt idx="318">
                  <c:v>17.100942807135901</c:v>
                </c:pt>
                <c:pt idx="319">
                  <c:v>17.088292483165699</c:v>
                </c:pt>
                <c:pt idx="320">
                  <c:v>17.075702405904799</c:v>
                </c:pt>
                <c:pt idx="321">
                  <c:v>17.063172483783902</c:v>
                </c:pt>
                <c:pt idx="322">
                  <c:v>17.0507026261505</c:v>
                </c:pt>
                <c:pt idx="323">
                  <c:v>17.0382927432562</c:v>
                </c:pt>
                <c:pt idx="324">
                  <c:v>17.025942746241899</c:v>
                </c:pt>
                <c:pt idx="325">
                  <c:v>17.013652547123399</c:v>
                </c:pt>
                <c:pt idx="326">
                  <c:v>17.0014220587755</c:v>
                </c:pt>
                <c:pt idx="327">
                  <c:v>16.9892511949161</c:v>
                </c:pt>
                <c:pt idx="328">
                  <c:v>16.9771398700892</c:v>
                </c:pt>
                <c:pt idx="329">
                  <c:v>16.9650879996478</c:v>
                </c:pt>
                <c:pt idx="330">
                  <c:v>16.9530954997355</c:v>
                </c:pt>
                <c:pt idx="331">
                  <c:v>16.941162287268099</c:v>
                </c:pt>
                <c:pt idx="332">
                  <c:v>16.9292882799148</c:v>
                </c:pt>
                <c:pt idx="333">
                  <c:v>16.9174733960776</c:v>
                </c:pt>
                <c:pt idx="334">
                  <c:v>16.905717554871998</c:v>
                </c:pt>
                <c:pt idx="335">
                  <c:v>16.8940206761058</c:v>
                </c:pt>
                <c:pt idx="336">
                  <c:v>16.8823826802575</c:v>
                </c:pt>
                <c:pt idx="337">
                  <c:v>16.870803488455302</c:v>
                </c:pt>
                <c:pt idx="338">
                  <c:v>16.859283022454001</c:v>
                </c:pt>
                <c:pt idx="339">
                  <c:v>16.847821204612998</c:v>
                </c:pt>
                <c:pt idx="340">
                  <c:v>16.836417957872602</c:v>
                </c:pt>
                <c:pt idx="341">
                  <c:v>16.8250732057307</c:v>
                </c:pt>
                <c:pt idx="342">
                  <c:v>16.813786872218401</c:v>
                </c:pt>
                <c:pt idx="343">
                  <c:v>16.802558881876099</c:v>
                </c:pt>
                <c:pt idx="344">
                  <c:v>16.791389159728201</c:v>
                </c:pt>
                <c:pt idx="345">
                  <c:v>16.780277631257999</c:v>
                </c:pt>
                <c:pt idx="346">
                  <c:v>16.769224222382199</c:v>
                </c:pt>
                <c:pt idx="347">
                  <c:v>16.758228859424701</c:v>
                </c:pt>
                <c:pt idx="348">
                  <c:v>16.747291469090602</c:v>
                </c:pt>
                <c:pt idx="349">
                  <c:v>16.736411978439499</c:v>
                </c:pt>
                <c:pt idx="350">
                  <c:v>16.725590314858401</c:v>
                </c:pt>
                <c:pt idx="351">
                  <c:v>16.714826406034501</c:v>
                </c:pt>
                <c:pt idx="352">
                  <c:v>16.704120179927902</c:v>
                </c:pt>
                <c:pt idx="353">
                  <c:v>16.693471564743401</c:v>
                </c:pt>
                <c:pt idx="354">
                  <c:v>16.682880488902899</c:v>
                </c:pt>
                <c:pt idx="355">
                  <c:v>16.672346881016601</c:v>
                </c:pt>
                <c:pt idx="356">
                  <c:v>16.661870669854899</c:v>
                </c:pt>
                <c:pt idx="357">
                  <c:v>16.651451784319001</c:v>
                </c:pt>
                <c:pt idx="358">
                  <c:v>16.641090153412701</c:v>
                </c:pt>
                <c:pt idx="359">
                  <c:v>16.6307857062124</c:v>
                </c:pt>
                <c:pt idx="360">
                  <c:v>16.6205383718384</c:v>
                </c:pt>
                <c:pt idx="361">
                  <c:v>16.6103480794247</c:v>
                </c:pt>
                <c:pt idx="362">
                  <c:v>16.600214758089798</c:v>
                </c:pt>
                <c:pt idx="363">
                  <c:v>16.590138336906499</c:v>
                </c:pt>
                <c:pt idx="364">
                  <c:v>16.5801187448719</c:v>
                </c:pt>
                <c:pt idx="365">
                  <c:v>16.570155910877499</c:v>
                </c:pt>
                <c:pt idx="366">
                  <c:v>16.560249763678598</c:v>
                </c:pt>
                <c:pt idx="367">
                  <c:v>16.550400231864099</c:v>
                </c:pt>
                <c:pt idx="368">
                  <c:v>16.5406072438259</c:v>
                </c:pt>
                <c:pt idx="369">
                  <c:v>16.530870727728601</c:v>
                </c:pt>
                <c:pt idx="370">
                  <c:v>16.521190611478499</c:v>
                </c:pt>
                <c:pt idx="371">
                  <c:v>16.5115668226933</c:v>
                </c:pt>
                <c:pt idx="372">
                  <c:v>16.501999288671101</c:v>
                </c:pt>
                <c:pt idx="373">
                  <c:v>16.492487936359701</c:v>
                </c:pt>
                <c:pt idx="374">
                  <c:v>16.4830326923258</c:v>
                </c:pt>
                <c:pt idx="375">
                  <c:v>16.473633482724299</c:v>
                </c:pt>
                <c:pt idx="376">
                  <c:v>16.4642902332671</c:v>
                </c:pt>
                <c:pt idx="377">
                  <c:v>16.455002869192899</c:v>
                </c:pt>
                <c:pt idx="378">
                  <c:v>16.445771315235799</c:v>
                </c:pt>
                <c:pt idx="379">
                  <c:v>16.436595495594698</c:v>
                </c:pt>
                <c:pt idx="380">
                  <c:v>16.427475333902802</c:v>
                </c:pt>
                <c:pt idx="381">
                  <c:v>16.4184107531966</c:v>
                </c:pt>
                <c:pt idx="382">
                  <c:v>16.409401675885299</c:v>
                </c:pt>
                <c:pt idx="383">
                  <c:v>16.4004480237206</c:v>
                </c:pt>
                <c:pt idx="384">
                  <c:v>16.3915497177655</c:v>
                </c:pt>
                <c:pt idx="385">
                  <c:v>16.382706678364599</c:v>
                </c:pt>
                <c:pt idx="386">
                  <c:v>16.3739188251134</c:v>
                </c:pt>
                <c:pt idx="387">
                  <c:v>16.3651860768279</c:v>
                </c:pt>
                <c:pt idx="388">
                  <c:v>16.3565083515151</c:v>
                </c:pt>
                <c:pt idx="389">
                  <c:v>16.347885566342601</c:v>
                </c:pt>
                <c:pt idx="390">
                  <c:v>16.339317637608801</c:v>
                </c:pt>
                <c:pt idx="391">
                  <c:v>16.330804480713098</c:v>
                </c:pt>
                <c:pt idx="392">
                  <c:v>16.322346010126701</c:v>
                </c:pt>
                <c:pt idx="393">
                  <c:v>16.313942139363199</c:v>
                </c:pt>
                <c:pt idx="394">
                  <c:v>16.3055927809488</c:v>
                </c:pt>
                <c:pt idx="395">
                  <c:v>16.297297846393899</c:v>
                </c:pt>
                <c:pt idx="396">
                  <c:v>16.289057246164099</c:v>
                </c:pt>
                <c:pt idx="397">
                  <c:v>16.2808708896513</c:v>
                </c:pt>
                <c:pt idx="398">
                  <c:v>16.272738685145701</c:v>
                </c:pt>
                <c:pt idx="399">
                  <c:v>16.2646605398071</c:v>
                </c:pt>
                <c:pt idx="400">
                  <c:v>16.256636359637</c:v>
                </c:pt>
                <c:pt idx="401">
                  <c:v>16.248666049451302</c:v>
                </c:pt>
                <c:pt idx="402">
                  <c:v>16.240749512852101</c:v>
                </c:pt>
                <c:pt idx="403">
                  <c:v>16.232886652200602</c:v>
                </c:pt>
                <c:pt idx="404">
                  <c:v>16.225077368590501</c:v>
                </c:pt>
                <c:pt idx="405">
                  <c:v>16.217321561820601</c:v>
                </c:pt>
                <c:pt idx="406">
                  <c:v>16.209619130368601</c:v>
                </c:pt>
                <c:pt idx="407">
                  <c:v>16.2019699713649</c:v>
                </c:pt>
                <c:pt idx="408">
                  <c:v>16.1943739805665</c:v>
                </c:pt>
                <c:pt idx="409">
                  <c:v>16.186831052331499</c:v>
                </c:pt>
                <c:pt idx="410">
                  <c:v>16.179341079593801</c:v>
                </c:pt>
                <c:pt idx="411">
                  <c:v>16.171903953837699</c:v>
                </c:pt>
                <c:pt idx="412">
                  <c:v>16.164519565073601</c:v>
                </c:pt>
                <c:pt idx="413">
                  <c:v>16.157187801813301</c:v>
                </c:pt>
                <c:pt idx="414">
                  <c:v>16.149908551046099</c:v>
                </c:pt>
                <c:pt idx="415">
                  <c:v>16.1426816982151</c:v>
                </c:pt>
                <c:pt idx="416">
                  <c:v>16.1355071271933</c:v>
                </c:pt>
                <c:pt idx="417">
                  <c:v>16.128384720261501</c:v>
                </c:pt>
                <c:pt idx="418">
                  <c:v>16.121314358084501</c:v>
                </c:pt>
                <c:pt idx="419">
                  <c:v>16.114295919689699</c:v>
                </c:pt>
                <c:pt idx="420">
                  <c:v>16.107329282444699</c:v>
                </c:pt>
                <c:pt idx="421">
                  <c:v>16.100414322035501</c:v>
                </c:pt>
                <c:pt idx="422">
                  <c:v>16.093550912445899</c:v>
                </c:pt>
                <c:pt idx="423">
                  <c:v>16.086738925936299</c:v>
                </c:pt>
                <c:pt idx="424">
                  <c:v>16.079978233023098</c:v>
                </c:pt>
                <c:pt idx="425">
                  <c:v>16.073268702459</c:v>
                </c:pt>
                <c:pt idx="426">
                  <c:v>16.0666102012135</c:v>
                </c:pt>
                <c:pt idx="427">
                  <c:v>16.060002594453302</c:v>
                </c:pt>
                <c:pt idx="428">
                  <c:v>16.0534457455236</c:v>
                </c:pt>
                <c:pt idx="429">
                  <c:v>16.046939515930099</c:v>
                </c:pt>
                <c:pt idx="430">
                  <c:v>16.040483765320499</c:v>
                </c:pt>
                <c:pt idx="431">
                  <c:v>16.0340783514675</c:v>
                </c:pt>
                <c:pt idx="432">
                  <c:v>16.027723130251399</c:v>
                </c:pt>
                <c:pt idx="433">
                  <c:v>16.021417955643599</c:v>
                </c:pt>
                <c:pt idx="434">
                  <c:v>16.015162679690601</c:v>
                </c:pt>
                <c:pt idx="435">
                  <c:v>16.008957152497899</c:v>
                </c:pt>
                <c:pt idx="436">
                  <c:v>16.002801222215201</c:v>
                </c:pt>
                <c:pt idx="437">
                  <c:v>15.996694735020901</c:v>
                </c:pt>
                <c:pt idx="438">
                  <c:v>15.990637535108799</c:v>
                </c:pt>
                <c:pt idx="439">
                  <c:v>15.9846294646734</c:v>
                </c:pt>
                <c:pt idx="440">
                  <c:v>15.978670363896599</c:v>
                </c:pt>
                <c:pt idx="441">
                  <c:v>15.9727600709355</c:v>
                </c:pt>
                <c:pt idx="442">
                  <c:v>15.9668984219091</c:v>
                </c:pt>
                <c:pt idx="443">
                  <c:v>15.961085250886899</c:v>
                </c:pt>
                <c:pt idx="444">
                  <c:v>15.9553203898775</c:v>
                </c:pt>
                <c:pt idx="445">
                  <c:v>15.949603668817399</c:v>
                </c:pt>
                <c:pt idx="446">
                  <c:v>15.9439349155607</c:v>
                </c:pt>
                <c:pt idx="447">
                  <c:v>15.9383139558692</c:v>
                </c:pt>
                <c:pt idx="448">
                  <c:v>15.932740613403301</c:v>
                </c:pt>
                <c:pt idx="449">
                  <c:v>15.9272147097124</c:v>
                </c:pt>
                <c:pt idx="450">
                  <c:v>15.921736064227201</c:v>
                </c:pt>
                <c:pt idx="451">
                  <c:v>15.9163044942515</c:v>
                </c:pt>
                <c:pt idx="452">
                  <c:v>15.910919814954999</c:v>
                </c:pt>
                <c:pt idx="453">
                  <c:v>15.9055818393665</c:v>
                </c:pt>
                <c:pt idx="454">
                  <c:v>15.9002903783674</c:v>
                </c:pt>
                <c:pt idx="455">
                  <c:v>15.8950452406865</c:v>
                </c:pt>
                <c:pt idx="456">
                  <c:v>15.889846232894101</c:v>
                </c:pt>
                <c:pt idx="457">
                  <c:v>15.8846931593979</c:v>
                </c:pt>
                <c:pt idx="458">
                  <c:v>15.879585822438701</c:v>
                </c:pt>
                <c:pt idx="459">
                  <c:v>15.8745240220866</c:v>
                </c:pt>
                <c:pt idx="460">
                  <c:v>15.869507556238601</c:v>
                </c:pt>
                <c:pt idx="461">
                  <c:v>15.8645362206153</c:v>
                </c:pt>
                <c:pt idx="462">
                  <c:v>15.859609808759499</c:v>
                </c:pt>
                <c:pt idx="463">
                  <c:v>15.854728112034801</c:v>
                </c:pt>
                <c:pt idx="464">
                  <c:v>15.8498909196247</c:v>
                </c:pt>
                <c:pt idx="465">
                  <c:v>15.8450980185322</c:v>
                </c:pt>
                <c:pt idx="466">
                  <c:v>15.8403491935806</c:v>
                </c:pt>
                <c:pt idx="467">
                  <c:v>15.8356442274135</c:v>
                </c:pt>
                <c:pt idx="468">
                  <c:v>15.8309829004973</c:v>
                </c:pt>
                <c:pt idx="469">
                  <c:v>15.826364991122301</c:v>
                </c:pt>
                <c:pt idx="470">
                  <c:v>15.821790275406</c:v>
                </c:pt>
                <c:pt idx="471">
                  <c:v>15.817258527295399</c:v>
                </c:pt>
                <c:pt idx="472">
                  <c:v>15.812769518571701</c:v>
                </c:pt>
                <c:pt idx="473">
                  <c:v>15.808323018853599</c:v>
                </c:pt>
                <c:pt idx="474">
                  <c:v>15.803918795603</c:v>
                </c:pt>
                <c:pt idx="475">
                  <c:v>15.7995566141298</c:v>
                </c:pt>
                <c:pt idx="476">
                  <c:v>15.795236237598401</c:v>
                </c:pt>
                <c:pt idx="477">
                  <c:v>15.7909574270337</c:v>
                </c:pt>
                <c:pt idx="478">
                  <c:v>15.786719941329</c:v>
                </c:pt>
                <c:pt idx="479">
                  <c:v>15.782523537252899</c:v>
                </c:pt>
                <c:pt idx="480">
                  <c:v>15.7783679694585</c:v>
                </c:pt>
                <c:pt idx="481">
                  <c:v>15.7742529904916</c:v>
                </c:pt>
                <c:pt idx="482">
                  <c:v>15.7701783508003</c:v>
                </c:pt>
                <c:pt idx="483">
                  <c:v>15.7661437987454</c:v>
                </c:pt>
                <c:pt idx="484">
                  <c:v>15.762149080610801</c:v>
                </c:pt>
                <c:pt idx="485">
                  <c:v>15.7581939406145</c:v>
                </c:pt>
                <c:pt idx="486">
                  <c:v>15.7542781209208</c:v>
                </c:pt>
                <c:pt idx="487">
                  <c:v>15.750401361652401</c:v>
                </c:pt>
                <c:pt idx="488">
                  <c:v>15.7465634009036</c:v>
                </c:pt>
                <c:pt idx="489">
                  <c:v>15.742763974753499</c:v>
                </c:pt>
                <c:pt idx="490">
                  <c:v>15.7390028172802</c:v>
                </c:pt>
                <c:pt idx="491">
                  <c:v>15.7352796605759</c:v>
                </c:pt>
                <c:pt idx="492">
                  <c:v>15.7315942347616</c:v>
                </c:pt>
                <c:pt idx="493">
                  <c:v>15.7279462680034</c:v>
                </c:pt>
                <c:pt idx="494">
                  <c:v>15.724335486528499</c:v>
                </c:pt>
                <c:pt idx="495">
                  <c:v>15.720761614642599</c:v>
                </c:pt>
                <c:pt idx="496">
                  <c:v>15.7172243747472</c:v>
                </c:pt>
                <c:pt idx="497">
                  <c:v>15.7137234873581</c:v>
                </c:pt>
                <c:pt idx="498">
                  <c:v>15.7102586711237</c:v>
                </c:pt>
                <c:pt idx="499">
                  <c:v>15.706829642844401</c:v>
                </c:pt>
                <c:pt idx="500">
                  <c:v>15.703436117492799</c:v>
                </c:pt>
                <c:pt idx="501">
                  <c:v>15.7000778082339</c:v>
                </c:pt>
                <c:pt idx="502">
                  <c:v>15.696754426445899</c:v>
                </c:pt>
                <c:pt idx="503">
                  <c:v>15.6934656817422</c:v>
                </c:pt>
                <c:pt idx="504">
                  <c:v>15.6902112819933</c:v>
                </c:pt>
                <c:pt idx="505">
                  <c:v>15.6869909333493</c:v>
                </c:pt>
                <c:pt idx="506">
                  <c:v>15.6838043402637</c:v>
                </c:pt>
                <c:pt idx="507">
                  <c:v>15.680651205516901</c:v>
                </c:pt>
                <c:pt idx="508">
                  <c:v>15.6775312302403</c:v>
                </c:pt>
                <c:pt idx="509">
                  <c:v>15.674444113941799</c:v>
                </c:pt>
                <c:pt idx="510">
                  <c:v>15.671389554531</c:v>
                </c:pt>
                <c:pt idx="511">
                  <c:v>15.668367248345101</c:v>
                </c:pt>
                <c:pt idx="512">
                  <c:v>15.665376890175899</c:v>
                </c:pt>
                <c:pt idx="513">
                  <c:v>15.6624181732964</c:v>
                </c:pt>
                <c:pt idx="514">
                  <c:v>15.659490789488901</c:v>
                </c:pt>
                <c:pt idx="515">
                  <c:v>15.656594429072999</c:v>
                </c:pt>
                <c:pt idx="516">
                  <c:v>15.6537287809346</c:v>
                </c:pt>
                <c:pt idx="517">
                  <c:v>15.650893532554599</c:v>
                </c:pt>
                <c:pt idx="518">
                  <c:v>15.648088370039501</c:v>
                </c:pt>
                <c:pt idx="519">
                  <c:v>15.6453129781511</c:v>
                </c:pt>
                <c:pt idx="520">
                  <c:v>15.6425670403378</c:v>
                </c:pt>
                <c:pt idx="521">
                  <c:v>15.6398502387656</c:v>
                </c:pt>
                <c:pt idx="522">
                  <c:v>15.6371622543505</c:v>
                </c:pt>
                <c:pt idx="523">
                  <c:v>15.6345027667903</c:v>
                </c:pt>
                <c:pt idx="524">
                  <c:v>15.6318714545981</c:v>
                </c:pt>
                <c:pt idx="525">
                  <c:v>15.6292679951354</c:v>
                </c:pt>
                <c:pt idx="526">
                  <c:v>15.626692064646299</c:v>
                </c:pt>
                <c:pt idx="527">
                  <c:v>15.6241433382915</c:v>
                </c:pt>
                <c:pt idx="528">
                  <c:v>15.6216214901838</c:v>
                </c:pt>
                <c:pt idx="529">
                  <c:v>15.6191261934233</c:v>
                </c:pt>
                <c:pt idx="530">
                  <c:v>15.6166571201328</c:v>
                </c:pt>
                <c:pt idx="531">
                  <c:v>15.614213941495199</c:v>
                </c:pt>
                <c:pt idx="532">
                  <c:v>15.6117963277895</c:v>
                </c:pt>
                <c:pt idx="533">
                  <c:v>15.6094039484286</c:v>
                </c:pt>
                <c:pt idx="534">
                  <c:v>15.607036471997199</c:v>
                </c:pt>
                <c:pt idx="535">
                  <c:v>15.6046935662895</c:v>
                </c:pt>
                <c:pt idx="536">
                  <c:v>15.6023748983486</c:v>
                </c:pt>
                <c:pt idx="537">
                  <c:v>15.6000801345053</c:v>
                </c:pt>
                <c:pt idx="538">
                  <c:v>15.597808940418</c:v>
                </c:pt>
                <c:pt idx="539">
                  <c:v>15.5955609811125</c:v>
                </c:pt>
                <c:pt idx="540">
                  <c:v>15.593335921023</c:v>
                </c:pt>
                <c:pt idx="541">
                  <c:v>15.5911334240324</c:v>
                </c:pt>
                <c:pt idx="542">
                  <c:v>15.588953153514201</c:v>
                </c:pt>
                <c:pt idx="543">
                  <c:v>15.586794772374301</c:v>
                </c:pt>
                <c:pt idx="544">
                  <c:v>15.5846579430928</c:v>
                </c:pt>
                <c:pt idx="545">
                  <c:v>15.582542327767399</c:v>
                </c:pt>
                <c:pt idx="546">
                  <c:v>15.5804475881556</c:v>
                </c:pt>
                <c:pt idx="547">
                  <c:v>15.5783733857189</c:v>
                </c:pt>
                <c:pt idx="548">
                  <c:v>15.576319381666</c:v>
                </c:pt>
                <c:pt idx="549">
                  <c:v>15.5742852369976</c:v>
                </c:pt>
                <c:pt idx="550">
                  <c:v>15.572270612550801</c:v>
                </c:pt>
                <c:pt idx="551">
                  <c:v>15.570275169043899</c:v>
                </c:pt>
                <c:pt idx="552">
                  <c:v>15.568298567122</c:v>
                </c:pt>
                <c:pt idx="553">
                  <c:v>15.5663404674027</c:v>
                </c:pt>
                <c:pt idx="554">
                  <c:v>15.5644005305222</c:v>
                </c:pt>
                <c:pt idx="555">
                  <c:v>15.5624784171816</c:v>
                </c:pt>
                <c:pt idx="556">
                  <c:v>15.560573788194</c:v>
                </c:pt>
                <c:pt idx="557">
                  <c:v>15.558686304531101</c:v>
                </c:pt>
                <c:pt idx="558">
                  <c:v>15.5568156273713</c:v>
                </c:pt>
                <c:pt idx="559">
                  <c:v>15.554961418146799</c:v>
                </c:pt>
                <c:pt idx="560">
                  <c:v>15.5531233385921</c:v>
                </c:pt>
                <c:pt idx="561">
                  <c:v>15.5513010507924</c:v>
                </c:pt>
                <c:pt idx="562">
                  <c:v>15.549494217232301</c:v>
                </c:pt>
                <c:pt idx="563">
                  <c:v>15.5477025008444</c:v>
                </c:pt>
                <c:pt idx="564">
                  <c:v>15.5459255650591</c:v>
                </c:pt>
                <c:pt idx="565">
                  <c:v>15.544163073853801</c:v>
                </c:pt>
                <c:pt idx="566">
                  <c:v>15.542414691803</c:v>
                </c:pt>
                <c:pt idx="567">
                  <c:v>15.540680084128301</c:v>
                </c:pt>
                <c:pt idx="568">
                  <c:v>15.5389589167483</c:v>
                </c:pt>
                <c:pt idx="569">
                  <c:v>15.5372508563301</c:v>
                </c:pt>
                <c:pt idx="570">
                  <c:v>15.5355555703393</c:v>
                </c:pt>
                <c:pt idx="571">
                  <c:v>15.5338727270915</c:v>
                </c:pt>
                <c:pt idx="572">
                  <c:v>15.532201995803501</c:v>
                </c:pt>
                <c:pt idx="573">
                  <c:v>15.5305430466447</c:v>
                </c:pt>
                <c:pt idx="574">
                  <c:v>15.528895550789001</c:v>
                </c:pt>
                <c:pt idx="575">
                  <c:v>15.527259180466499</c:v>
                </c:pt>
                <c:pt idx="576">
                  <c:v>15.525633609015699</c:v>
                </c:pt>
                <c:pt idx="577">
                  <c:v>15.5240185109359</c:v>
                </c:pt>
                <c:pt idx="578">
                  <c:v>15.522413561939199</c:v>
                </c:pt>
                <c:pt idx="579">
                  <c:v>15.5208184390039</c:v>
                </c:pt>
                <c:pt idx="580">
                  <c:v>15.5192328204263</c:v>
                </c:pt>
                <c:pt idx="581">
                  <c:v>15.517656385874499</c:v>
                </c:pt>
                <c:pt idx="582">
                  <c:v>15.5160888164407</c:v>
                </c:pt>
                <c:pt idx="583">
                  <c:v>15.514529794694701</c:v>
                </c:pt>
                <c:pt idx="584">
                  <c:v>15.5129790047377</c:v>
                </c:pt>
                <c:pt idx="585">
                  <c:v>15.5114361322545</c:v>
                </c:pt>
                <c:pt idx="586">
                  <c:v>15.509900864568101</c:v>
                </c:pt>
                <c:pt idx="587">
                  <c:v>15.5083728906926</c:v>
                </c:pt>
                <c:pt idx="588">
                  <c:v>15.5068519013873</c:v>
                </c:pt>
                <c:pt idx="589">
                  <c:v>15.5053375892101</c:v>
                </c:pt>
                <c:pt idx="590">
                  <c:v>15.5038296485712</c:v>
                </c:pt>
                <c:pt idx="591">
                  <c:v>15.5023277757874</c:v>
                </c:pt>
                <c:pt idx="592">
                  <c:v>15.500831669135399</c:v>
                </c:pt>
                <c:pt idx="593">
                  <c:v>15.499341028906301</c:v>
                </c:pt>
                <c:pt idx="594">
                  <c:v>15.497855557458999</c:v>
                </c:pt>
                <c:pt idx="595">
                  <c:v>15.496374959274201</c:v>
                </c:pt>
                <c:pt idx="596">
                  <c:v>15.4948989410082</c:v>
                </c:pt>
                <c:pt idx="597">
                  <c:v>15.493427211547599</c:v>
                </c:pt>
                <c:pt idx="598">
                  <c:v>15.491959482061899</c:v>
                </c:pt>
                <c:pt idx="599">
                  <c:v>15.490495466058199</c:v>
                </c:pt>
                <c:pt idx="600">
                  <c:v>15.489034879435</c:v>
                </c:pt>
                <c:pt idx="601">
                  <c:v>15.4875774405354</c:v>
                </c:pt>
                <c:pt idx="602">
                  <c:v>15.4861228702008</c:v>
                </c:pt>
                <c:pt idx="603">
                  <c:v>15.4846708918251</c:v>
                </c:pt>
                <c:pt idx="604">
                  <c:v>15.4832212314078</c:v>
                </c:pt>
                <c:pt idx="605">
                  <c:v>15.481773617607001</c:v>
                </c:pt>
                <c:pt idx="606">
                  <c:v>15.480327781793401</c:v>
                </c:pt>
                <c:pt idx="607">
                  <c:v>15.4788834581027</c:v>
                </c:pt>
                <c:pt idx="608">
                  <c:v>15.477440383488901</c:v>
                </c:pt>
                <c:pt idx="609">
                  <c:v>15.4759982977774</c:v>
                </c:pt>
                <c:pt idx="610">
                  <c:v>15.4745569437176</c:v>
                </c:pt>
                <c:pt idx="611">
                  <c:v>15.4731160670348</c:v>
                </c:pt>
                <c:pt idx="612">
                  <c:v>15.4716754164834</c:v>
                </c:pt>
                <c:pt idx="613">
                  <c:v>15.470234743897899</c:v>
                </c:pt>
                <c:pt idx="614">
                  <c:v>15.4687938042466</c:v>
                </c:pt>
                <c:pt idx="615">
                  <c:v>15.467352355680999</c:v>
                </c:pt>
                <c:pt idx="616">
                  <c:v>15.465910159589001</c:v>
                </c:pt>
                <c:pt idx="617">
                  <c:v>15.4644669806456</c:v>
                </c:pt>
                <c:pt idx="618">
                  <c:v>15.4630225868632</c:v>
                </c:pt>
                <c:pt idx="619">
                  <c:v>15.4615767496435</c:v>
                </c:pt>
                <c:pt idx="620">
                  <c:v>15.4601292438267</c:v>
                </c:pt>
                <c:pt idx="621">
                  <c:v>15.4586798477423</c:v>
                </c:pt>
                <c:pt idx="622">
                  <c:v>15.457228343257899</c:v>
                </c:pt>
                <c:pt idx="623">
                  <c:v>15.455774515830299</c:v>
                </c:pt>
                <c:pt idx="624">
                  <c:v>15.4543181545528</c:v>
                </c:pt>
                <c:pt idx="625">
                  <c:v>15.452859052205</c:v>
                </c:pt>
                <c:pt idx="626">
                  <c:v>15.451397005301599</c:v>
                </c:pt>
                <c:pt idx="627">
                  <c:v>15.4499318141381</c:v>
                </c:pt>
                <c:pt idx="628">
                  <c:v>15.448463282841599</c:v>
                </c:pt>
                <c:pt idx="629">
                  <c:v>15.446991219415199</c:v>
                </c:pt>
                <c:pt idx="630">
                  <c:v>15.445515435786801</c:v>
                </c:pt>
                <c:pt idx="631">
                  <c:v>15.4440357478538</c:v>
                </c:pt>
                <c:pt idx="632">
                  <c:v>15.442551975530099</c:v>
                </c:pt>
                <c:pt idx="633">
                  <c:v>15.4410639427912</c:v>
                </c:pt>
                <c:pt idx="634">
                  <c:v>15.4395714777186</c:v>
                </c:pt>
                <c:pt idx="635">
                  <c:v>15.4380744125453</c:v>
                </c:pt>
                <c:pt idx="636">
                  <c:v>15.4365725836987</c:v>
                </c:pt>
                <c:pt idx="637">
                  <c:v>15.435065831844399</c:v>
                </c:pt>
                <c:pt idx="638">
                  <c:v>15.4335540019296</c:v>
                </c:pt>
                <c:pt idx="639">
                  <c:v>15.432036943224301</c:v>
                </c:pt>
                <c:pt idx="640">
                  <c:v>15.430514509364199</c:v>
                </c:pt>
                <c:pt idx="641">
                  <c:v>15.428986558390701</c:v>
                </c:pt>
                <c:pt idx="642">
                  <c:v>15.427452952792899</c:v>
                </c:pt>
                <c:pt idx="643">
                  <c:v>15.4259135595461</c:v>
                </c:pt>
                <c:pt idx="644">
                  <c:v>15.424368250152201</c:v>
                </c:pt>
                <c:pt idx="645">
                  <c:v>15.422816900678001</c:v>
                </c:pt>
                <c:pt idx="646">
                  <c:v>15.4212593917932</c:v>
                </c:pt>
                <c:pt idx="647">
                  <c:v>15.4196956088078</c:v>
                </c:pt>
                <c:pt idx="648">
                  <c:v>15.4181254417086</c:v>
                </c:pt>
                <c:pt idx="649">
                  <c:v>15.416548785195801</c:v>
                </c:pt>
                <c:pt idx="650">
                  <c:v>15.414965538717601</c:v>
                </c:pt>
                <c:pt idx="651">
                  <c:v>15.413375606504699</c:v>
                </c:pt>
                <c:pt idx="652">
                  <c:v>15.411778897604901</c:v>
                </c:pt>
                <c:pt idx="653">
                  <c:v>15.410175325914601</c:v>
                </c:pt>
                <c:pt idx="654">
                  <c:v>15.408564810212701</c:v>
                </c:pt>
                <c:pt idx="655">
                  <c:v>15.4069472741908</c:v>
                </c:pt>
                <c:pt idx="656">
                  <c:v>15.4053226464844</c:v>
                </c:pt>
                <c:pt idx="657">
                  <c:v>15.4036908607026</c:v>
                </c:pt>
                <c:pt idx="658">
                  <c:v>15.402051855456101</c:v>
                </c:pt>
                <c:pt idx="659">
                  <c:v>15.4004055743869</c:v>
                </c:pt>
                <c:pt idx="660">
                  <c:v>15.3987519661943</c:v>
                </c:pt>
                <c:pt idx="661">
                  <c:v>15.3970909846611</c:v>
                </c:pt>
                <c:pt idx="662">
                  <c:v>15.3954225886797</c:v>
                </c:pt>
                <c:pt idx="663">
                  <c:v>15.393746742275701</c:v>
                </c:pt>
                <c:pt idx="664">
                  <c:v>15.3920634146323</c:v>
                </c:pt>
                <c:pt idx="665">
                  <c:v>15.390372580111601</c:v>
                </c:pt>
                <c:pt idx="666">
                  <c:v>15.3886742182767</c:v>
                </c:pt>
                <c:pt idx="667">
                  <c:v>15.3869683139126</c:v>
                </c:pt>
                <c:pt idx="668">
                  <c:v>15.385254857045201</c:v>
                </c:pt>
                <c:pt idx="669">
                  <c:v>15.3835338429598</c:v>
                </c:pt>
                <c:pt idx="670">
                  <c:v>15.3818052722181</c:v>
                </c:pt>
                <c:pt idx="671">
                  <c:v>15.3800691506754</c:v>
                </c:pt>
                <c:pt idx="672">
                  <c:v>15.3783254894948</c:v>
                </c:pt>
                <c:pt idx="673">
                  <c:v>15.376574305162199</c:v>
                </c:pt>
                <c:pt idx="674">
                  <c:v>15.3748156194985</c:v>
                </c:pt>
                <c:pt idx="675">
                  <c:v>15.3730494596726</c:v>
                </c:pt>
                <c:pt idx="676">
                  <c:v>15.3712758582099</c:v>
                </c:pt>
                <c:pt idx="677">
                  <c:v>15.3694948530042</c:v>
                </c:pt>
                <c:pt idx="678">
                  <c:v>15.3677064873244</c:v>
                </c:pt>
                <c:pt idx="679">
                  <c:v>15.365910809822299</c:v>
                </c:pt>
                <c:pt idx="680">
                  <c:v>15.364107874538</c:v>
                </c:pt>
                <c:pt idx="681">
                  <c:v>15.362297740904101</c:v>
                </c:pt>
                <c:pt idx="682">
                  <c:v>15.3604804737504</c:v>
                </c:pt>
                <c:pt idx="683">
                  <c:v>15.358656143304399</c:v>
                </c:pt>
                <c:pt idx="684">
                  <c:v>15.3568248251922</c:v>
                </c:pt>
                <c:pt idx="685">
                  <c:v>15.354986600438799</c:v>
                </c:pt>
                <c:pt idx="686">
                  <c:v>15.353141555465101</c:v>
                </c:pt>
                <c:pt idx="687">
                  <c:v>15.3512897820848</c:v>
                </c:pt>
                <c:pt idx="688">
                  <c:v>15.349431377499499</c:v>
                </c:pt>
                <c:pt idx="689">
                  <c:v>15.3475664442925</c:v>
                </c:pt>
                <c:pt idx="690">
                  <c:v>15.3456950904216</c:v>
                </c:pt>
                <c:pt idx="691">
                  <c:v>15.343817429209601</c:v>
                </c:pt>
                <c:pt idx="692">
                  <c:v>15.341933579333499</c:v>
                </c:pt>
                <c:pt idx="693">
                  <c:v>15.340043664812899</c:v>
                </c:pt>
                <c:pt idx="694">
                  <c:v>15.338147814996701</c:v>
                </c:pt>
                <c:pt idx="695">
                  <c:v>15.3362461645465</c:v>
                </c:pt>
                <c:pt idx="696">
                  <c:v>15.3343388534224</c:v>
                </c:pt>
                <c:pt idx="697">
                  <c:v>15.3324260268625</c:v>
                </c:pt>
                <c:pt idx="698">
                  <c:v>15.330507835363701</c:v>
                </c:pt>
                <c:pt idx="699">
                  <c:v>15.328584434661799</c:v>
                </c:pt>
                <c:pt idx="700">
                  <c:v>15.3266559857059</c:v>
                </c:pt>
                <c:pt idx="701">
                  <c:v>15.3247226546357</c:v>
                </c:pt>
                <c:pt idx="702">
                  <c:v>15.3227846127542</c:v>
                </c:pt>
                <c:pt idx="703">
                  <c:v>15.3208420364994</c:v>
                </c:pt>
                <c:pt idx="704">
                  <c:v>15.3188951074155</c:v>
                </c:pt>
                <c:pt idx="705">
                  <c:v>15.3169440121201</c:v>
                </c:pt>
                <c:pt idx="706">
                  <c:v>15.314988942271899</c:v>
                </c:pt>
                <c:pt idx="707">
                  <c:v>15.3130300945352</c:v>
                </c:pt>
                <c:pt idx="708">
                  <c:v>15.311067670542499</c:v>
                </c:pt>
                <c:pt idx="709">
                  <c:v>15.309101876856399</c:v>
                </c:pt>
                <c:pt idx="710">
                  <c:v>15.3071329249298</c:v>
                </c:pt>
                <c:pt idx="711">
                  <c:v>15.3051610310616</c:v>
                </c:pt>
                <c:pt idx="712">
                  <c:v>15.303186416353199</c:v>
                </c:pt>
                <c:pt idx="713">
                  <c:v>15.3012093066629</c:v>
                </c:pt>
                <c:pt idx="714">
                  <c:v>15.299229932557701</c:v>
                </c:pt>
                <c:pt idx="715">
                  <c:v>15.297248529261299</c:v>
                </c:pt>
                <c:pt idx="716">
                  <c:v>15.295265336604601</c:v>
                </c:pt>
                <c:pt idx="717">
                  <c:v>15.293280598969799</c:v>
                </c:pt>
                <c:pt idx="718">
                  <c:v>15.291294565235001</c:v>
                </c:pt>
                <c:pt idx="719">
                  <c:v>15.289307488716</c:v>
                </c:pt>
                <c:pt idx="720">
                  <c:v>15.2873196271056</c:v>
                </c:pt>
                <c:pt idx="721">
                  <c:v>15.285331242411999</c:v>
                </c:pt>
                <c:pt idx="722">
                  <c:v>15.2833426008935</c:v>
                </c:pt>
                <c:pt idx="723">
                  <c:v>15.281353972992401</c:v>
                </c:pt>
                <c:pt idx="724">
                  <c:v>15.2793656332666</c:v>
                </c:pt>
                <c:pt idx="725">
                  <c:v>15.277377860317999</c:v>
                </c:pt>
                <c:pt idx="726">
                  <c:v>15.2753909367191</c:v>
                </c:pt>
                <c:pt idx="727">
                  <c:v>15.2734051489397</c:v>
                </c:pt>
                <c:pt idx="728">
                  <c:v>15.2714207872662</c:v>
                </c:pt>
                <c:pt idx="729">
                  <c:v>15.2694381457242</c:v>
                </c:pt>
                <c:pt idx="730">
                  <c:v>15.2674575219948</c:v>
                </c:pt>
                <c:pt idx="731">
                  <c:v>15.265479217331199</c:v>
                </c:pt>
                <c:pt idx="732">
                  <c:v>15.2635035364708</c:v>
                </c:pt>
                <c:pt idx="733">
                  <c:v>15.261530787547001</c:v>
                </c:pt>
                <c:pt idx="734">
                  <c:v>15.259561281996501</c:v>
                </c:pt>
                <c:pt idx="735">
                  <c:v>15.257595334466901</c:v>
                </c:pt>
                <c:pt idx="736">
                  <c:v>15.255633262717501</c:v>
                </c:pt>
                <c:pt idx="737">
                  <c:v>15.2536753875236</c:v>
                </c:pt>
                <c:pt idx="738">
                  <c:v>15.251722032572101</c:v>
                </c:pt>
                <c:pt idx="739">
                  <c:v>15.249773524359901</c:v>
                </c:pt>
                <c:pt idx="740">
                  <c:v>15.2478301920855</c:v>
                </c:pt>
                <c:pt idx="741">
                  <c:v>15.245892367542099</c:v>
                </c:pt>
                <c:pt idx="742">
                  <c:v>15.2439603850032</c:v>
                </c:pt>
                <c:pt idx="743">
                  <c:v>15.242034581110699</c:v>
                </c:pt>
                <c:pt idx="744">
                  <c:v>15.240115294756899</c:v>
                </c:pt>
                <c:pt idx="745">
                  <c:v>15.238202866964601</c:v>
                </c:pt>
                <c:pt idx="746">
                  <c:v>15.2362976407668</c:v>
                </c:pt>
                <c:pt idx="747">
                  <c:v>15.234399961078401</c:v>
                </c:pt>
                <c:pt idx="748">
                  <c:v>15.232510174571701</c:v>
                </c:pt>
                <c:pt idx="749">
                  <c:v>15.2306286295437</c:v>
                </c:pt>
                <c:pt idx="750">
                  <c:v>15.228755675784701</c:v>
                </c:pt>
                <c:pt idx="751">
                  <c:v>15.226891664441</c:v>
                </c:pt>
                <c:pt idx="752">
                  <c:v>15.225036947874599</c:v>
                </c:pt>
                <c:pt idx="753">
                  <c:v>15.223191879525199</c:v>
                </c:pt>
                <c:pt idx="754">
                  <c:v>15.221356813762201</c:v>
                </c:pt>
                <c:pt idx="755">
                  <c:v>15.219532105738599</c:v>
                </c:pt>
                <c:pt idx="756">
                  <c:v>15.217718111239799</c:v>
                </c:pt>
                <c:pt idx="757">
                  <c:v>15.2159151865296</c:v>
                </c:pt>
                <c:pt idx="758">
                  <c:v>15.2141236881955</c:v>
                </c:pt>
                <c:pt idx="759">
                  <c:v>15.2123439729883</c:v>
                </c:pt>
                <c:pt idx="760">
                  <c:v>15.2105763976571</c:v>
                </c:pt>
                <c:pt idx="761">
                  <c:v>15.208821318788599</c:v>
                </c:pt>
                <c:pt idx="762">
                  <c:v>15.207079092632901</c:v>
                </c:pt>
                <c:pt idx="763">
                  <c:v>15.2053500749356</c:v>
                </c:pt>
                <c:pt idx="764">
                  <c:v>15.2036346207611</c:v>
                </c:pt>
                <c:pt idx="765">
                  <c:v>15.201933084313399</c:v>
                </c:pt>
                <c:pt idx="766">
                  <c:v>15.200245818758001</c:v>
                </c:pt>
                <c:pt idx="767">
                  <c:v>15.1985731760323</c:v>
                </c:pt>
                <c:pt idx="768">
                  <c:v>15.1969155066623</c:v>
                </c:pt>
                <c:pt idx="769">
                  <c:v>15.1952731595679</c:v>
                </c:pt>
                <c:pt idx="770">
                  <c:v>15.193646481870401</c:v>
                </c:pt>
                <c:pt idx="771">
                  <c:v>15.192035818693601</c:v>
                </c:pt>
                <c:pt idx="772">
                  <c:v>15.190441512962099</c:v>
                </c:pt>
                <c:pt idx="773">
                  <c:v>15.1888639051992</c:v>
                </c:pt>
                <c:pt idx="774">
                  <c:v>15.1873033333138</c:v>
                </c:pt>
                <c:pt idx="775">
                  <c:v>15.185760132394</c:v>
                </c:pt>
                <c:pt idx="776">
                  <c:v>15.184234634489201</c:v>
                </c:pt>
                <c:pt idx="777">
                  <c:v>15.182727168391301</c:v>
                </c:pt>
                <c:pt idx="778">
                  <c:v>15.1812380594146</c:v>
                </c:pt>
                <c:pt idx="779">
                  <c:v>15.1797676291668</c:v>
                </c:pt>
                <c:pt idx="780">
                  <c:v>15.178316195322401</c:v>
                </c:pt>
                <c:pt idx="781">
                  <c:v>15.176884071390701</c:v>
                </c:pt>
                <c:pt idx="782">
                  <c:v>15.1754715664743</c:v>
                </c:pt>
                <c:pt idx="783">
                  <c:v>15.174078985034701</c:v>
                </c:pt>
                <c:pt idx="784">
                  <c:v>15.172706626643601</c:v>
                </c:pt>
                <c:pt idx="785">
                  <c:v>15.1713547857373</c:v>
                </c:pt>
                <c:pt idx="786">
                  <c:v>15.1700237513649</c:v>
                </c:pt>
                <c:pt idx="787">
                  <c:v>15.168713806934401</c:v>
                </c:pt>
                <c:pt idx="788">
                  <c:v>15.167425229950201</c:v>
                </c:pt>
                <c:pt idx="789">
                  <c:v>15.166158291751501</c:v>
                </c:pt>
                <c:pt idx="790">
                  <c:v>15.164913257248299</c:v>
                </c:pt>
                <c:pt idx="791">
                  <c:v>15.163690384645999</c:v>
                </c:pt>
                <c:pt idx="792">
                  <c:v>15.1624899251727</c:v>
                </c:pt>
                <c:pt idx="793">
                  <c:v>15.1613121228014</c:v>
                </c:pt>
                <c:pt idx="794">
                  <c:v>15.160157213965</c:v>
                </c:pt>
                <c:pt idx="795">
                  <c:v>15.159025427271899</c:v>
                </c:pt>
                <c:pt idx="796">
                  <c:v>15.157916983212999</c:v>
                </c:pt>
                <c:pt idx="797">
                  <c:v>15.156832093867999</c:v>
                </c:pt>
                <c:pt idx="798">
                  <c:v>15.1557709626057</c:v>
                </c:pt>
                <c:pt idx="799">
                  <c:v>15.1547337837796</c:v>
                </c:pt>
                <c:pt idx="800">
                  <c:v>15.1537207424259</c:v>
                </c:pt>
                <c:pt idx="801">
                  <c:v>15.152732013942201</c:v>
                </c:pt>
                <c:pt idx="802">
                  <c:v>15.1517677637812</c:v>
                </c:pt>
                <c:pt idx="803">
                  <c:v>15.150828147124299</c:v>
                </c:pt>
                <c:pt idx="804">
                  <c:v>15.149913308559601</c:v>
                </c:pt>
                <c:pt idx="805">
                  <c:v>15.149023381752899</c:v>
                </c:pt>
                <c:pt idx="806">
                  <c:v>15.148158489112401</c:v>
                </c:pt>
                <c:pt idx="807">
                  <c:v>15.147318741454599</c:v>
                </c:pt>
                <c:pt idx="808">
                  <c:v>15.146504237660199</c:v>
                </c:pt>
                <c:pt idx="809">
                  <c:v>15.145715064327799</c:v>
                </c:pt>
                <c:pt idx="810">
                  <c:v>15.1449512954211</c:v>
                </c:pt>
                <c:pt idx="811">
                  <c:v>15.1442129919165</c:v>
                </c:pt>
                <c:pt idx="812">
                  <c:v>15.1435002014413</c:v>
                </c:pt>
                <c:pt idx="813">
                  <c:v>15.142812957908101</c:v>
                </c:pt>
                <c:pt idx="814">
                  <c:v>15.142151281148999</c:v>
                </c:pt>
                <c:pt idx="815">
                  <c:v>15.1415151765363</c:v>
                </c:pt>
                <c:pt idx="816">
                  <c:v>15.1409046346074</c:v>
                </c:pt>
                <c:pt idx="817">
                  <c:v>15.140319630681301</c:v>
                </c:pt>
                <c:pt idx="818">
                  <c:v>15.139760124469101</c:v>
                </c:pt>
                <c:pt idx="819">
                  <c:v>15.1392260596825</c:v>
                </c:pt>
                <c:pt idx="820">
                  <c:v>15.138717363634299</c:v>
                </c:pt>
                <c:pt idx="821">
                  <c:v>15.1382339468365</c:v>
                </c:pt>
                <c:pt idx="822">
                  <c:v>15.1377757025923</c:v>
                </c:pt>
                <c:pt idx="823">
                  <c:v>15.137342506587601</c:v>
                </c:pt>
                <c:pt idx="824">
                  <c:v>15.1369342164668</c:v>
                </c:pt>
                <c:pt idx="825">
                  <c:v>15.136550671416799</c:v>
                </c:pt>
                <c:pt idx="826">
                  <c:v>15.1361916917341</c:v>
                </c:pt>
                <c:pt idx="827">
                  <c:v>15.135857078398599</c:v>
                </c:pt>
                <c:pt idx="828">
                  <c:v>15.13554661263</c:v>
                </c:pt>
                <c:pt idx="829">
                  <c:v>15.1352600554487</c:v>
                </c:pt>
                <c:pt idx="830">
                  <c:v>15.1349971472289</c:v>
                </c:pt>
                <c:pt idx="831">
                  <c:v>15.134757607241401</c:v>
                </c:pt>
                <c:pt idx="832">
                  <c:v>15.1345411332019</c:v>
                </c:pt>
                <c:pt idx="833">
                  <c:v>15.1343474007999</c:v>
                </c:pt>
                <c:pt idx="834">
                  <c:v>15.134176063237099</c:v>
                </c:pt>
                <c:pt idx="835">
                  <c:v>15.134026750750801</c:v>
                </c:pt>
                <c:pt idx="836">
                  <c:v>15.1338990701316</c:v>
                </c:pt>
                <c:pt idx="837">
                  <c:v>15.133792604244301</c:v>
                </c:pt>
                <c:pt idx="838">
                  <c:v>15.133706911532901</c:v>
                </c:pt>
                <c:pt idx="839">
                  <c:v>15.133641525528301</c:v>
                </c:pt>
                <c:pt idx="840">
                  <c:v>15.1335959543456</c:v>
                </c:pt>
                <c:pt idx="841">
                  <c:v>15.133569680178301</c:v>
                </c:pt>
                <c:pt idx="842">
                  <c:v>15.133562158787001</c:v>
                </c:pt>
                <c:pt idx="843">
                  <c:v>15.133572818978701</c:v>
                </c:pt>
                <c:pt idx="844">
                  <c:v>15.133601062087299</c:v>
                </c:pt>
                <c:pt idx="845">
                  <c:v>15.133646261441401</c:v>
                </c:pt>
                <c:pt idx="846">
                  <c:v>15.133707761834</c:v>
                </c:pt>
                <c:pt idx="847">
                  <c:v>15.133784878975399</c:v>
                </c:pt>
                <c:pt idx="848">
                  <c:v>15.133876898953501</c:v>
                </c:pt>
                <c:pt idx="849">
                  <c:v>15.1339830776796</c:v>
                </c:pt>
                <c:pt idx="850">
                  <c:v>15.1341026403289</c:v>
                </c:pt>
                <c:pt idx="851">
                  <c:v>15.134234780780201</c:v>
                </c:pt>
                <c:pt idx="852">
                  <c:v>15.134378661043099</c:v>
                </c:pt>
                <c:pt idx="853">
                  <c:v>15.134533410685799</c:v>
                </c:pt>
                <c:pt idx="854">
                  <c:v>15.134698126250401</c:v>
                </c:pt>
                <c:pt idx="855">
                  <c:v>15.1348718706674</c:v>
                </c:pt>
                <c:pt idx="856">
                  <c:v>15.135053672664</c:v>
                </c:pt>
                <c:pt idx="857">
                  <c:v>15.1352425261578</c:v>
                </c:pt>
                <c:pt idx="858">
                  <c:v>15.1354373896617</c:v>
                </c:pt>
                <c:pt idx="859">
                  <c:v>15.135637185663001</c:v>
                </c:pt>
                <c:pt idx="860">
                  <c:v>15.1358408000083</c:v>
                </c:pt>
                <c:pt idx="861">
                  <c:v>15.1360470812809</c:v>
                </c:pt>
                <c:pt idx="862">
                  <c:v>15.136254840168</c:v>
                </c:pt>
                <c:pt idx="863">
                  <c:v>15.1364628488263</c:v>
                </c:pt>
                <c:pt idx="864">
                  <c:v>15.136669840237699</c:v>
                </c:pt>
                <c:pt idx="865">
                  <c:v>15.1368745075579</c:v>
                </c:pt>
                <c:pt idx="866">
                  <c:v>15.1370755034638</c:v>
                </c:pt>
                <c:pt idx="867">
                  <c:v>15.1372714394907</c:v>
                </c:pt>
                <c:pt idx="868">
                  <c:v>15.137460885358699</c:v>
                </c:pt>
                <c:pt idx="869">
                  <c:v>15.1376423683074</c:v>
                </c:pt>
                <c:pt idx="870">
                  <c:v>15.1378143724016</c:v>
                </c:pt>
                <c:pt idx="871">
                  <c:v>15.137975337853399</c:v>
                </c:pt>
                <c:pt idx="872">
                  <c:v>15.138123660321201</c:v>
                </c:pt>
                <c:pt idx="873">
                  <c:v>15.1382576902101</c:v>
                </c:pt>
                <c:pt idx="874">
                  <c:v>15.1383757319645</c:v>
                </c:pt>
                <c:pt idx="875">
                  <c:v>15.138476043346699</c:v>
                </c:pt>
                <c:pt idx="876">
                  <c:v>15.1385568347249</c:v>
                </c:pt>
                <c:pt idx="877">
                  <c:v>15.138616268335801</c:v>
                </c:pt>
                <c:pt idx="878">
                  <c:v>15.138652457554</c:v>
                </c:pt>
                <c:pt idx="879">
                  <c:v>15.1386634661473</c:v>
                </c:pt>
                <c:pt idx="880">
                  <c:v>15.138647307528201</c:v>
                </c:pt>
                <c:pt idx="881">
                  <c:v>15.1386019439959</c:v>
                </c:pt>
                <c:pt idx="882">
                  <c:v>15.138525285973801</c:v>
                </c:pt>
                <c:pt idx="883">
                  <c:v>15.138415191240099</c:v>
                </c:pt>
                <c:pt idx="884">
                  <c:v>15.138269464150801</c:v>
                </c:pt>
                <c:pt idx="885">
                  <c:v>15.1380858548501</c:v>
                </c:pt>
                <c:pt idx="886">
                  <c:v>15.1378620584864</c:v>
                </c:pt>
                <c:pt idx="887">
                  <c:v>15.1375957144041</c:v>
                </c:pt>
                <c:pt idx="888">
                  <c:v>15.1372844053446</c:v>
                </c:pt>
                <c:pt idx="889">
                  <c:v>15.1369256566306</c:v>
                </c:pt>
                <c:pt idx="890">
                  <c:v>15.1365169353444</c:v>
                </c:pt>
                <c:pt idx="891">
                  <c:v>15.1360556495016</c:v>
                </c:pt>
                <c:pt idx="892">
                  <c:v>15.1355391472091</c:v>
                </c:pt>
                <c:pt idx="893">
                  <c:v>15.134964715834</c:v>
                </c:pt>
                <c:pt idx="894">
                  <c:v>15.134329581138999</c:v>
                </c:pt>
                <c:pt idx="895">
                  <c:v>15.1336309064384</c:v>
                </c:pt>
                <c:pt idx="896">
                  <c:v>15.1328657917198</c:v>
                </c:pt>
                <c:pt idx="897">
                  <c:v>15.1320312727799</c:v>
                </c:pt>
                <c:pt idx="898">
                  <c:v>15.1311243203386</c:v>
                </c:pt>
                <c:pt idx="899">
                  <c:v>15.130141839154501</c:v>
                </c:pt>
                <c:pt idx="900">
                  <c:v>15.1290806671248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F6-4045-9BEB-5AD977477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84232"/>
        <c:axId val="332981880"/>
      </c:scatterChart>
      <c:valAx>
        <c:axId val="33298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1880"/>
        <c:crosses val="autoZero"/>
        <c:crossBetween val="midCat"/>
      </c:valAx>
      <c:valAx>
        <c:axId val="33298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298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128587</xdr:rowOff>
    </xdr:from>
    <xdr:to>
      <xdr:col>10</xdr:col>
      <xdr:colOff>495300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0</xdr:rowOff>
    </xdr:from>
    <xdr:to>
      <xdr:col>17</xdr:col>
      <xdr:colOff>314325</xdr:colOff>
      <xdr:row>18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</xdr:rowOff>
    </xdr:from>
    <xdr:to>
      <xdr:col>11</xdr:col>
      <xdr:colOff>76200</xdr:colOff>
      <xdr:row>22</xdr:row>
      <xdr:rowOff>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461960</xdr:colOff>
      <xdr:row>183</xdr:row>
      <xdr:rowOff>133002</xdr:rowOff>
    </xdr:from>
    <xdr:to>
      <xdr:col>21</xdr:col>
      <xdr:colOff>381000</xdr:colOff>
      <xdr:row>220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4762</xdr:rowOff>
    </xdr:from>
    <xdr:to>
      <xdr:col>4</xdr:col>
      <xdr:colOff>1133474</xdr:colOff>
      <xdr:row>66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138111</xdr:colOff>
      <xdr:row>3</xdr:row>
      <xdr:rowOff>185737</xdr:rowOff>
    </xdr:from>
    <xdr:to>
      <xdr:col>21</xdr:col>
      <xdr:colOff>600074</xdr:colOff>
      <xdr:row>28</xdr:row>
      <xdr:rowOff>123825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409575</xdr:colOff>
      <xdr:row>67</xdr:row>
      <xdr:rowOff>76200</xdr:rowOff>
    </xdr:from>
    <xdr:to>
      <xdr:col>44</xdr:col>
      <xdr:colOff>190500</xdr:colOff>
      <xdr:row>103</xdr:row>
      <xdr:rowOff>19050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138545</xdr:colOff>
      <xdr:row>145</xdr:row>
      <xdr:rowOff>173182</xdr:rowOff>
    </xdr:from>
    <xdr:to>
      <xdr:col>41</xdr:col>
      <xdr:colOff>511752</xdr:colOff>
      <xdr:row>167</xdr:row>
      <xdr:rowOff>161925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605117</xdr:colOff>
      <xdr:row>154</xdr:row>
      <xdr:rowOff>123265</xdr:rowOff>
    </xdr:from>
    <xdr:to>
      <xdr:col>25</xdr:col>
      <xdr:colOff>56030</xdr:colOff>
      <xdr:row>193</xdr:row>
      <xdr:rowOff>56028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526676</xdr:colOff>
      <xdr:row>194</xdr:row>
      <xdr:rowOff>44823</xdr:rowOff>
    </xdr:from>
    <xdr:to>
      <xdr:col>24</xdr:col>
      <xdr:colOff>582706</xdr:colOff>
      <xdr:row>232</xdr:row>
      <xdr:rowOff>168086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27" workbookViewId="0">
      <selection activeCell="L19" sqref="L19:N63"/>
    </sheetView>
  </sheetViews>
  <sheetFormatPr defaultColWidth="9.140625" defaultRowHeight="15" x14ac:dyDescent="0.25"/>
  <cols>
    <col min="12" max="12" width="9.5703125" bestFit="1" customWidth="1"/>
  </cols>
  <sheetData>
    <row r="1" spans="1:3" x14ac:dyDescent="0.25">
      <c r="A1">
        <v>0</v>
      </c>
      <c r="B1">
        <v>0</v>
      </c>
      <c r="C1">
        <f>B1</f>
        <v>0</v>
      </c>
    </row>
    <row r="2" spans="1:3" x14ac:dyDescent="0.25">
      <c r="A2">
        <v>5</v>
      </c>
      <c r="B2">
        <v>52</v>
      </c>
      <c r="C2">
        <f t="shared" ref="C2:C4" si="0">B2</f>
        <v>52</v>
      </c>
    </row>
    <row r="3" spans="1:3" x14ac:dyDescent="0.25">
      <c r="A3">
        <v>10</v>
      </c>
      <c r="B3">
        <v>156</v>
      </c>
      <c r="C3">
        <f t="shared" si="0"/>
        <v>156</v>
      </c>
    </row>
    <row r="4" spans="1:3" x14ac:dyDescent="0.25">
      <c r="A4">
        <v>15</v>
      </c>
      <c r="B4">
        <v>270</v>
      </c>
      <c r="C4">
        <f t="shared" si="0"/>
        <v>270</v>
      </c>
    </row>
    <row r="5" spans="1:3" x14ac:dyDescent="0.25">
      <c r="A5">
        <v>20</v>
      </c>
      <c r="B5">
        <v>286</v>
      </c>
      <c r="C5">
        <f>B5+100</f>
        <v>386</v>
      </c>
    </row>
    <row r="6" spans="1:3" x14ac:dyDescent="0.25">
      <c r="A6">
        <v>25</v>
      </c>
      <c r="B6">
        <v>383</v>
      </c>
      <c r="C6">
        <f t="shared" ref="C6:C17" si="1">B6+100</f>
        <v>483</v>
      </c>
    </row>
    <row r="7" spans="1:3" x14ac:dyDescent="0.25">
      <c r="A7">
        <v>30</v>
      </c>
      <c r="B7">
        <v>463</v>
      </c>
      <c r="C7">
        <f t="shared" si="1"/>
        <v>563</v>
      </c>
    </row>
    <row r="8" spans="1:3" x14ac:dyDescent="0.25">
      <c r="A8">
        <v>35</v>
      </c>
      <c r="B8">
        <v>530</v>
      </c>
      <c r="C8">
        <f t="shared" si="1"/>
        <v>630</v>
      </c>
    </row>
    <row r="9" spans="1:3" x14ac:dyDescent="0.25">
      <c r="A9">
        <v>40</v>
      </c>
      <c r="B9">
        <v>580</v>
      </c>
      <c r="C9">
        <f t="shared" si="1"/>
        <v>680</v>
      </c>
    </row>
    <row r="10" spans="1:3" x14ac:dyDescent="0.25">
      <c r="A10">
        <v>45</v>
      </c>
      <c r="B10">
        <v>612</v>
      </c>
      <c r="C10">
        <f t="shared" si="1"/>
        <v>712</v>
      </c>
    </row>
    <row r="11" spans="1:3" x14ac:dyDescent="0.25">
      <c r="A11">
        <v>50</v>
      </c>
      <c r="B11">
        <v>636</v>
      </c>
      <c r="C11">
        <f t="shared" si="1"/>
        <v>736</v>
      </c>
    </row>
    <row r="12" spans="1:3" x14ac:dyDescent="0.25">
      <c r="A12">
        <v>55</v>
      </c>
      <c r="B12">
        <v>646</v>
      </c>
      <c r="C12">
        <f t="shared" si="1"/>
        <v>746</v>
      </c>
    </row>
    <row r="13" spans="1:3" x14ac:dyDescent="0.25">
      <c r="A13">
        <v>60</v>
      </c>
      <c r="B13">
        <v>656</v>
      </c>
      <c r="C13">
        <f t="shared" si="1"/>
        <v>756</v>
      </c>
    </row>
    <row r="14" spans="1:3" x14ac:dyDescent="0.25">
      <c r="A14">
        <v>65</v>
      </c>
      <c r="B14">
        <v>665</v>
      </c>
      <c r="C14">
        <f t="shared" si="1"/>
        <v>765</v>
      </c>
    </row>
    <row r="15" spans="1:3" x14ac:dyDescent="0.25">
      <c r="A15">
        <v>70</v>
      </c>
      <c r="B15">
        <v>675</v>
      </c>
      <c r="C15">
        <f t="shared" si="1"/>
        <v>775</v>
      </c>
    </row>
    <row r="16" spans="1:3" x14ac:dyDescent="0.25">
      <c r="A16">
        <v>75</v>
      </c>
      <c r="B16">
        <v>685</v>
      </c>
      <c r="C16">
        <f t="shared" si="1"/>
        <v>785</v>
      </c>
    </row>
    <row r="17" spans="1:14" x14ac:dyDescent="0.25">
      <c r="A17">
        <v>80</v>
      </c>
      <c r="B17">
        <v>691</v>
      </c>
      <c r="C17">
        <f t="shared" si="1"/>
        <v>791</v>
      </c>
      <c r="K17" t="s">
        <v>0</v>
      </c>
      <c r="L17">
        <v>5</v>
      </c>
    </row>
    <row r="19" spans="1:14" x14ac:dyDescent="0.25">
      <c r="A19">
        <v>0</v>
      </c>
      <c r="B19">
        <v>0</v>
      </c>
      <c r="C19">
        <v>0</v>
      </c>
      <c r="K19">
        <v>0</v>
      </c>
      <c r="L19" s="1">
        <f t="shared" ref="L19:L63" si="2">r_*COS(K19*PI()/180)</f>
        <v>5</v>
      </c>
      <c r="M19">
        <f>(10^-2)*AVERAGE(B19,C19)</f>
        <v>0</v>
      </c>
      <c r="N19">
        <v>0</v>
      </c>
    </row>
    <row r="20" spans="1:14" x14ac:dyDescent="0.25">
      <c r="A20">
        <v>2</v>
      </c>
      <c r="B20">
        <v>15</v>
      </c>
      <c r="C20">
        <v>14</v>
      </c>
      <c r="K20">
        <v>2</v>
      </c>
      <c r="L20" s="1">
        <f t="shared" si="2"/>
        <v>4.9969541350954785</v>
      </c>
      <c r="M20">
        <f t="shared" ref="M20:M63" si="3">(10^-2)*AVERAGE(B20,C20)</f>
        <v>0.14499999999999999</v>
      </c>
      <c r="N20">
        <v>0</v>
      </c>
    </row>
    <row r="21" spans="1:14" x14ac:dyDescent="0.25">
      <c r="A21">
        <v>4</v>
      </c>
      <c r="B21">
        <v>44</v>
      </c>
      <c r="C21">
        <v>42</v>
      </c>
      <c r="K21">
        <v>4</v>
      </c>
      <c r="L21" s="1">
        <f t="shared" si="2"/>
        <v>4.9878202512991212</v>
      </c>
      <c r="M21">
        <f t="shared" si="3"/>
        <v>0.43</v>
      </c>
      <c r="N21">
        <v>0</v>
      </c>
    </row>
    <row r="22" spans="1:14" x14ac:dyDescent="0.25">
      <c r="A22">
        <v>6</v>
      </c>
      <c r="B22">
        <v>79</v>
      </c>
      <c r="C22">
        <v>82</v>
      </c>
      <c r="K22">
        <v>6</v>
      </c>
      <c r="L22" s="1">
        <f t="shared" si="2"/>
        <v>4.9726094768413667</v>
      </c>
      <c r="M22">
        <f t="shared" si="3"/>
        <v>0.80500000000000005</v>
      </c>
      <c r="N22">
        <v>0</v>
      </c>
    </row>
    <row r="23" spans="1:14" x14ac:dyDescent="0.25">
      <c r="A23">
        <v>8</v>
      </c>
      <c r="B23">
        <v>136</v>
      </c>
      <c r="C23">
        <v>126</v>
      </c>
      <c r="K23">
        <v>8</v>
      </c>
      <c r="L23" s="1">
        <f t="shared" si="2"/>
        <v>4.9513403437078516</v>
      </c>
      <c r="M23">
        <f t="shared" si="3"/>
        <v>1.31</v>
      </c>
      <c r="N23">
        <v>0</v>
      </c>
    </row>
    <row r="24" spans="1:14" x14ac:dyDescent="0.25">
      <c r="A24">
        <v>10</v>
      </c>
      <c r="B24">
        <v>178</v>
      </c>
      <c r="C24">
        <v>175</v>
      </c>
      <c r="K24">
        <v>10</v>
      </c>
      <c r="L24" s="1">
        <f t="shared" si="2"/>
        <v>4.9240387650610398</v>
      </c>
      <c r="M24">
        <f t="shared" si="3"/>
        <v>1.7650000000000001</v>
      </c>
      <c r="N24">
        <v>0</v>
      </c>
    </row>
    <row r="25" spans="1:14" x14ac:dyDescent="0.25">
      <c r="A25">
        <v>12</v>
      </c>
      <c r="B25">
        <v>239</v>
      </c>
      <c r="C25">
        <v>227</v>
      </c>
      <c r="K25">
        <v>12</v>
      </c>
      <c r="L25" s="1">
        <f t="shared" si="2"/>
        <v>4.8907380036690284</v>
      </c>
      <c r="M25">
        <f t="shared" si="3"/>
        <v>2.33</v>
      </c>
      <c r="N25">
        <v>0</v>
      </c>
    </row>
    <row r="26" spans="1:14" x14ac:dyDescent="0.25">
      <c r="A26">
        <v>14</v>
      </c>
      <c r="B26">
        <v>274</v>
      </c>
      <c r="C26">
        <v>281</v>
      </c>
      <c r="K26">
        <v>14</v>
      </c>
      <c r="L26" s="1">
        <f t="shared" si="2"/>
        <v>4.8514786313799823</v>
      </c>
      <c r="M26">
        <f t="shared" si="3"/>
        <v>2.7749999999999999</v>
      </c>
      <c r="N26">
        <v>0</v>
      </c>
    </row>
    <row r="27" spans="1:14" x14ac:dyDescent="0.25">
      <c r="A27">
        <v>16</v>
      </c>
      <c r="B27">
        <v>316</v>
      </c>
      <c r="C27">
        <v>322</v>
      </c>
      <c r="K27">
        <v>16</v>
      </c>
      <c r="L27" s="1">
        <f t="shared" si="2"/>
        <v>4.8063084796915945</v>
      </c>
      <c r="M27">
        <f t="shared" si="3"/>
        <v>3.19</v>
      </c>
      <c r="N27">
        <v>0</v>
      </c>
    </row>
    <row r="28" spans="1:14" x14ac:dyDescent="0.25">
      <c r="A28">
        <v>18</v>
      </c>
      <c r="B28">
        <v>362</v>
      </c>
      <c r="C28">
        <v>361</v>
      </c>
      <c r="K28">
        <v>18</v>
      </c>
      <c r="L28" s="1">
        <f t="shared" si="2"/>
        <v>4.7552825814757673</v>
      </c>
      <c r="M28">
        <f t="shared" si="3"/>
        <v>3.6150000000000002</v>
      </c>
      <c r="N28">
        <v>0</v>
      </c>
    </row>
    <row r="29" spans="1:14" x14ac:dyDescent="0.25">
      <c r="A29">
        <v>20</v>
      </c>
      <c r="B29">
        <v>403</v>
      </c>
      <c r="C29">
        <v>401</v>
      </c>
      <c r="K29">
        <v>20</v>
      </c>
      <c r="L29" s="1">
        <f t="shared" si="2"/>
        <v>4.6984631039295426</v>
      </c>
      <c r="M29">
        <f t="shared" si="3"/>
        <v>4.0200000000000005</v>
      </c>
      <c r="N29">
        <v>0</v>
      </c>
    </row>
    <row r="30" spans="1:14" x14ac:dyDescent="0.25">
      <c r="A30">
        <v>22</v>
      </c>
      <c r="B30">
        <v>445</v>
      </c>
      <c r="C30">
        <v>436</v>
      </c>
      <c r="K30">
        <v>22</v>
      </c>
      <c r="L30" s="1">
        <f t="shared" si="2"/>
        <v>4.6359192728339371</v>
      </c>
      <c r="M30">
        <f t="shared" si="3"/>
        <v>4.4050000000000002</v>
      </c>
      <c r="N30">
        <v>0</v>
      </c>
    </row>
    <row r="31" spans="1:14" x14ac:dyDescent="0.25">
      <c r="A31">
        <v>24</v>
      </c>
      <c r="B31">
        <v>476</v>
      </c>
      <c r="C31">
        <v>478</v>
      </c>
      <c r="K31">
        <v>24</v>
      </c>
      <c r="L31" s="1">
        <f t="shared" si="2"/>
        <v>4.5677272882130042</v>
      </c>
      <c r="M31">
        <f t="shared" si="3"/>
        <v>4.7700000000000005</v>
      </c>
      <c r="N31">
        <v>0</v>
      </c>
    </row>
    <row r="32" spans="1:14" x14ac:dyDescent="0.25">
      <c r="A32">
        <v>26</v>
      </c>
      <c r="B32">
        <v>510</v>
      </c>
      <c r="C32">
        <v>510</v>
      </c>
      <c r="K32">
        <v>26</v>
      </c>
      <c r="L32" s="1">
        <f t="shared" si="2"/>
        <v>4.493970231495835</v>
      </c>
      <c r="M32">
        <f t="shared" si="3"/>
        <v>5.1000000000000005</v>
      </c>
      <c r="N32">
        <v>0</v>
      </c>
    </row>
    <row r="33" spans="1:14" x14ac:dyDescent="0.25">
      <c r="A33">
        <v>28</v>
      </c>
      <c r="B33">
        <v>539</v>
      </c>
      <c r="C33">
        <v>539</v>
      </c>
      <c r="K33">
        <v>28</v>
      </c>
      <c r="L33" s="1">
        <f t="shared" si="2"/>
        <v>4.4147379642946349</v>
      </c>
      <c r="M33">
        <f t="shared" si="3"/>
        <v>5.39</v>
      </c>
      <c r="N33">
        <v>0</v>
      </c>
    </row>
    <row r="34" spans="1:14" x14ac:dyDescent="0.25">
      <c r="A34">
        <v>30</v>
      </c>
      <c r="B34">
        <v>563</v>
      </c>
      <c r="C34">
        <v>563</v>
      </c>
      <c r="K34">
        <v>30</v>
      </c>
      <c r="L34" s="1">
        <f t="shared" si="2"/>
        <v>4.3301270189221936</v>
      </c>
      <c r="M34">
        <f t="shared" si="3"/>
        <v>5.63</v>
      </c>
      <c r="N34">
        <v>0</v>
      </c>
    </row>
    <row r="35" spans="1:14" x14ac:dyDescent="0.25">
      <c r="A35">
        <v>32</v>
      </c>
      <c r="B35">
        <v>598</v>
      </c>
      <c r="C35">
        <v>592</v>
      </c>
      <c r="K35">
        <v>32</v>
      </c>
      <c r="L35" s="1">
        <f t="shared" si="2"/>
        <v>4.2402404807821297</v>
      </c>
      <c r="M35">
        <f t="shared" si="3"/>
        <v>5.95</v>
      </c>
      <c r="N35">
        <v>0</v>
      </c>
    </row>
    <row r="36" spans="1:14" x14ac:dyDescent="0.25">
      <c r="A36">
        <v>34</v>
      </c>
      <c r="B36">
        <v>622</v>
      </c>
      <c r="C36">
        <v>616</v>
      </c>
      <c r="K36">
        <v>34</v>
      </c>
      <c r="L36" s="1">
        <f t="shared" si="2"/>
        <v>4.1451878627752077</v>
      </c>
      <c r="M36">
        <f t="shared" si="3"/>
        <v>6.19</v>
      </c>
      <c r="N36">
        <v>0</v>
      </c>
    </row>
    <row r="37" spans="1:14" x14ac:dyDescent="0.25">
      <c r="A37">
        <v>36</v>
      </c>
      <c r="B37">
        <v>637</v>
      </c>
      <c r="C37">
        <v>636</v>
      </c>
      <c r="K37">
        <v>36</v>
      </c>
      <c r="L37" s="1">
        <f t="shared" si="2"/>
        <v>4.0450849718747373</v>
      </c>
      <c r="M37">
        <f t="shared" si="3"/>
        <v>6.3650000000000002</v>
      </c>
      <c r="N37">
        <v>0</v>
      </c>
    </row>
    <row r="38" spans="1:14" x14ac:dyDescent="0.25">
      <c r="A38">
        <v>38</v>
      </c>
      <c r="B38">
        <v>657</v>
      </c>
      <c r="C38">
        <v>655</v>
      </c>
      <c r="K38">
        <v>38</v>
      </c>
      <c r="L38" s="1">
        <f t="shared" si="2"/>
        <v>3.9400537680336098</v>
      </c>
      <c r="M38">
        <f t="shared" si="3"/>
        <v>6.5600000000000005</v>
      </c>
      <c r="N38">
        <v>0</v>
      </c>
    </row>
    <row r="39" spans="1:14" x14ac:dyDescent="0.25">
      <c r="A39">
        <v>40</v>
      </c>
      <c r="B39">
        <v>675</v>
      </c>
      <c r="C39">
        <v>674</v>
      </c>
      <c r="K39">
        <v>40</v>
      </c>
      <c r="L39" s="1">
        <f t="shared" si="2"/>
        <v>3.83022221559489</v>
      </c>
      <c r="M39">
        <f t="shared" si="3"/>
        <v>6.7450000000000001</v>
      </c>
      <c r="N39">
        <v>0</v>
      </c>
    </row>
    <row r="40" spans="1:14" x14ac:dyDescent="0.25">
      <c r="A40">
        <v>42</v>
      </c>
      <c r="B40">
        <v>690</v>
      </c>
      <c r="C40">
        <v>690</v>
      </c>
      <c r="K40">
        <v>42</v>
      </c>
      <c r="L40" s="1">
        <f t="shared" si="2"/>
        <v>3.715724127386971</v>
      </c>
      <c r="M40">
        <f t="shared" si="3"/>
        <v>6.9</v>
      </c>
      <c r="N40">
        <v>0</v>
      </c>
    </row>
    <row r="41" spans="1:14" x14ac:dyDescent="0.25">
      <c r="A41">
        <v>44</v>
      </c>
      <c r="B41">
        <v>705</v>
      </c>
      <c r="C41">
        <v>704</v>
      </c>
      <c r="K41">
        <v>44</v>
      </c>
      <c r="L41" s="1">
        <f t="shared" si="2"/>
        <v>3.5966990016932558</v>
      </c>
      <c r="M41">
        <f t="shared" si="3"/>
        <v>7.0449999999999999</v>
      </c>
      <c r="N41">
        <v>0</v>
      </c>
    </row>
    <row r="42" spans="1:14" x14ac:dyDescent="0.25">
      <c r="A42">
        <v>46</v>
      </c>
      <c r="B42">
        <v>715</v>
      </c>
      <c r="C42">
        <v>715</v>
      </c>
      <c r="K42">
        <v>46</v>
      </c>
      <c r="L42" s="1">
        <f t="shared" si="2"/>
        <v>3.4732918522949867</v>
      </c>
      <c r="M42">
        <f t="shared" si="3"/>
        <v>7.15</v>
      </c>
      <c r="N42">
        <v>0</v>
      </c>
    </row>
    <row r="43" spans="1:14" x14ac:dyDescent="0.25">
      <c r="A43">
        <v>48</v>
      </c>
      <c r="B43">
        <v>723</v>
      </c>
      <c r="C43">
        <v>724</v>
      </c>
      <c r="K43">
        <v>48</v>
      </c>
      <c r="L43" s="1">
        <f t="shared" si="2"/>
        <v>3.3456530317942912</v>
      </c>
      <c r="M43">
        <f t="shared" si="3"/>
        <v>7.2350000000000003</v>
      </c>
      <c r="N43">
        <v>0</v>
      </c>
    </row>
    <row r="44" spans="1:14" x14ac:dyDescent="0.25">
      <c r="A44">
        <v>50</v>
      </c>
      <c r="B44">
        <v>733</v>
      </c>
      <c r="C44">
        <v>731</v>
      </c>
      <c r="K44">
        <v>50</v>
      </c>
      <c r="L44" s="1">
        <f t="shared" si="2"/>
        <v>3.2139380484326967</v>
      </c>
      <c r="M44">
        <f t="shared" si="3"/>
        <v>7.32</v>
      </c>
      <c r="N44">
        <v>0</v>
      </c>
    </row>
    <row r="45" spans="1:14" x14ac:dyDescent="0.25">
      <c r="A45">
        <v>52</v>
      </c>
      <c r="B45">
        <v>739</v>
      </c>
      <c r="C45">
        <v>738</v>
      </c>
      <c r="K45">
        <v>52</v>
      </c>
      <c r="L45" s="1">
        <f t="shared" si="2"/>
        <v>3.0783073766282913</v>
      </c>
      <c r="M45">
        <f t="shared" si="3"/>
        <v>7.3849999999999998</v>
      </c>
      <c r="N45">
        <v>0</v>
      </c>
    </row>
    <row r="46" spans="1:14" x14ac:dyDescent="0.25">
      <c r="A46">
        <v>54</v>
      </c>
      <c r="B46">
        <v>743</v>
      </c>
      <c r="C46">
        <v>743</v>
      </c>
      <c r="K46">
        <v>54</v>
      </c>
      <c r="L46" s="1">
        <f t="shared" si="2"/>
        <v>2.9389262614623659</v>
      </c>
      <c r="M46">
        <f t="shared" si="3"/>
        <v>7.43</v>
      </c>
      <c r="N46">
        <v>0</v>
      </c>
    </row>
    <row r="47" spans="1:14" x14ac:dyDescent="0.25">
      <c r="A47">
        <v>56</v>
      </c>
      <c r="B47">
        <v>747</v>
      </c>
      <c r="C47">
        <v>746.5</v>
      </c>
      <c r="K47">
        <v>56</v>
      </c>
      <c r="L47" s="1">
        <f t="shared" si="2"/>
        <v>2.7959645173537337</v>
      </c>
      <c r="M47">
        <f t="shared" si="3"/>
        <v>7.4675000000000002</v>
      </c>
      <c r="N47">
        <v>0</v>
      </c>
    </row>
    <row r="48" spans="1:14" x14ac:dyDescent="0.25">
      <c r="A48">
        <v>58</v>
      </c>
      <c r="B48">
        <v>751</v>
      </c>
      <c r="C48">
        <v>750</v>
      </c>
      <c r="K48">
        <v>58</v>
      </c>
      <c r="L48" s="1">
        <f t="shared" si="2"/>
        <v>2.6495963211660243</v>
      </c>
      <c r="M48">
        <f t="shared" si="3"/>
        <v>7.5049999999999999</v>
      </c>
      <c r="N48">
        <v>0</v>
      </c>
    </row>
    <row r="49" spans="1:14" x14ac:dyDescent="0.25">
      <c r="A49">
        <v>60</v>
      </c>
      <c r="B49">
        <v>754</v>
      </c>
      <c r="C49">
        <v>753.5</v>
      </c>
      <c r="K49">
        <v>60</v>
      </c>
      <c r="L49" s="1">
        <f t="shared" si="2"/>
        <v>2.5000000000000004</v>
      </c>
      <c r="M49">
        <f t="shared" si="3"/>
        <v>7.5375000000000005</v>
      </c>
      <c r="N49">
        <v>0</v>
      </c>
    </row>
    <row r="50" spans="1:14" x14ac:dyDescent="0.25">
      <c r="A50">
        <v>62</v>
      </c>
      <c r="B50">
        <v>756</v>
      </c>
      <c r="C50">
        <v>756</v>
      </c>
      <c r="K50">
        <v>62</v>
      </c>
      <c r="L50" s="1">
        <f t="shared" si="2"/>
        <v>2.3473578139294542</v>
      </c>
      <c r="M50">
        <f t="shared" si="3"/>
        <v>7.5600000000000005</v>
      </c>
      <c r="N50">
        <v>0</v>
      </c>
    </row>
    <row r="51" spans="1:14" x14ac:dyDescent="0.25">
      <c r="A51">
        <v>64</v>
      </c>
      <c r="B51">
        <v>760</v>
      </c>
      <c r="C51">
        <v>759</v>
      </c>
      <c r="K51">
        <v>64</v>
      </c>
      <c r="L51" s="1">
        <f t="shared" si="2"/>
        <v>2.1918557339453875</v>
      </c>
      <c r="M51">
        <f t="shared" si="3"/>
        <v>7.5949999999999998</v>
      </c>
      <c r="N51">
        <v>0</v>
      </c>
    </row>
    <row r="52" spans="1:14" x14ac:dyDescent="0.25">
      <c r="A52">
        <v>66</v>
      </c>
      <c r="B52">
        <v>763</v>
      </c>
      <c r="C52">
        <v>762</v>
      </c>
      <c r="K52">
        <v>66</v>
      </c>
      <c r="L52" s="1">
        <f t="shared" si="2"/>
        <v>2.0336832153790012</v>
      </c>
      <c r="M52">
        <f t="shared" si="3"/>
        <v>7.625</v>
      </c>
      <c r="N52">
        <v>0</v>
      </c>
    </row>
    <row r="53" spans="1:14" x14ac:dyDescent="0.25">
      <c r="A53">
        <v>68</v>
      </c>
      <c r="B53">
        <v>767</v>
      </c>
      <c r="C53">
        <v>766</v>
      </c>
      <c r="K53">
        <v>68</v>
      </c>
      <c r="L53" s="1">
        <f t="shared" si="2"/>
        <v>1.8730329670795598</v>
      </c>
      <c r="M53">
        <f t="shared" si="3"/>
        <v>7.665</v>
      </c>
      <c r="N53">
        <v>0</v>
      </c>
    </row>
    <row r="54" spans="1:14" x14ac:dyDescent="0.25">
      <c r="A54">
        <v>70</v>
      </c>
      <c r="B54">
        <v>770</v>
      </c>
      <c r="C54">
        <v>770</v>
      </c>
      <c r="K54">
        <v>70</v>
      </c>
      <c r="L54" s="1">
        <f t="shared" si="2"/>
        <v>1.7101007166283442</v>
      </c>
      <c r="M54">
        <f t="shared" si="3"/>
        <v>7.7</v>
      </c>
      <c r="N54">
        <v>0</v>
      </c>
    </row>
    <row r="55" spans="1:14" x14ac:dyDescent="0.25">
      <c r="A55">
        <v>72</v>
      </c>
      <c r="B55">
        <v>774</v>
      </c>
      <c r="C55">
        <v>774</v>
      </c>
      <c r="K55">
        <v>72</v>
      </c>
      <c r="L55" s="1">
        <f t="shared" si="2"/>
        <v>1.5450849718747373</v>
      </c>
      <c r="M55">
        <f t="shared" si="3"/>
        <v>7.74</v>
      </c>
      <c r="N55">
        <v>0</v>
      </c>
    </row>
    <row r="56" spans="1:14" x14ac:dyDescent="0.25">
      <c r="A56">
        <v>74</v>
      </c>
      <c r="B56">
        <v>778</v>
      </c>
      <c r="C56">
        <v>778</v>
      </c>
      <c r="K56">
        <v>74</v>
      </c>
      <c r="L56" s="1">
        <f t="shared" si="2"/>
        <v>1.3781867790849958</v>
      </c>
      <c r="M56">
        <f t="shared" si="3"/>
        <v>7.78</v>
      </c>
      <c r="N56">
        <v>0</v>
      </c>
    </row>
    <row r="57" spans="1:14" x14ac:dyDescent="0.25">
      <c r="A57">
        <v>76</v>
      </c>
      <c r="B57">
        <v>781</v>
      </c>
      <c r="C57">
        <v>781</v>
      </c>
      <c r="K57">
        <v>76</v>
      </c>
      <c r="L57" s="1">
        <f t="shared" si="2"/>
        <v>1.2096094779983395</v>
      </c>
      <c r="M57">
        <f t="shared" si="3"/>
        <v>7.8100000000000005</v>
      </c>
      <c r="N57">
        <v>0</v>
      </c>
    </row>
    <row r="58" spans="1:14" x14ac:dyDescent="0.25">
      <c r="A58">
        <v>78</v>
      </c>
      <c r="B58">
        <v>785</v>
      </c>
      <c r="C58">
        <v>785</v>
      </c>
      <c r="K58">
        <v>78</v>
      </c>
      <c r="L58" s="1">
        <f t="shared" si="2"/>
        <v>1.0395584540887972</v>
      </c>
      <c r="M58">
        <f t="shared" si="3"/>
        <v>7.8500000000000005</v>
      </c>
      <c r="N58">
        <v>0</v>
      </c>
    </row>
    <row r="59" spans="1:14" x14ac:dyDescent="0.25">
      <c r="A59">
        <v>80</v>
      </c>
      <c r="B59">
        <v>788</v>
      </c>
      <c r="C59">
        <v>788</v>
      </c>
      <c r="K59">
        <v>80</v>
      </c>
      <c r="L59" s="1">
        <f t="shared" si="2"/>
        <v>0.86824088833465207</v>
      </c>
      <c r="M59">
        <f t="shared" si="3"/>
        <v>7.88</v>
      </c>
      <c r="N59">
        <v>0</v>
      </c>
    </row>
    <row r="60" spans="1:14" x14ac:dyDescent="0.25">
      <c r="A60">
        <v>82</v>
      </c>
      <c r="B60">
        <v>791</v>
      </c>
      <c r="C60">
        <v>791</v>
      </c>
      <c r="K60">
        <v>82</v>
      </c>
      <c r="L60" s="1">
        <f t="shared" si="2"/>
        <v>0.69586550480032838</v>
      </c>
      <c r="M60">
        <f t="shared" si="3"/>
        <v>7.91</v>
      </c>
      <c r="N60">
        <v>0</v>
      </c>
    </row>
    <row r="61" spans="1:14" x14ac:dyDescent="0.25">
      <c r="A61">
        <v>84</v>
      </c>
      <c r="B61">
        <v>793</v>
      </c>
      <c r="C61">
        <v>793</v>
      </c>
      <c r="K61">
        <v>84</v>
      </c>
      <c r="L61" s="1">
        <f t="shared" si="2"/>
        <v>0.5226423163382673</v>
      </c>
      <c r="M61">
        <f t="shared" si="3"/>
        <v>7.9300000000000006</v>
      </c>
      <c r="N61">
        <v>0</v>
      </c>
    </row>
    <row r="62" spans="1:14" x14ac:dyDescent="0.25">
      <c r="A62">
        <v>86</v>
      </c>
      <c r="B62">
        <v>794</v>
      </c>
      <c r="C62">
        <v>794</v>
      </c>
      <c r="K62">
        <v>86</v>
      </c>
      <c r="L62" s="1">
        <f t="shared" si="2"/>
        <v>0.34878236872062729</v>
      </c>
      <c r="M62">
        <f t="shared" si="3"/>
        <v>7.94</v>
      </c>
      <c r="N62">
        <v>0</v>
      </c>
    </row>
    <row r="63" spans="1:14" x14ac:dyDescent="0.25">
      <c r="A63">
        <v>88</v>
      </c>
      <c r="B63">
        <v>794</v>
      </c>
      <c r="C63">
        <v>794</v>
      </c>
      <c r="K63">
        <v>88</v>
      </c>
      <c r="L63" s="1">
        <f t="shared" si="2"/>
        <v>0.17449748351250541</v>
      </c>
      <c r="M63">
        <f t="shared" si="3"/>
        <v>7.94</v>
      </c>
      <c r="N6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abSelected="1" workbookViewId="0">
      <selection activeCell="L4" sqref="L4"/>
    </sheetView>
  </sheetViews>
  <sheetFormatPr defaultRowHeight="15" x14ac:dyDescent="0.25"/>
  <cols>
    <col min="2" max="2" width="9.140625" customWidth="1"/>
  </cols>
  <sheetData>
    <row r="1" spans="1:9" x14ac:dyDescent="0.25">
      <c r="A1" t="s">
        <v>14</v>
      </c>
    </row>
    <row r="2" spans="1:9" x14ac:dyDescent="0.25">
      <c r="A2" t="s">
        <v>15</v>
      </c>
      <c r="B2" t="s">
        <v>18</v>
      </c>
      <c r="C2" t="s">
        <v>19</v>
      </c>
      <c r="D2" t="s">
        <v>16</v>
      </c>
      <c r="E2" t="s">
        <v>17</v>
      </c>
      <c r="G2" t="s">
        <v>20</v>
      </c>
      <c r="H2" t="s">
        <v>21</v>
      </c>
      <c r="I2" t="s">
        <v>22</v>
      </c>
    </row>
    <row r="3" spans="1:9" x14ac:dyDescent="0.25">
      <c r="A3">
        <v>0</v>
      </c>
      <c r="B3">
        <v>21.75</v>
      </c>
      <c r="C3">
        <v>23.062999999999999</v>
      </c>
      <c r="D3">
        <f>B3-EXAUSTÃO!$H$38</f>
        <v>7.009999999999998</v>
      </c>
      <c r="E3">
        <f>C3-ADMISSÃO!$H$1</f>
        <v>7.93</v>
      </c>
      <c r="G3">
        <f>A139-360</f>
        <v>-88</v>
      </c>
      <c r="H3">
        <f>D139</f>
        <v>0</v>
      </c>
      <c r="I3">
        <f>E139</f>
        <v>0</v>
      </c>
    </row>
    <row r="4" spans="1:9" x14ac:dyDescent="0.25">
      <c r="A4">
        <v>2</v>
      </c>
      <c r="B4">
        <v>21.71</v>
      </c>
      <c r="C4">
        <v>22.948</v>
      </c>
      <c r="D4">
        <f>B4-EXAUSTÃO!$H$38</f>
        <v>6.9699999999999989</v>
      </c>
      <c r="E4">
        <f>C4-ADMISSÃO!$H$1</f>
        <v>7.8150000000000013</v>
      </c>
      <c r="G4">
        <f t="shared" ref="G4:G67" si="0">A140-360</f>
        <v>-86</v>
      </c>
      <c r="H4">
        <f t="shared" ref="H4:H47" si="1">D140</f>
        <v>0</v>
      </c>
      <c r="I4">
        <f t="shared" ref="I4:I47" si="2">E140</f>
        <v>9.9999999999997868E-3</v>
      </c>
    </row>
    <row r="5" spans="1:9" x14ac:dyDescent="0.25">
      <c r="A5">
        <v>4</v>
      </c>
      <c r="B5">
        <v>21.57</v>
      </c>
      <c r="C5">
        <v>22.712999999999997</v>
      </c>
      <c r="D5">
        <f>B5-EXAUSTÃO!$H$38</f>
        <v>6.8299999999999983</v>
      </c>
      <c r="E5">
        <f>C5-ADMISSÃO!$H$1</f>
        <v>7.5799999999999983</v>
      </c>
      <c r="G5">
        <f t="shared" si="0"/>
        <v>-84</v>
      </c>
      <c r="H5">
        <f t="shared" si="1"/>
        <v>9.9999999999997868E-3</v>
      </c>
      <c r="I5">
        <f t="shared" si="2"/>
        <v>2.4999999999998579E-2</v>
      </c>
    </row>
    <row r="6" spans="1:9" x14ac:dyDescent="0.25">
      <c r="A6">
        <v>6</v>
      </c>
      <c r="B6">
        <v>21.360000000000003</v>
      </c>
      <c r="C6">
        <v>22.367999999999999</v>
      </c>
      <c r="D6">
        <f>B6-EXAUSTÃO!$H$38</f>
        <v>6.620000000000001</v>
      </c>
      <c r="E6">
        <f>C6-ADMISSÃO!$H$1</f>
        <v>7.2349999999999994</v>
      </c>
      <c r="G6">
        <f t="shared" si="0"/>
        <v>-82</v>
      </c>
      <c r="H6">
        <f t="shared" si="1"/>
        <v>2.5000000000000355E-2</v>
      </c>
      <c r="I6">
        <f t="shared" si="2"/>
        <v>4.4999999999999929E-2</v>
      </c>
    </row>
    <row r="7" spans="1:9" x14ac:dyDescent="0.25">
      <c r="A7">
        <v>8</v>
      </c>
      <c r="B7">
        <v>20.96</v>
      </c>
      <c r="C7">
        <v>21.898</v>
      </c>
      <c r="D7">
        <f>B7-EXAUSTÃO!$H$38</f>
        <v>6.2199999999999989</v>
      </c>
      <c r="E7">
        <f>C7-ADMISSÃO!$H$1</f>
        <v>6.7650000000000006</v>
      </c>
      <c r="G7">
        <f t="shared" si="0"/>
        <v>-80</v>
      </c>
      <c r="H7">
        <f t="shared" si="1"/>
        <v>5.0000000000000711E-2</v>
      </c>
      <c r="I7">
        <f t="shared" si="2"/>
        <v>7.9999999999998295E-2</v>
      </c>
    </row>
    <row r="8" spans="1:9" x14ac:dyDescent="0.25">
      <c r="A8">
        <v>10</v>
      </c>
      <c r="B8">
        <v>20.630000000000003</v>
      </c>
      <c r="C8">
        <v>21.407999999999998</v>
      </c>
      <c r="D8">
        <f>B8-EXAUSTÃO!$H$38</f>
        <v>5.8900000000000006</v>
      </c>
      <c r="E8">
        <f>C8-ADMISSÃO!$H$1</f>
        <v>6.2749999999999986</v>
      </c>
      <c r="G8">
        <f t="shared" si="0"/>
        <v>-78</v>
      </c>
      <c r="H8">
        <f t="shared" si="1"/>
        <v>8.5000000000000853E-2</v>
      </c>
      <c r="I8">
        <f t="shared" si="2"/>
        <v>0.11999999999999922</v>
      </c>
    </row>
    <row r="9" spans="1:9" x14ac:dyDescent="0.25">
      <c r="A9">
        <v>12</v>
      </c>
      <c r="B9">
        <v>20.14</v>
      </c>
      <c r="C9">
        <v>20.878</v>
      </c>
      <c r="D9">
        <f>B9-EXAUSTÃO!$H$38</f>
        <v>5.3999999999999986</v>
      </c>
      <c r="E9">
        <f>C9-ADMISSÃO!$H$1</f>
        <v>5.745000000000001</v>
      </c>
      <c r="G9">
        <f t="shared" si="0"/>
        <v>-76</v>
      </c>
      <c r="H9">
        <f t="shared" si="1"/>
        <v>0.11999999999999922</v>
      </c>
      <c r="I9">
        <f t="shared" si="2"/>
        <v>0.14999999999999858</v>
      </c>
    </row>
    <row r="10" spans="1:9" x14ac:dyDescent="0.25">
      <c r="A10">
        <v>14</v>
      </c>
      <c r="B10">
        <v>19.730000000000004</v>
      </c>
      <c r="C10">
        <v>20.402999999999999</v>
      </c>
      <c r="D10">
        <f>B10-EXAUSTÃO!$H$38</f>
        <v>4.990000000000002</v>
      </c>
      <c r="E10">
        <f>C10-ADMISSÃO!$H$1</f>
        <v>5.27</v>
      </c>
      <c r="G10">
        <f t="shared" si="0"/>
        <v>-74</v>
      </c>
      <c r="H10">
        <f t="shared" si="1"/>
        <v>0.16000000000000014</v>
      </c>
      <c r="I10">
        <f t="shared" si="2"/>
        <v>0.18499999999999872</v>
      </c>
    </row>
    <row r="11" spans="1:9" x14ac:dyDescent="0.25">
      <c r="A11">
        <v>16</v>
      </c>
      <c r="B11">
        <v>19.37</v>
      </c>
      <c r="C11">
        <v>19.937999999999999</v>
      </c>
      <c r="D11">
        <f>B11-EXAUSTÃO!$H$38</f>
        <v>4.629999999999999</v>
      </c>
      <c r="E11">
        <f>C11-ADMISSÃO!$H$1</f>
        <v>4.8049999999999997</v>
      </c>
      <c r="G11">
        <f t="shared" si="0"/>
        <v>-72</v>
      </c>
      <c r="H11">
        <f t="shared" si="1"/>
        <v>0.19999999999999929</v>
      </c>
      <c r="I11">
        <f t="shared" si="2"/>
        <v>0.22499999999999964</v>
      </c>
    </row>
    <row r="12" spans="1:9" x14ac:dyDescent="0.25">
      <c r="A12">
        <v>18</v>
      </c>
      <c r="B12">
        <v>18.87</v>
      </c>
      <c r="C12">
        <v>19.462999999999997</v>
      </c>
      <c r="D12">
        <f>B12-EXAUSTÃO!$H$38</f>
        <v>4.129999999999999</v>
      </c>
      <c r="E12">
        <f>C12-ADMISSÃO!$H$1</f>
        <v>4.3299999999999983</v>
      </c>
      <c r="G12">
        <f t="shared" si="0"/>
        <v>-70</v>
      </c>
      <c r="H12">
        <f t="shared" si="1"/>
        <v>0.23000000000000043</v>
      </c>
      <c r="I12">
        <f t="shared" si="2"/>
        <v>0.25999999999999979</v>
      </c>
    </row>
    <row r="13" spans="1:9" x14ac:dyDescent="0.25">
      <c r="A13">
        <v>20</v>
      </c>
      <c r="B13">
        <v>18.57</v>
      </c>
      <c r="C13">
        <v>19.042999999999999</v>
      </c>
      <c r="D13">
        <f>B13-EXAUSTÃO!$H$38</f>
        <v>3.8299999999999983</v>
      </c>
      <c r="E13">
        <f>C13-ADMISSÃO!$H$1</f>
        <v>3.91</v>
      </c>
      <c r="G13">
        <f t="shared" si="0"/>
        <v>-68</v>
      </c>
      <c r="H13">
        <f t="shared" si="1"/>
        <v>0.26500000000000057</v>
      </c>
      <c r="I13">
        <f t="shared" si="2"/>
        <v>0.30000000000000071</v>
      </c>
    </row>
    <row r="14" spans="1:9" x14ac:dyDescent="0.25">
      <c r="A14">
        <v>22</v>
      </c>
      <c r="B14">
        <v>18.160000000000004</v>
      </c>
      <c r="C14">
        <v>18.662999999999997</v>
      </c>
      <c r="D14">
        <f>B14-EXAUSTÃO!$H$38</f>
        <v>3.4200000000000017</v>
      </c>
      <c r="E14">
        <f>C14-ADMISSÃO!$H$1</f>
        <v>3.5299999999999976</v>
      </c>
      <c r="G14">
        <f t="shared" si="0"/>
        <v>-66</v>
      </c>
      <c r="H14">
        <f t="shared" si="1"/>
        <v>0.30000000000000071</v>
      </c>
      <c r="I14">
        <f t="shared" si="2"/>
        <v>0.32999999999999829</v>
      </c>
    </row>
    <row r="15" spans="1:9" x14ac:dyDescent="0.25">
      <c r="A15">
        <v>24</v>
      </c>
      <c r="B15">
        <v>17.8</v>
      </c>
      <c r="C15">
        <v>18.282999999999998</v>
      </c>
      <c r="D15">
        <f>B15-EXAUSTÃO!$H$38</f>
        <v>3.0599999999999987</v>
      </c>
      <c r="E15">
        <f>C15-ADMISSÃO!$H$1</f>
        <v>3.1499999999999986</v>
      </c>
      <c r="G15">
        <f t="shared" si="0"/>
        <v>-64</v>
      </c>
      <c r="H15">
        <f t="shared" si="1"/>
        <v>0.33500000000000085</v>
      </c>
      <c r="I15">
        <f t="shared" si="2"/>
        <v>0.35999999999999943</v>
      </c>
    </row>
    <row r="16" spans="1:9" x14ac:dyDescent="0.25">
      <c r="A16">
        <v>26</v>
      </c>
      <c r="B16">
        <v>17.490000000000002</v>
      </c>
      <c r="C16">
        <v>17.937999999999999</v>
      </c>
      <c r="D16">
        <f>B16-EXAUSTÃO!$H$38</f>
        <v>2.75</v>
      </c>
      <c r="E16">
        <f>C16-ADMISSÃO!$H$1</f>
        <v>2.8049999999999997</v>
      </c>
      <c r="G16">
        <f t="shared" si="0"/>
        <v>-62</v>
      </c>
      <c r="H16">
        <f t="shared" si="1"/>
        <v>0.36999999999999922</v>
      </c>
      <c r="I16">
        <f t="shared" si="2"/>
        <v>0.39499999999999957</v>
      </c>
    </row>
    <row r="17" spans="1:9" x14ac:dyDescent="0.25">
      <c r="A17">
        <v>28</v>
      </c>
      <c r="B17">
        <v>17.240000000000002</v>
      </c>
      <c r="C17">
        <v>17.617999999999999</v>
      </c>
      <c r="D17">
        <f>B17-EXAUSTÃO!$H$38</f>
        <v>2.5</v>
      </c>
      <c r="E17">
        <f>C17-ADMISSÃO!$H$1</f>
        <v>2.4849999999999994</v>
      </c>
      <c r="G17">
        <f t="shared" si="0"/>
        <v>-60</v>
      </c>
      <c r="H17">
        <f t="shared" si="1"/>
        <v>0.40000000000000036</v>
      </c>
      <c r="I17">
        <f t="shared" si="2"/>
        <v>0.42749999999999844</v>
      </c>
    </row>
    <row r="18" spans="1:9" x14ac:dyDescent="0.25">
      <c r="A18">
        <v>30</v>
      </c>
      <c r="B18">
        <v>16.940000000000001</v>
      </c>
      <c r="C18">
        <v>17.347999999999999</v>
      </c>
      <c r="D18">
        <f>B18-EXAUSTÃO!$H$38</f>
        <v>2.1999999999999993</v>
      </c>
      <c r="E18">
        <f>C18-ADMISSÃO!$H$1</f>
        <v>2.2149999999999999</v>
      </c>
      <c r="G18">
        <f t="shared" si="0"/>
        <v>-58</v>
      </c>
      <c r="H18">
        <f t="shared" si="1"/>
        <v>0.4399999999999995</v>
      </c>
      <c r="I18">
        <f t="shared" si="2"/>
        <v>0.46499999999999986</v>
      </c>
    </row>
    <row r="19" spans="1:9" x14ac:dyDescent="0.25">
      <c r="A19">
        <v>32</v>
      </c>
      <c r="B19">
        <v>16.700000000000003</v>
      </c>
      <c r="C19">
        <v>17.062999999999999</v>
      </c>
      <c r="D19">
        <f>B19-EXAUSTÃO!$H$38</f>
        <v>1.9600000000000009</v>
      </c>
      <c r="E19">
        <f>C19-ADMISSÃO!$H$1</f>
        <v>1.9299999999999997</v>
      </c>
      <c r="G19">
        <f t="shared" si="0"/>
        <v>-56</v>
      </c>
      <c r="H19">
        <f t="shared" si="1"/>
        <v>0.48000000000000043</v>
      </c>
      <c r="I19">
        <f t="shared" si="2"/>
        <v>0.50999999999999979</v>
      </c>
    </row>
    <row r="20" spans="1:9" x14ac:dyDescent="0.25">
      <c r="A20">
        <v>34</v>
      </c>
      <c r="B20">
        <v>16.48</v>
      </c>
      <c r="C20">
        <v>16.852999999999998</v>
      </c>
      <c r="D20">
        <f>B20-EXAUSTÃO!$H$38</f>
        <v>1.7399999999999984</v>
      </c>
      <c r="E20">
        <f>C20-ADMISSÃO!$H$1</f>
        <v>1.7199999999999989</v>
      </c>
      <c r="G20">
        <f t="shared" si="0"/>
        <v>-54</v>
      </c>
      <c r="H20">
        <f t="shared" si="1"/>
        <v>0.51999999999999957</v>
      </c>
      <c r="I20">
        <f t="shared" si="2"/>
        <v>0.5649999999999995</v>
      </c>
    </row>
    <row r="21" spans="1:9" x14ac:dyDescent="0.25">
      <c r="A21">
        <v>36</v>
      </c>
      <c r="B21">
        <v>16.270000000000003</v>
      </c>
      <c r="C21">
        <v>16.632999999999999</v>
      </c>
      <c r="D21">
        <f>B21-EXAUSTÃO!$H$38</f>
        <v>1.5300000000000011</v>
      </c>
      <c r="E21">
        <f>C21-ADMISSÃO!$H$1</f>
        <v>1.5</v>
      </c>
      <c r="G21">
        <f t="shared" si="0"/>
        <v>-52</v>
      </c>
      <c r="H21">
        <f t="shared" si="1"/>
        <v>0.5600000000000005</v>
      </c>
      <c r="I21">
        <f t="shared" si="2"/>
        <v>0.64000000000000057</v>
      </c>
    </row>
    <row r="22" spans="1:9" x14ac:dyDescent="0.25">
      <c r="A22">
        <v>38</v>
      </c>
      <c r="B22">
        <v>16.110000000000003</v>
      </c>
      <c r="C22">
        <v>16.433</v>
      </c>
      <c r="D22">
        <f>B22-EXAUSTÃO!$H$38</f>
        <v>1.370000000000001</v>
      </c>
      <c r="E22">
        <f>C22-ADMISSÃO!$H$1</f>
        <v>1.3000000000000007</v>
      </c>
      <c r="G22">
        <f t="shared" si="0"/>
        <v>-50</v>
      </c>
      <c r="H22">
        <f t="shared" si="1"/>
        <v>0.60999999999999943</v>
      </c>
      <c r="I22">
        <f t="shared" si="2"/>
        <v>0.72499999999999964</v>
      </c>
    </row>
    <row r="23" spans="1:9" x14ac:dyDescent="0.25">
      <c r="A23">
        <v>40</v>
      </c>
      <c r="B23">
        <v>15.910000000000002</v>
      </c>
      <c r="C23">
        <v>16.247999999999998</v>
      </c>
      <c r="D23">
        <f>B23-EXAUSTÃO!$H$38</f>
        <v>1.17</v>
      </c>
      <c r="E23">
        <f>C23-ADMISSÃO!$H$1</f>
        <v>1.1149999999999984</v>
      </c>
      <c r="G23">
        <f t="shared" si="0"/>
        <v>-48</v>
      </c>
      <c r="H23">
        <f t="shared" si="1"/>
        <v>0.69999999999999929</v>
      </c>
      <c r="I23">
        <f t="shared" si="2"/>
        <v>0.83999999999999986</v>
      </c>
    </row>
    <row r="24" spans="1:9" x14ac:dyDescent="0.25">
      <c r="A24">
        <v>42</v>
      </c>
      <c r="B24">
        <v>15.760000000000002</v>
      </c>
      <c r="C24">
        <v>16.107999999999997</v>
      </c>
      <c r="D24">
        <f>B24-EXAUSTÃO!$H$38</f>
        <v>1.0199999999999996</v>
      </c>
      <c r="E24">
        <f>C24-ADMISSÃO!$H$1</f>
        <v>0.97499999999999787</v>
      </c>
      <c r="G24">
        <f t="shared" si="0"/>
        <v>-46</v>
      </c>
      <c r="H24">
        <f t="shared" si="1"/>
        <v>0.77999999999999936</v>
      </c>
      <c r="I24">
        <f t="shared" si="2"/>
        <v>0.97499999999999787</v>
      </c>
    </row>
    <row r="25" spans="1:9" x14ac:dyDescent="0.25">
      <c r="A25">
        <v>44</v>
      </c>
      <c r="B25">
        <v>15.640000000000002</v>
      </c>
      <c r="C25">
        <v>15.972999999999999</v>
      </c>
      <c r="D25">
        <f>B25-EXAUSTÃO!$H$38</f>
        <v>0.90000000000000036</v>
      </c>
      <c r="E25">
        <f>C25-ADMISSÃO!$H$1</f>
        <v>0.83999999999999986</v>
      </c>
      <c r="G25">
        <f t="shared" si="0"/>
        <v>-44</v>
      </c>
      <c r="H25">
        <f t="shared" si="1"/>
        <v>0.90000000000000036</v>
      </c>
      <c r="I25">
        <f t="shared" si="2"/>
        <v>1.1149999999999984</v>
      </c>
    </row>
    <row r="26" spans="1:9" x14ac:dyDescent="0.25">
      <c r="A26">
        <v>46</v>
      </c>
      <c r="B26">
        <v>15.520000000000001</v>
      </c>
      <c r="C26">
        <v>15.857999999999999</v>
      </c>
      <c r="D26">
        <f>B26-EXAUSTÃO!$H$38</f>
        <v>0.77999999999999936</v>
      </c>
      <c r="E26">
        <f>C26-ADMISSÃO!$H$1</f>
        <v>0.72499999999999964</v>
      </c>
      <c r="G26">
        <f t="shared" si="0"/>
        <v>-42</v>
      </c>
      <c r="H26">
        <f t="shared" si="1"/>
        <v>1.0199999999999996</v>
      </c>
      <c r="I26">
        <f t="shared" si="2"/>
        <v>1.3000000000000007</v>
      </c>
    </row>
    <row r="27" spans="1:9" x14ac:dyDescent="0.25">
      <c r="A27">
        <v>48</v>
      </c>
      <c r="B27">
        <v>15.440000000000001</v>
      </c>
      <c r="C27">
        <v>15.773</v>
      </c>
      <c r="D27">
        <f>B27-EXAUSTÃO!$H$38</f>
        <v>0.69999999999999929</v>
      </c>
      <c r="E27">
        <f>C27-ADMISSÃO!$H$1</f>
        <v>0.64000000000000057</v>
      </c>
      <c r="G27">
        <f t="shared" si="0"/>
        <v>-40</v>
      </c>
      <c r="H27">
        <f t="shared" si="1"/>
        <v>1.17</v>
      </c>
      <c r="I27">
        <f t="shared" si="2"/>
        <v>1.5</v>
      </c>
    </row>
    <row r="28" spans="1:9" x14ac:dyDescent="0.25">
      <c r="A28">
        <v>50</v>
      </c>
      <c r="B28">
        <v>15.350000000000001</v>
      </c>
      <c r="C28">
        <v>15.697999999999999</v>
      </c>
      <c r="D28">
        <f>B28-EXAUSTÃO!$H$38</f>
        <v>0.60999999999999943</v>
      </c>
      <c r="E28">
        <f>C28-ADMISSÃO!$H$1</f>
        <v>0.5649999999999995</v>
      </c>
      <c r="G28">
        <f t="shared" si="0"/>
        <v>-38</v>
      </c>
      <c r="H28">
        <f t="shared" si="1"/>
        <v>1.370000000000001</v>
      </c>
      <c r="I28">
        <f t="shared" si="2"/>
        <v>1.7199999999999989</v>
      </c>
    </row>
    <row r="29" spans="1:9" x14ac:dyDescent="0.25">
      <c r="A29">
        <v>52</v>
      </c>
      <c r="B29">
        <v>15.300000000000002</v>
      </c>
      <c r="C29">
        <v>15.642999999999999</v>
      </c>
      <c r="D29">
        <f>B29-EXAUSTÃO!$H$38</f>
        <v>0.5600000000000005</v>
      </c>
      <c r="E29">
        <f>C29-ADMISSÃO!$H$1</f>
        <v>0.50999999999999979</v>
      </c>
      <c r="G29">
        <f t="shared" si="0"/>
        <v>-36</v>
      </c>
      <c r="H29">
        <f t="shared" si="1"/>
        <v>1.5300000000000011</v>
      </c>
      <c r="I29">
        <f t="shared" si="2"/>
        <v>1.9299999999999997</v>
      </c>
    </row>
    <row r="30" spans="1:9" x14ac:dyDescent="0.25">
      <c r="A30">
        <v>54</v>
      </c>
      <c r="B30">
        <v>15.260000000000002</v>
      </c>
      <c r="C30">
        <v>15.597999999999999</v>
      </c>
      <c r="D30">
        <f>B30-EXAUSTÃO!$H$38</f>
        <v>0.51999999999999957</v>
      </c>
      <c r="E30">
        <f>C30-ADMISSÃO!$H$1</f>
        <v>0.46499999999999986</v>
      </c>
      <c r="G30">
        <f t="shared" si="0"/>
        <v>-34</v>
      </c>
      <c r="H30">
        <f t="shared" si="1"/>
        <v>1.7399999999999984</v>
      </c>
      <c r="I30">
        <f t="shared" si="2"/>
        <v>2.2149999999999999</v>
      </c>
    </row>
    <row r="31" spans="1:9" x14ac:dyDescent="0.25">
      <c r="A31">
        <v>56</v>
      </c>
      <c r="B31">
        <v>15.220000000000002</v>
      </c>
      <c r="C31">
        <v>15.560499999999998</v>
      </c>
      <c r="D31">
        <f>B31-EXAUSTÃO!$H$38</f>
        <v>0.48000000000000043</v>
      </c>
      <c r="E31">
        <f>C31-ADMISSÃO!$H$1</f>
        <v>0.42749999999999844</v>
      </c>
      <c r="G31">
        <f t="shared" si="0"/>
        <v>-32</v>
      </c>
      <c r="H31">
        <f t="shared" si="1"/>
        <v>1.9600000000000009</v>
      </c>
      <c r="I31">
        <f t="shared" si="2"/>
        <v>2.4849999999999994</v>
      </c>
    </row>
    <row r="32" spans="1:9" x14ac:dyDescent="0.25">
      <c r="A32">
        <v>58</v>
      </c>
      <c r="B32">
        <v>15.180000000000001</v>
      </c>
      <c r="C32">
        <v>15.527999999999999</v>
      </c>
      <c r="D32">
        <f>B32-EXAUSTÃO!$H$38</f>
        <v>0.4399999999999995</v>
      </c>
      <c r="E32">
        <f>C32-ADMISSÃO!$H$1</f>
        <v>0.39499999999999957</v>
      </c>
      <c r="G32">
        <f t="shared" si="0"/>
        <v>-30</v>
      </c>
      <c r="H32">
        <f t="shared" si="1"/>
        <v>2.1999999999999993</v>
      </c>
      <c r="I32">
        <f t="shared" si="2"/>
        <v>2.8049999999999997</v>
      </c>
    </row>
    <row r="33" spans="1:9" x14ac:dyDescent="0.25">
      <c r="A33">
        <v>60</v>
      </c>
      <c r="B33">
        <v>15.140000000000002</v>
      </c>
      <c r="C33">
        <v>15.492999999999999</v>
      </c>
      <c r="D33">
        <f>B33-EXAUSTÃO!$H$38</f>
        <v>0.40000000000000036</v>
      </c>
      <c r="E33">
        <f>C33-ADMISSÃO!$H$1</f>
        <v>0.35999999999999943</v>
      </c>
      <c r="G33">
        <f t="shared" si="0"/>
        <v>-28</v>
      </c>
      <c r="H33">
        <f t="shared" si="1"/>
        <v>2.5</v>
      </c>
      <c r="I33">
        <f t="shared" si="2"/>
        <v>3.1499999999999986</v>
      </c>
    </row>
    <row r="34" spans="1:9" x14ac:dyDescent="0.25">
      <c r="A34">
        <v>62</v>
      </c>
      <c r="B34">
        <v>15.110000000000001</v>
      </c>
      <c r="C34">
        <v>15.462999999999997</v>
      </c>
      <c r="D34">
        <f>B34-EXAUSTÃO!$H$38</f>
        <v>0.36999999999999922</v>
      </c>
      <c r="E34">
        <f>C34-ADMISSÃO!$H$1</f>
        <v>0.32999999999999829</v>
      </c>
      <c r="G34">
        <f t="shared" si="0"/>
        <v>-26</v>
      </c>
      <c r="H34">
        <f t="shared" si="1"/>
        <v>2.75</v>
      </c>
      <c r="I34">
        <f t="shared" si="2"/>
        <v>3.5299999999999976</v>
      </c>
    </row>
    <row r="35" spans="1:9" x14ac:dyDescent="0.25">
      <c r="A35">
        <v>64</v>
      </c>
      <c r="B35">
        <v>15.075000000000003</v>
      </c>
      <c r="C35">
        <v>15.433</v>
      </c>
      <c r="D35">
        <f>B35-EXAUSTÃO!$H$38</f>
        <v>0.33500000000000085</v>
      </c>
      <c r="E35">
        <f>C35-ADMISSÃO!$H$1</f>
        <v>0.30000000000000071</v>
      </c>
      <c r="G35">
        <f t="shared" si="0"/>
        <v>-24</v>
      </c>
      <c r="H35">
        <f t="shared" si="1"/>
        <v>3.0599999999999987</v>
      </c>
      <c r="I35">
        <f t="shared" si="2"/>
        <v>3.91</v>
      </c>
    </row>
    <row r="36" spans="1:9" x14ac:dyDescent="0.25">
      <c r="A36">
        <v>66</v>
      </c>
      <c r="B36">
        <v>15.040000000000003</v>
      </c>
      <c r="C36">
        <v>15.392999999999999</v>
      </c>
      <c r="D36">
        <f>B36-EXAUSTÃO!$H$38</f>
        <v>0.30000000000000071</v>
      </c>
      <c r="E36">
        <f>C36-ADMISSÃO!$H$1</f>
        <v>0.25999999999999979</v>
      </c>
      <c r="G36">
        <f t="shared" si="0"/>
        <v>-22</v>
      </c>
      <c r="H36">
        <f t="shared" si="1"/>
        <v>3.4200000000000017</v>
      </c>
      <c r="I36">
        <f t="shared" si="2"/>
        <v>4.3299999999999983</v>
      </c>
    </row>
    <row r="37" spans="1:9" x14ac:dyDescent="0.25">
      <c r="A37">
        <v>68</v>
      </c>
      <c r="B37">
        <v>15.005000000000003</v>
      </c>
      <c r="C37">
        <v>15.357999999999999</v>
      </c>
      <c r="D37">
        <f>B37-EXAUSTÃO!$H$38</f>
        <v>0.26500000000000057</v>
      </c>
      <c r="E37">
        <f>C37-ADMISSÃO!$H$1</f>
        <v>0.22499999999999964</v>
      </c>
      <c r="G37">
        <f t="shared" si="0"/>
        <v>-20</v>
      </c>
      <c r="H37">
        <f t="shared" si="1"/>
        <v>3.8299999999999983</v>
      </c>
      <c r="I37">
        <f t="shared" si="2"/>
        <v>4.8049999999999997</v>
      </c>
    </row>
    <row r="38" spans="1:9" x14ac:dyDescent="0.25">
      <c r="A38">
        <v>70</v>
      </c>
      <c r="B38">
        <v>14.970000000000002</v>
      </c>
      <c r="C38">
        <v>15.317999999999998</v>
      </c>
      <c r="D38">
        <f>B38-EXAUSTÃO!$H$38</f>
        <v>0.23000000000000043</v>
      </c>
      <c r="E38">
        <f>C38-ADMISSÃO!$H$1</f>
        <v>0.18499999999999872</v>
      </c>
      <c r="G38">
        <f t="shared" si="0"/>
        <v>-18</v>
      </c>
      <c r="H38">
        <f t="shared" si="1"/>
        <v>4.129999999999999</v>
      </c>
      <c r="I38">
        <f t="shared" si="2"/>
        <v>5.27</v>
      </c>
    </row>
    <row r="39" spans="1:9" x14ac:dyDescent="0.25">
      <c r="A39">
        <v>72</v>
      </c>
      <c r="B39">
        <v>14.940000000000001</v>
      </c>
      <c r="C39">
        <v>15.282999999999998</v>
      </c>
      <c r="D39">
        <f>B39-EXAUSTÃO!$H$38</f>
        <v>0.19999999999999929</v>
      </c>
      <c r="E39">
        <f>C39-ADMISSÃO!$H$1</f>
        <v>0.14999999999999858</v>
      </c>
      <c r="G39">
        <f t="shared" si="0"/>
        <v>-16</v>
      </c>
      <c r="H39">
        <f t="shared" si="1"/>
        <v>4.629999999999999</v>
      </c>
      <c r="I39">
        <f t="shared" si="2"/>
        <v>5.745000000000001</v>
      </c>
    </row>
    <row r="40" spans="1:9" x14ac:dyDescent="0.25">
      <c r="A40">
        <v>74</v>
      </c>
      <c r="B40">
        <v>14.900000000000002</v>
      </c>
      <c r="C40">
        <v>15.252999999999998</v>
      </c>
      <c r="D40">
        <f>B40-EXAUSTÃO!$H$38</f>
        <v>0.16000000000000014</v>
      </c>
      <c r="E40">
        <f>C40-ADMISSÃO!$H$1</f>
        <v>0.11999999999999922</v>
      </c>
      <c r="G40">
        <f t="shared" si="0"/>
        <v>-14</v>
      </c>
      <c r="H40">
        <f t="shared" si="1"/>
        <v>4.990000000000002</v>
      </c>
      <c r="I40">
        <f t="shared" si="2"/>
        <v>6.2749999999999986</v>
      </c>
    </row>
    <row r="41" spans="1:9" x14ac:dyDescent="0.25">
      <c r="A41">
        <v>76</v>
      </c>
      <c r="B41">
        <v>14.860000000000001</v>
      </c>
      <c r="C41">
        <v>15.212999999999997</v>
      </c>
      <c r="D41">
        <f>B41-EXAUSTÃO!$H$38</f>
        <v>0.11999999999999922</v>
      </c>
      <c r="E41">
        <f>C41-ADMISSÃO!$H$1</f>
        <v>7.9999999999998295E-2</v>
      </c>
      <c r="G41">
        <f t="shared" si="0"/>
        <v>-12</v>
      </c>
      <c r="H41">
        <f t="shared" si="1"/>
        <v>5.3999999999999986</v>
      </c>
      <c r="I41">
        <f t="shared" si="2"/>
        <v>6.7650000000000006</v>
      </c>
    </row>
    <row r="42" spans="1:9" x14ac:dyDescent="0.25">
      <c r="A42">
        <v>78</v>
      </c>
      <c r="B42">
        <v>14.825000000000003</v>
      </c>
      <c r="C42">
        <v>15.177999999999999</v>
      </c>
      <c r="D42">
        <f>B42-EXAUSTÃO!$H$38</f>
        <v>8.5000000000000853E-2</v>
      </c>
      <c r="E42">
        <f>C42-ADMISSÃO!$H$1</f>
        <v>4.4999999999999929E-2</v>
      </c>
      <c r="G42">
        <f t="shared" si="0"/>
        <v>-10</v>
      </c>
      <c r="H42">
        <f t="shared" si="1"/>
        <v>5.8900000000000006</v>
      </c>
      <c r="I42">
        <f t="shared" si="2"/>
        <v>7.2349999999999994</v>
      </c>
    </row>
    <row r="43" spans="1:9" x14ac:dyDescent="0.25">
      <c r="A43">
        <v>80</v>
      </c>
      <c r="B43">
        <v>14.790000000000003</v>
      </c>
      <c r="C43">
        <v>15.157999999999998</v>
      </c>
      <c r="D43">
        <f>B43-EXAUSTÃO!$H$38</f>
        <v>5.0000000000000711E-2</v>
      </c>
      <c r="E43">
        <f>C43-ADMISSÃO!$H$1</f>
        <v>2.4999999999998579E-2</v>
      </c>
      <c r="G43">
        <f t="shared" si="0"/>
        <v>-8</v>
      </c>
      <c r="H43">
        <f t="shared" si="1"/>
        <v>6.2199999999999989</v>
      </c>
      <c r="I43">
        <f t="shared" si="2"/>
        <v>7.5799999999999983</v>
      </c>
    </row>
    <row r="44" spans="1:9" x14ac:dyDescent="0.25">
      <c r="A44">
        <v>82</v>
      </c>
      <c r="B44">
        <v>14.765000000000002</v>
      </c>
      <c r="C44">
        <v>15.142999999999999</v>
      </c>
      <c r="D44">
        <f>B44-EXAUSTÃO!$H$38</f>
        <v>2.5000000000000355E-2</v>
      </c>
      <c r="E44">
        <f>C44-ADMISSÃO!$H$1</f>
        <v>9.9999999999997868E-3</v>
      </c>
      <c r="G44">
        <f t="shared" si="0"/>
        <v>-6</v>
      </c>
      <c r="H44">
        <f t="shared" si="1"/>
        <v>6.620000000000001</v>
      </c>
      <c r="I44">
        <f t="shared" si="2"/>
        <v>7.8150000000000013</v>
      </c>
    </row>
    <row r="45" spans="1:9" x14ac:dyDescent="0.25">
      <c r="A45">
        <v>84</v>
      </c>
      <c r="B45">
        <v>14.750000000000002</v>
      </c>
      <c r="C45">
        <v>15.132999999999999</v>
      </c>
      <c r="D45">
        <f>B45-EXAUSTÃO!$H$38</f>
        <v>9.9999999999997868E-3</v>
      </c>
      <c r="E45">
        <f>C45-ADMISSÃO!$H$1</f>
        <v>0</v>
      </c>
      <c r="G45">
        <f t="shared" si="0"/>
        <v>-4</v>
      </c>
      <c r="H45">
        <f t="shared" si="1"/>
        <v>6.8299999999999983</v>
      </c>
      <c r="I45">
        <f t="shared" si="2"/>
        <v>7.93</v>
      </c>
    </row>
    <row r="46" spans="1:9" x14ac:dyDescent="0.25">
      <c r="A46">
        <v>86</v>
      </c>
      <c r="B46">
        <v>14.740000000000002</v>
      </c>
      <c r="C46">
        <v>15.132999999999999</v>
      </c>
      <c r="D46">
        <f>B46-EXAUSTÃO!$H$38</f>
        <v>0</v>
      </c>
      <c r="E46">
        <f>C46-ADMISSÃO!$H$1</f>
        <v>0</v>
      </c>
      <c r="G46">
        <f t="shared" si="0"/>
        <v>-2</v>
      </c>
      <c r="H46">
        <f t="shared" si="1"/>
        <v>6.9699999999999989</v>
      </c>
      <c r="I46">
        <f t="shared" si="2"/>
        <v>7.93</v>
      </c>
    </row>
    <row r="47" spans="1:9" x14ac:dyDescent="0.25">
      <c r="A47">
        <v>88</v>
      </c>
      <c r="B47">
        <v>14.740000000000002</v>
      </c>
      <c r="C47">
        <v>15.132999999999999</v>
      </c>
      <c r="D47">
        <f>B47-EXAUSTÃO!$H$38</f>
        <v>0</v>
      </c>
      <c r="E47">
        <f>C47-ADMISSÃO!$H$1</f>
        <v>0</v>
      </c>
      <c r="G47">
        <f t="shared" si="0"/>
        <v>0</v>
      </c>
      <c r="H47">
        <f t="shared" si="1"/>
        <v>7.009999999999998</v>
      </c>
      <c r="I47">
        <f t="shared" si="2"/>
        <v>7.93</v>
      </c>
    </row>
    <row r="48" spans="1:9" x14ac:dyDescent="0.25">
      <c r="A48">
        <v>90</v>
      </c>
      <c r="B48">
        <v>14.740000000000002</v>
      </c>
      <c r="C48">
        <v>15.132999999999999</v>
      </c>
      <c r="D48">
        <f>B48-EXAUSTÃO!$H$38</f>
        <v>0</v>
      </c>
      <c r="E48">
        <f>C48-ADMISSÃO!$H$1</f>
        <v>0</v>
      </c>
      <c r="G48">
        <f>A4</f>
        <v>2</v>
      </c>
      <c r="H48">
        <f>D4</f>
        <v>6.9699999999999989</v>
      </c>
      <c r="I48">
        <f>E4</f>
        <v>7.8150000000000013</v>
      </c>
    </row>
    <row r="49" spans="1:9" x14ac:dyDescent="0.25">
      <c r="A49">
        <v>92</v>
      </c>
      <c r="B49">
        <v>14.740000000000002</v>
      </c>
      <c r="C49">
        <v>15.132999999999999</v>
      </c>
      <c r="D49">
        <f>B49-EXAUSTÃO!$H$38</f>
        <v>0</v>
      </c>
      <c r="E49">
        <f>C49-ADMISSÃO!$H$1</f>
        <v>0</v>
      </c>
      <c r="G49">
        <f t="shared" ref="G49:G97" si="3">A5</f>
        <v>4</v>
      </c>
      <c r="H49">
        <f t="shared" ref="H49:H91" si="4">D5</f>
        <v>6.8299999999999983</v>
      </c>
      <c r="I49">
        <f t="shared" ref="I49:I91" si="5">E5</f>
        <v>7.5799999999999983</v>
      </c>
    </row>
    <row r="50" spans="1:9" x14ac:dyDescent="0.25">
      <c r="A50">
        <v>94</v>
      </c>
      <c r="B50">
        <v>14.740000000000002</v>
      </c>
      <c r="C50">
        <v>15.132999999999999</v>
      </c>
      <c r="D50">
        <f>B50-EXAUSTÃO!$H$38</f>
        <v>0</v>
      </c>
      <c r="E50">
        <f>C50-ADMISSÃO!$H$1</f>
        <v>0</v>
      </c>
      <c r="G50">
        <f t="shared" si="3"/>
        <v>6</v>
      </c>
      <c r="H50">
        <f t="shared" si="4"/>
        <v>6.620000000000001</v>
      </c>
      <c r="I50">
        <f t="shared" si="5"/>
        <v>7.2349999999999994</v>
      </c>
    </row>
    <row r="51" spans="1:9" x14ac:dyDescent="0.25">
      <c r="A51">
        <v>96</v>
      </c>
      <c r="B51">
        <v>14.740000000000002</v>
      </c>
      <c r="C51">
        <v>15.132999999999999</v>
      </c>
      <c r="D51">
        <f>B51-EXAUSTÃO!$H$38</f>
        <v>0</v>
      </c>
      <c r="E51">
        <f>C51-ADMISSÃO!$H$1</f>
        <v>0</v>
      </c>
      <c r="G51">
        <f t="shared" si="3"/>
        <v>8</v>
      </c>
      <c r="H51">
        <f t="shared" si="4"/>
        <v>6.2199999999999989</v>
      </c>
      <c r="I51">
        <f t="shared" si="5"/>
        <v>6.7650000000000006</v>
      </c>
    </row>
    <row r="52" spans="1:9" x14ac:dyDescent="0.25">
      <c r="A52">
        <v>98</v>
      </c>
      <c r="B52">
        <v>14.740000000000002</v>
      </c>
      <c r="C52">
        <v>15.132999999999999</v>
      </c>
      <c r="D52">
        <f>B52-EXAUSTÃO!$H$38</f>
        <v>0</v>
      </c>
      <c r="E52">
        <f>C52-ADMISSÃO!$H$1</f>
        <v>0</v>
      </c>
      <c r="G52">
        <f t="shared" si="3"/>
        <v>10</v>
      </c>
      <c r="H52">
        <f t="shared" si="4"/>
        <v>5.8900000000000006</v>
      </c>
      <c r="I52">
        <f t="shared" si="5"/>
        <v>6.2749999999999986</v>
      </c>
    </row>
    <row r="53" spans="1:9" x14ac:dyDescent="0.25">
      <c r="A53">
        <v>100</v>
      </c>
      <c r="B53">
        <v>14.740000000000002</v>
      </c>
      <c r="C53">
        <v>15.132999999999999</v>
      </c>
      <c r="D53">
        <f>B53-EXAUSTÃO!$H$38</f>
        <v>0</v>
      </c>
      <c r="E53">
        <f>C53-ADMISSÃO!$H$1</f>
        <v>0</v>
      </c>
      <c r="G53">
        <f t="shared" si="3"/>
        <v>12</v>
      </c>
      <c r="H53">
        <f t="shared" si="4"/>
        <v>5.3999999999999986</v>
      </c>
      <c r="I53">
        <f t="shared" si="5"/>
        <v>5.745000000000001</v>
      </c>
    </row>
    <row r="54" spans="1:9" x14ac:dyDescent="0.25">
      <c r="A54">
        <v>102</v>
      </c>
      <c r="B54">
        <v>14.740000000000002</v>
      </c>
      <c r="C54">
        <v>15.132999999999999</v>
      </c>
      <c r="D54">
        <f>B54-EXAUSTÃO!$H$38</f>
        <v>0</v>
      </c>
      <c r="E54">
        <f>C54-ADMISSÃO!$H$1</f>
        <v>0</v>
      </c>
      <c r="G54">
        <f t="shared" si="3"/>
        <v>14</v>
      </c>
      <c r="H54">
        <f t="shared" si="4"/>
        <v>4.990000000000002</v>
      </c>
      <c r="I54">
        <f t="shared" si="5"/>
        <v>5.27</v>
      </c>
    </row>
    <row r="55" spans="1:9" x14ac:dyDescent="0.25">
      <c r="A55">
        <v>104</v>
      </c>
      <c r="B55">
        <v>14.740000000000002</v>
      </c>
      <c r="C55">
        <v>15.132999999999999</v>
      </c>
      <c r="D55">
        <f>B55-EXAUSTÃO!$H$38</f>
        <v>0</v>
      </c>
      <c r="E55">
        <f>C55-ADMISSÃO!$H$1</f>
        <v>0</v>
      </c>
      <c r="G55">
        <f t="shared" si="3"/>
        <v>16</v>
      </c>
      <c r="H55">
        <f t="shared" si="4"/>
        <v>4.629999999999999</v>
      </c>
      <c r="I55">
        <f t="shared" si="5"/>
        <v>4.8049999999999997</v>
      </c>
    </row>
    <row r="56" spans="1:9" x14ac:dyDescent="0.25">
      <c r="A56">
        <v>106</v>
      </c>
      <c r="B56">
        <v>14.740000000000002</v>
      </c>
      <c r="C56">
        <v>15.132999999999999</v>
      </c>
      <c r="D56">
        <f>B56-EXAUSTÃO!$H$38</f>
        <v>0</v>
      </c>
      <c r="E56">
        <f>C56-ADMISSÃO!$H$1</f>
        <v>0</v>
      </c>
      <c r="G56">
        <f t="shared" si="3"/>
        <v>18</v>
      </c>
      <c r="H56">
        <f t="shared" si="4"/>
        <v>4.129999999999999</v>
      </c>
      <c r="I56">
        <f t="shared" si="5"/>
        <v>4.3299999999999983</v>
      </c>
    </row>
    <row r="57" spans="1:9" x14ac:dyDescent="0.25">
      <c r="A57">
        <v>108</v>
      </c>
      <c r="B57">
        <v>14.740000000000002</v>
      </c>
      <c r="C57">
        <v>15.132999999999999</v>
      </c>
      <c r="D57">
        <f>B57-EXAUSTÃO!$H$38</f>
        <v>0</v>
      </c>
      <c r="E57">
        <f>C57-ADMISSÃO!$H$1</f>
        <v>0</v>
      </c>
      <c r="G57">
        <f t="shared" si="3"/>
        <v>20</v>
      </c>
      <c r="H57">
        <f t="shared" si="4"/>
        <v>3.8299999999999983</v>
      </c>
      <c r="I57">
        <f t="shared" si="5"/>
        <v>3.91</v>
      </c>
    </row>
    <row r="58" spans="1:9" x14ac:dyDescent="0.25">
      <c r="A58">
        <v>110</v>
      </c>
      <c r="B58">
        <v>14.740000000000002</v>
      </c>
      <c r="C58">
        <v>15.132999999999999</v>
      </c>
      <c r="D58">
        <f>B58-EXAUSTÃO!$H$38</f>
        <v>0</v>
      </c>
      <c r="E58">
        <f>C58-ADMISSÃO!$H$1</f>
        <v>0</v>
      </c>
      <c r="G58">
        <f t="shared" si="3"/>
        <v>22</v>
      </c>
      <c r="H58">
        <f t="shared" si="4"/>
        <v>3.4200000000000017</v>
      </c>
      <c r="I58">
        <f t="shared" si="5"/>
        <v>3.5299999999999976</v>
      </c>
    </row>
    <row r="59" spans="1:9" x14ac:dyDescent="0.25">
      <c r="A59">
        <v>112</v>
      </c>
      <c r="B59">
        <v>14.740000000000002</v>
      </c>
      <c r="C59">
        <v>15.132999999999999</v>
      </c>
      <c r="D59">
        <f>B59-EXAUSTÃO!$H$38</f>
        <v>0</v>
      </c>
      <c r="E59">
        <f>C59-ADMISSÃO!$H$1</f>
        <v>0</v>
      </c>
      <c r="G59">
        <f t="shared" si="3"/>
        <v>24</v>
      </c>
      <c r="H59">
        <f t="shared" si="4"/>
        <v>3.0599999999999987</v>
      </c>
      <c r="I59">
        <f t="shared" si="5"/>
        <v>3.1499999999999986</v>
      </c>
    </row>
    <row r="60" spans="1:9" x14ac:dyDescent="0.25">
      <c r="A60">
        <v>114</v>
      </c>
      <c r="B60">
        <v>14.740000000000002</v>
      </c>
      <c r="C60">
        <v>15.132999999999999</v>
      </c>
      <c r="D60">
        <f>B60-EXAUSTÃO!$H$38</f>
        <v>0</v>
      </c>
      <c r="E60">
        <f>C60-ADMISSÃO!$H$1</f>
        <v>0</v>
      </c>
      <c r="G60">
        <f t="shared" si="3"/>
        <v>26</v>
      </c>
      <c r="H60">
        <f t="shared" si="4"/>
        <v>2.75</v>
      </c>
      <c r="I60">
        <f t="shared" si="5"/>
        <v>2.8049999999999997</v>
      </c>
    </row>
    <row r="61" spans="1:9" x14ac:dyDescent="0.25">
      <c r="A61">
        <v>116</v>
      </c>
      <c r="B61">
        <v>14.740000000000002</v>
      </c>
      <c r="C61">
        <v>15.132999999999999</v>
      </c>
      <c r="D61">
        <f>B61-EXAUSTÃO!$H$38</f>
        <v>0</v>
      </c>
      <c r="E61">
        <f>C61-ADMISSÃO!$H$1</f>
        <v>0</v>
      </c>
      <c r="G61">
        <f t="shared" si="3"/>
        <v>28</v>
      </c>
      <c r="H61">
        <f t="shared" si="4"/>
        <v>2.5</v>
      </c>
      <c r="I61">
        <f t="shared" si="5"/>
        <v>2.4849999999999994</v>
      </c>
    </row>
    <row r="62" spans="1:9" x14ac:dyDescent="0.25">
      <c r="A62">
        <v>118</v>
      </c>
      <c r="B62">
        <v>14.740000000000002</v>
      </c>
      <c r="C62">
        <v>15.132999999999999</v>
      </c>
      <c r="D62">
        <f>B62-EXAUSTÃO!$H$38</f>
        <v>0</v>
      </c>
      <c r="E62">
        <f>C62-ADMISSÃO!$H$1</f>
        <v>0</v>
      </c>
      <c r="G62">
        <f t="shared" si="3"/>
        <v>30</v>
      </c>
      <c r="H62">
        <f t="shared" si="4"/>
        <v>2.1999999999999993</v>
      </c>
      <c r="I62">
        <f t="shared" si="5"/>
        <v>2.2149999999999999</v>
      </c>
    </row>
    <row r="63" spans="1:9" x14ac:dyDescent="0.25">
      <c r="A63">
        <v>120</v>
      </c>
      <c r="B63">
        <v>14.740000000000002</v>
      </c>
      <c r="C63">
        <v>15.132999999999999</v>
      </c>
      <c r="D63">
        <f>B63-EXAUSTÃO!$H$38</f>
        <v>0</v>
      </c>
      <c r="E63">
        <f>C63-ADMISSÃO!$H$1</f>
        <v>0</v>
      </c>
      <c r="G63">
        <f t="shared" si="3"/>
        <v>32</v>
      </c>
      <c r="H63">
        <f t="shared" si="4"/>
        <v>1.9600000000000009</v>
      </c>
      <c r="I63">
        <f t="shared" si="5"/>
        <v>1.9299999999999997</v>
      </c>
    </row>
    <row r="64" spans="1:9" x14ac:dyDescent="0.25">
      <c r="A64">
        <v>122</v>
      </c>
      <c r="B64">
        <v>14.740000000000002</v>
      </c>
      <c r="C64">
        <v>15.132999999999999</v>
      </c>
      <c r="D64">
        <f>B64-EXAUSTÃO!$H$38</f>
        <v>0</v>
      </c>
      <c r="E64">
        <f>C64-ADMISSÃO!$H$1</f>
        <v>0</v>
      </c>
      <c r="G64">
        <f t="shared" si="3"/>
        <v>34</v>
      </c>
      <c r="H64">
        <f t="shared" si="4"/>
        <v>1.7399999999999984</v>
      </c>
      <c r="I64">
        <f t="shared" si="5"/>
        <v>1.7199999999999989</v>
      </c>
    </row>
    <row r="65" spans="1:9" x14ac:dyDescent="0.25">
      <c r="A65">
        <v>124</v>
      </c>
      <c r="B65">
        <v>14.740000000000002</v>
      </c>
      <c r="C65">
        <v>15.132999999999999</v>
      </c>
      <c r="D65">
        <f>B65-EXAUSTÃO!$H$38</f>
        <v>0</v>
      </c>
      <c r="E65">
        <f>C65-ADMISSÃO!$H$1</f>
        <v>0</v>
      </c>
      <c r="G65">
        <f t="shared" si="3"/>
        <v>36</v>
      </c>
      <c r="H65">
        <f t="shared" si="4"/>
        <v>1.5300000000000011</v>
      </c>
      <c r="I65">
        <f t="shared" si="5"/>
        <v>1.5</v>
      </c>
    </row>
    <row r="66" spans="1:9" x14ac:dyDescent="0.25">
      <c r="A66">
        <v>126</v>
      </c>
      <c r="B66">
        <v>14.740000000000002</v>
      </c>
      <c r="C66">
        <v>15.132999999999999</v>
      </c>
      <c r="D66">
        <f>B66-EXAUSTÃO!$H$38</f>
        <v>0</v>
      </c>
      <c r="E66">
        <f>C66-ADMISSÃO!$H$1</f>
        <v>0</v>
      </c>
      <c r="G66">
        <f t="shared" si="3"/>
        <v>38</v>
      </c>
      <c r="H66">
        <f t="shared" si="4"/>
        <v>1.370000000000001</v>
      </c>
      <c r="I66">
        <f t="shared" si="5"/>
        <v>1.3000000000000007</v>
      </c>
    </row>
    <row r="67" spans="1:9" x14ac:dyDescent="0.25">
      <c r="A67">
        <v>128</v>
      </c>
      <c r="B67">
        <v>14.740000000000002</v>
      </c>
      <c r="C67">
        <v>15.132999999999999</v>
      </c>
      <c r="D67">
        <f>B67-EXAUSTÃO!$H$38</f>
        <v>0</v>
      </c>
      <c r="E67">
        <f>C67-ADMISSÃO!$H$1</f>
        <v>0</v>
      </c>
      <c r="G67">
        <f t="shared" si="3"/>
        <v>40</v>
      </c>
      <c r="H67">
        <f t="shared" si="4"/>
        <v>1.17</v>
      </c>
      <c r="I67">
        <f t="shared" si="5"/>
        <v>1.1149999999999984</v>
      </c>
    </row>
    <row r="68" spans="1:9" x14ac:dyDescent="0.25">
      <c r="A68">
        <v>130</v>
      </c>
      <c r="B68">
        <v>14.740000000000002</v>
      </c>
      <c r="C68">
        <v>15.132999999999999</v>
      </c>
      <c r="D68">
        <f>B68-EXAUSTÃO!$H$38</f>
        <v>0</v>
      </c>
      <c r="E68">
        <f>C68-ADMISSÃO!$H$1</f>
        <v>0</v>
      </c>
      <c r="G68">
        <f t="shared" si="3"/>
        <v>42</v>
      </c>
      <c r="H68">
        <f t="shared" si="4"/>
        <v>1.0199999999999996</v>
      </c>
      <c r="I68">
        <f t="shared" si="5"/>
        <v>0.97499999999999787</v>
      </c>
    </row>
    <row r="69" spans="1:9" x14ac:dyDescent="0.25">
      <c r="A69">
        <v>132</v>
      </c>
      <c r="B69">
        <v>14.740000000000002</v>
      </c>
      <c r="C69">
        <v>15.132999999999999</v>
      </c>
      <c r="D69">
        <f>B69-EXAUSTÃO!$H$38</f>
        <v>0</v>
      </c>
      <c r="E69">
        <f>C69-ADMISSÃO!$H$1</f>
        <v>0</v>
      </c>
      <c r="G69">
        <f t="shared" si="3"/>
        <v>44</v>
      </c>
      <c r="H69">
        <f t="shared" si="4"/>
        <v>0.90000000000000036</v>
      </c>
      <c r="I69">
        <f t="shared" si="5"/>
        <v>0.83999999999999986</v>
      </c>
    </row>
    <row r="70" spans="1:9" x14ac:dyDescent="0.25">
      <c r="A70">
        <v>134</v>
      </c>
      <c r="B70">
        <v>14.740000000000002</v>
      </c>
      <c r="C70">
        <v>15.132999999999999</v>
      </c>
      <c r="D70">
        <f>B70-EXAUSTÃO!$H$38</f>
        <v>0</v>
      </c>
      <c r="E70">
        <f>C70-ADMISSÃO!$H$1</f>
        <v>0</v>
      </c>
      <c r="G70">
        <f t="shared" si="3"/>
        <v>46</v>
      </c>
      <c r="H70">
        <f t="shared" si="4"/>
        <v>0.77999999999999936</v>
      </c>
      <c r="I70">
        <f t="shared" si="5"/>
        <v>0.72499999999999964</v>
      </c>
    </row>
    <row r="71" spans="1:9" x14ac:dyDescent="0.25">
      <c r="A71">
        <v>136</v>
      </c>
      <c r="B71">
        <v>14.740000000000002</v>
      </c>
      <c r="C71">
        <v>15.132999999999999</v>
      </c>
      <c r="D71">
        <f>B71-EXAUSTÃO!$H$38</f>
        <v>0</v>
      </c>
      <c r="E71">
        <f>C71-ADMISSÃO!$H$1</f>
        <v>0</v>
      </c>
      <c r="G71">
        <f t="shared" si="3"/>
        <v>48</v>
      </c>
      <c r="H71">
        <f t="shared" si="4"/>
        <v>0.69999999999999929</v>
      </c>
      <c r="I71">
        <f t="shared" si="5"/>
        <v>0.64000000000000057</v>
      </c>
    </row>
    <row r="72" spans="1:9" x14ac:dyDescent="0.25">
      <c r="A72">
        <v>138</v>
      </c>
      <c r="B72">
        <v>14.740000000000002</v>
      </c>
      <c r="C72">
        <v>15.132999999999999</v>
      </c>
      <c r="D72">
        <f>B72-EXAUSTÃO!$H$38</f>
        <v>0</v>
      </c>
      <c r="E72">
        <f>C72-ADMISSÃO!$H$1</f>
        <v>0</v>
      </c>
      <c r="G72">
        <f t="shared" si="3"/>
        <v>50</v>
      </c>
      <c r="H72">
        <f t="shared" si="4"/>
        <v>0.60999999999999943</v>
      </c>
      <c r="I72">
        <f t="shared" si="5"/>
        <v>0.5649999999999995</v>
      </c>
    </row>
    <row r="73" spans="1:9" x14ac:dyDescent="0.25">
      <c r="A73">
        <v>140</v>
      </c>
      <c r="B73">
        <v>14.740000000000002</v>
      </c>
      <c r="C73">
        <v>15.132999999999999</v>
      </c>
      <c r="D73">
        <f>B73-EXAUSTÃO!$H$38</f>
        <v>0</v>
      </c>
      <c r="E73">
        <f>C73-ADMISSÃO!$H$1</f>
        <v>0</v>
      </c>
      <c r="G73">
        <f t="shared" si="3"/>
        <v>52</v>
      </c>
      <c r="H73">
        <f t="shared" si="4"/>
        <v>0.5600000000000005</v>
      </c>
      <c r="I73">
        <f t="shared" si="5"/>
        <v>0.50999999999999979</v>
      </c>
    </row>
    <row r="74" spans="1:9" x14ac:dyDescent="0.25">
      <c r="A74">
        <v>142</v>
      </c>
      <c r="B74">
        <v>14.740000000000002</v>
      </c>
      <c r="C74">
        <v>15.132999999999999</v>
      </c>
      <c r="D74">
        <f>B74-EXAUSTÃO!$H$38</f>
        <v>0</v>
      </c>
      <c r="E74">
        <f>C74-ADMISSÃO!$H$1</f>
        <v>0</v>
      </c>
      <c r="G74">
        <f t="shared" si="3"/>
        <v>54</v>
      </c>
      <c r="H74">
        <f t="shared" si="4"/>
        <v>0.51999999999999957</v>
      </c>
      <c r="I74">
        <f t="shared" si="5"/>
        <v>0.46499999999999986</v>
      </c>
    </row>
    <row r="75" spans="1:9" x14ac:dyDescent="0.25">
      <c r="A75">
        <v>144</v>
      </c>
      <c r="B75">
        <v>14.740000000000002</v>
      </c>
      <c r="C75">
        <v>15.132999999999999</v>
      </c>
      <c r="D75">
        <f>B75-EXAUSTÃO!$H$38</f>
        <v>0</v>
      </c>
      <c r="E75">
        <f>C75-ADMISSÃO!$H$1</f>
        <v>0</v>
      </c>
      <c r="G75">
        <f t="shared" si="3"/>
        <v>56</v>
      </c>
      <c r="H75">
        <f t="shared" si="4"/>
        <v>0.48000000000000043</v>
      </c>
      <c r="I75">
        <f t="shared" si="5"/>
        <v>0.42749999999999844</v>
      </c>
    </row>
    <row r="76" spans="1:9" x14ac:dyDescent="0.25">
      <c r="A76">
        <v>146</v>
      </c>
      <c r="B76">
        <v>14.740000000000002</v>
      </c>
      <c r="C76">
        <v>15.132999999999999</v>
      </c>
      <c r="D76">
        <f>B76-EXAUSTÃO!$H$38</f>
        <v>0</v>
      </c>
      <c r="E76">
        <f>C76-ADMISSÃO!$H$1</f>
        <v>0</v>
      </c>
      <c r="G76">
        <f t="shared" si="3"/>
        <v>58</v>
      </c>
      <c r="H76">
        <f t="shared" si="4"/>
        <v>0.4399999999999995</v>
      </c>
      <c r="I76">
        <f t="shared" si="5"/>
        <v>0.39499999999999957</v>
      </c>
    </row>
    <row r="77" spans="1:9" x14ac:dyDescent="0.25">
      <c r="A77">
        <v>148</v>
      </c>
      <c r="B77">
        <v>14.740000000000002</v>
      </c>
      <c r="C77">
        <v>15.132999999999999</v>
      </c>
      <c r="D77">
        <f>B77-EXAUSTÃO!$H$38</f>
        <v>0</v>
      </c>
      <c r="E77">
        <f>C77-ADMISSÃO!$H$1</f>
        <v>0</v>
      </c>
      <c r="G77">
        <f t="shared" si="3"/>
        <v>60</v>
      </c>
      <c r="H77">
        <f t="shared" si="4"/>
        <v>0.40000000000000036</v>
      </c>
      <c r="I77">
        <f t="shared" si="5"/>
        <v>0.35999999999999943</v>
      </c>
    </row>
    <row r="78" spans="1:9" x14ac:dyDescent="0.25">
      <c r="A78">
        <v>150</v>
      </c>
      <c r="B78">
        <v>14.740000000000002</v>
      </c>
      <c r="C78">
        <v>15.132999999999999</v>
      </c>
      <c r="D78">
        <f>B78-EXAUSTÃO!$H$38</f>
        <v>0</v>
      </c>
      <c r="E78">
        <f>C78-ADMISSÃO!$H$1</f>
        <v>0</v>
      </c>
      <c r="G78">
        <f t="shared" si="3"/>
        <v>62</v>
      </c>
      <c r="H78">
        <f t="shared" si="4"/>
        <v>0.36999999999999922</v>
      </c>
      <c r="I78">
        <f t="shared" si="5"/>
        <v>0.32999999999999829</v>
      </c>
    </row>
    <row r="79" spans="1:9" x14ac:dyDescent="0.25">
      <c r="A79">
        <v>152</v>
      </c>
      <c r="B79">
        <v>14.740000000000002</v>
      </c>
      <c r="C79">
        <v>15.132999999999999</v>
      </c>
      <c r="D79">
        <f>B79-EXAUSTÃO!$H$38</f>
        <v>0</v>
      </c>
      <c r="E79">
        <f>C79-ADMISSÃO!$H$1</f>
        <v>0</v>
      </c>
      <c r="G79">
        <f t="shared" si="3"/>
        <v>64</v>
      </c>
      <c r="H79">
        <f t="shared" si="4"/>
        <v>0.33500000000000085</v>
      </c>
      <c r="I79">
        <f t="shared" si="5"/>
        <v>0.30000000000000071</v>
      </c>
    </row>
    <row r="80" spans="1:9" x14ac:dyDescent="0.25">
      <c r="A80">
        <v>154</v>
      </c>
      <c r="B80">
        <v>14.740000000000002</v>
      </c>
      <c r="C80">
        <v>15.132999999999999</v>
      </c>
      <c r="D80">
        <f>B80-EXAUSTÃO!$H$38</f>
        <v>0</v>
      </c>
      <c r="E80">
        <f>C80-ADMISSÃO!$H$1</f>
        <v>0</v>
      </c>
      <c r="G80">
        <f t="shared" si="3"/>
        <v>66</v>
      </c>
      <c r="H80">
        <f t="shared" si="4"/>
        <v>0.30000000000000071</v>
      </c>
      <c r="I80">
        <f t="shared" si="5"/>
        <v>0.25999999999999979</v>
      </c>
    </row>
    <row r="81" spans="1:9" x14ac:dyDescent="0.25">
      <c r="A81">
        <v>156</v>
      </c>
      <c r="B81">
        <v>14.740000000000002</v>
      </c>
      <c r="C81">
        <v>15.132999999999999</v>
      </c>
      <c r="D81">
        <f>B81-EXAUSTÃO!$H$38</f>
        <v>0</v>
      </c>
      <c r="E81">
        <f>C81-ADMISSÃO!$H$1</f>
        <v>0</v>
      </c>
      <c r="G81">
        <f t="shared" si="3"/>
        <v>68</v>
      </c>
      <c r="H81">
        <f t="shared" si="4"/>
        <v>0.26500000000000057</v>
      </c>
      <c r="I81">
        <f t="shared" si="5"/>
        <v>0.22499999999999964</v>
      </c>
    </row>
    <row r="82" spans="1:9" x14ac:dyDescent="0.25">
      <c r="A82">
        <v>158</v>
      </c>
      <c r="B82">
        <v>14.740000000000002</v>
      </c>
      <c r="C82">
        <v>15.132999999999999</v>
      </c>
      <c r="D82">
        <f>B82-EXAUSTÃO!$H$38</f>
        <v>0</v>
      </c>
      <c r="E82">
        <f>C82-ADMISSÃO!$H$1</f>
        <v>0</v>
      </c>
      <c r="G82">
        <f t="shared" si="3"/>
        <v>70</v>
      </c>
      <c r="H82">
        <f t="shared" si="4"/>
        <v>0.23000000000000043</v>
      </c>
      <c r="I82">
        <f t="shared" si="5"/>
        <v>0.18499999999999872</v>
      </c>
    </row>
    <row r="83" spans="1:9" x14ac:dyDescent="0.25">
      <c r="A83">
        <v>160</v>
      </c>
      <c r="B83">
        <v>14.740000000000002</v>
      </c>
      <c r="C83">
        <v>15.132999999999999</v>
      </c>
      <c r="D83">
        <f>B83-EXAUSTÃO!$H$38</f>
        <v>0</v>
      </c>
      <c r="E83">
        <f>C83-ADMISSÃO!$H$1</f>
        <v>0</v>
      </c>
      <c r="G83">
        <f t="shared" si="3"/>
        <v>72</v>
      </c>
      <c r="H83">
        <f t="shared" si="4"/>
        <v>0.19999999999999929</v>
      </c>
      <c r="I83">
        <f t="shared" si="5"/>
        <v>0.14999999999999858</v>
      </c>
    </row>
    <row r="84" spans="1:9" x14ac:dyDescent="0.25">
      <c r="A84">
        <v>162</v>
      </c>
      <c r="B84">
        <v>14.740000000000002</v>
      </c>
      <c r="C84">
        <v>15.132999999999999</v>
      </c>
      <c r="D84">
        <f>B84-EXAUSTÃO!$H$38</f>
        <v>0</v>
      </c>
      <c r="E84">
        <f>C84-ADMISSÃO!$H$1</f>
        <v>0</v>
      </c>
      <c r="G84">
        <f t="shared" si="3"/>
        <v>74</v>
      </c>
      <c r="H84">
        <f t="shared" si="4"/>
        <v>0.16000000000000014</v>
      </c>
      <c r="I84">
        <f t="shared" si="5"/>
        <v>0.11999999999999922</v>
      </c>
    </row>
    <row r="85" spans="1:9" x14ac:dyDescent="0.25">
      <c r="A85">
        <v>164</v>
      </c>
      <c r="B85">
        <v>14.740000000000002</v>
      </c>
      <c r="C85">
        <v>15.132999999999999</v>
      </c>
      <c r="D85">
        <f>B85-EXAUSTÃO!$H$38</f>
        <v>0</v>
      </c>
      <c r="E85">
        <f>C85-ADMISSÃO!$H$1</f>
        <v>0</v>
      </c>
      <c r="G85">
        <f t="shared" si="3"/>
        <v>76</v>
      </c>
      <c r="H85">
        <f t="shared" si="4"/>
        <v>0.11999999999999922</v>
      </c>
      <c r="I85">
        <f t="shared" si="5"/>
        <v>7.9999999999998295E-2</v>
      </c>
    </row>
    <row r="86" spans="1:9" x14ac:dyDescent="0.25">
      <c r="A86">
        <v>166</v>
      </c>
      <c r="B86">
        <v>14.740000000000002</v>
      </c>
      <c r="C86">
        <v>15.132999999999999</v>
      </c>
      <c r="D86">
        <f>B86-EXAUSTÃO!$H$38</f>
        <v>0</v>
      </c>
      <c r="E86">
        <f>C86-ADMISSÃO!$H$1</f>
        <v>0</v>
      </c>
      <c r="G86">
        <f t="shared" si="3"/>
        <v>78</v>
      </c>
      <c r="H86">
        <f t="shared" si="4"/>
        <v>8.5000000000000853E-2</v>
      </c>
      <c r="I86">
        <f t="shared" si="5"/>
        <v>4.4999999999999929E-2</v>
      </c>
    </row>
    <row r="87" spans="1:9" x14ac:dyDescent="0.25">
      <c r="A87">
        <v>168</v>
      </c>
      <c r="B87">
        <v>14.740000000000002</v>
      </c>
      <c r="C87">
        <v>15.132999999999999</v>
      </c>
      <c r="D87">
        <f>B87-EXAUSTÃO!$H$38</f>
        <v>0</v>
      </c>
      <c r="E87">
        <f>C87-ADMISSÃO!$H$1</f>
        <v>0</v>
      </c>
      <c r="G87">
        <f t="shared" si="3"/>
        <v>80</v>
      </c>
      <c r="H87">
        <f t="shared" si="4"/>
        <v>5.0000000000000711E-2</v>
      </c>
      <c r="I87">
        <f t="shared" si="5"/>
        <v>2.4999999999998579E-2</v>
      </c>
    </row>
    <row r="88" spans="1:9" x14ac:dyDescent="0.25">
      <c r="A88">
        <v>170</v>
      </c>
      <c r="B88">
        <v>14.740000000000002</v>
      </c>
      <c r="C88">
        <v>15.132999999999999</v>
      </c>
      <c r="D88">
        <f>B88-EXAUSTÃO!$H$38</f>
        <v>0</v>
      </c>
      <c r="E88">
        <f>C88-ADMISSÃO!$H$1</f>
        <v>0</v>
      </c>
      <c r="G88">
        <f t="shared" si="3"/>
        <v>82</v>
      </c>
      <c r="H88">
        <f t="shared" si="4"/>
        <v>2.5000000000000355E-2</v>
      </c>
      <c r="I88">
        <f t="shared" si="5"/>
        <v>9.9999999999997868E-3</v>
      </c>
    </row>
    <row r="89" spans="1:9" x14ac:dyDescent="0.25">
      <c r="A89">
        <v>172</v>
      </c>
      <c r="B89">
        <v>14.740000000000002</v>
      </c>
      <c r="C89">
        <v>15.132999999999999</v>
      </c>
      <c r="D89">
        <f>B89-EXAUSTÃO!$H$38</f>
        <v>0</v>
      </c>
      <c r="E89">
        <f>C89-ADMISSÃO!$H$1</f>
        <v>0</v>
      </c>
      <c r="G89">
        <f t="shared" si="3"/>
        <v>84</v>
      </c>
      <c r="H89">
        <f t="shared" si="4"/>
        <v>9.9999999999997868E-3</v>
      </c>
      <c r="I89">
        <f t="shared" si="5"/>
        <v>0</v>
      </c>
    </row>
    <row r="90" spans="1:9" x14ac:dyDescent="0.25">
      <c r="A90">
        <v>174</v>
      </c>
      <c r="B90">
        <v>14.740000000000002</v>
      </c>
      <c r="C90">
        <v>15.132999999999999</v>
      </c>
      <c r="D90">
        <f>B90-EXAUSTÃO!$H$38</f>
        <v>0</v>
      </c>
      <c r="E90">
        <f>C90-ADMISSÃO!$H$1</f>
        <v>0</v>
      </c>
      <c r="G90">
        <f t="shared" si="3"/>
        <v>86</v>
      </c>
      <c r="H90">
        <f t="shared" si="4"/>
        <v>0</v>
      </c>
      <c r="I90">
        <f t="shared" si="5"/>
        <v>0</v>
      </c>
    </row>
    <row r="91" spans="1:9" x14ac:dyDescent="0.25">
      <c r="A91">
        <v>176</v>
      </c>
      <c r="B91">
        <v>14.740000000000002</v>
      </c>
      <c r="C91">
        <v>15.132999999999999</v>
      </c>
      <c r="D91">
        <f>B91-EXAUSTÃO!$H$38</f>
        <v>0</v>
      </c>
      <c r="E91">
        <f>C91-ADMISSÃO!$H$1</f>
        <v>0</v>
      </c>
      <c r="G91">
        <f t="shared" si="3"/>
        <v>88</v>
      </c>
      <c r="H91">
        <f t="shared" si="4"/>
        <v>0</v>
      </c>
      <c r="I91">
        <f t="shared" si="5"/>
        <v>0</v>
      </c>
    </row>
    <row r="92" spans="1:9" x14ac:dyDescent="0.25">
      <c r="A92">
        <v>178</v>
      </c>
      <c r="B92">
        <v>14.740000000000002</v>
      </c>
      <c r="C92">
        <v>15.132999999999999</v>
      </c>
      <c r="D92">
        <f>B92-EXAUSTÃO!$H$38</f>
        <v>0</v>
      </c>
      <c r="E92">
        <f>C92-ADMISSÃO!$H$1</f>
        <v>0</v>
      </c>
    </row>
    <row r="93" spans="1:9" x14ac:dyDescent="0.25">
      <c r="A93">
        <v>180</v>
      </c>
      <c r="B93">
        <v>14.740000000000002</v>
      </c>
      <c r="C93">
        <v>15.132999999999999</v>
      </c>
      <c r="D93">
        <f>B93-EXAUSTÃO!$H$38</f>
        <v>0</v>
      </c>
      <c r="E93">
        <f>C93-ADMISSÃO!$H$1</f>
        <v>0</v>
      </c>
    </row>
    <row r="94" spans="1:9" x14ac:dyDescent="0.25">
      <c r="A94">
        <v>182</v>
      </c>
      <c r="B94">
        <v>14.740000000000002</v>
      </c>
      <c r="C94">
        <v>15.132999999999999</v>
      </c>
      <c r="D94">
        <f>B94-EXAUSTÃO!$H$38</f>
        <v>0</v>
      </c>
      <c r="E94">
        <f>C94-ADMISSÃO!$H$1</f>
        <v>0</v>
      </c>
    </row>
    <row r="95" spans="1:9" x14ac:dyDescent="0.25">
      <c r="A95">
        <v>184</v>
      </c>
      <c r="B95">
        <v>14.740000000000002</v>
      </c>
      <c r="C95">
        <v>15.132999999999999</v>
      </c>
      <c r="D95">
        <f>B95-EXAUSTÃO!$H$38</f>
        <v>0</v>
      </c>
      <c r="E95">
        <f>C95-ADMISSÃO!$H$1</f>
        <v>0</v>
      </c>
    </row>
    <row r="96" spans="1:9" x14ac:dyDescent="0.25">
      <c r="A96">
        <v>186</v>
      </c>
      <c r="B96">
        <v>14.740000000000002</v>
      </c>
      <c r="C96">
        <v>15.132999999999999</v>
      </c>
      <c r="D96">
        <f>B96-EXAUSTÃO!$H$38</f>
        <v>0</v>
      </c>
      <c r="E96">
        <f>C96-ADMISSÃO!$H$1</f>
        <v>0</v>
      </c>
    </row>
    <row r="97" spans="1:5" x14ac:dyDescent="0.25">
      <c r="A97">
        <v>188</v>
      </c>
      <c r="B97">
        <v>14.740000000000002</v>
      </c>
      <c r="C97">
        <v>15.132999999999999</v>
      </c>
      <c r="D97">
        <f>B97-EXAUSTÃO!$H$38</f>
        <v>0</v>
      </c>
      <c r="E97">
        <f>C97-ADMISSÃO!$H$1</f>
        <v>0</v>
      </c>
    </row>
    <row r="98" spans="1:5" x14ac:dyDescent="0.25">
      <c r="A98">
        <v>190</v>
      </c>
      <c r="B98">
        <v>14.740000000000002</v>
      </c>
      <c r="C98">
        <v>15.132999999999999</v>
      </c>
      <c r="D98">
        <f>B98-EXAUSTÃO!$H$38</f>
        <v>0</v>
      </c>
      <c r="E98">
        <f>C98-ADMISSÃO!$H$1</f>
        <v>0</v>
      </c>
    </row>
    <row r="99" spans="1:5" x14ac:dyDescent="0.25">
      <c r="A99">
        <v>192</v>
      </c>
      <c r="B99">
        <v>14.740000000000002</v>
      </c>
      <c r="C99">
        <v>15.132999999999999</v>
      </c>
      <c r="D99">
        <f>B99-EXAUSTÃO!$H$38</f>
        <v>0</v>
      </c>
      <c r="E99">
        <f>C99-ADMISSÃO!$H$1</f>
        <v>0</v>
      </c>
    </row>
    <row r="100" spans="1:5" x14ac:dyDescent="0.25">
      <c r="A100">
        <v>194</v>
      </c>
      <c r="B100">
        <v>14.740000000000002</v>
      </c>
      <c r="C100">
        <v>15.132999999999999</v>
      </c>
      <c r="D100">
        <f>B100-EXAUSTÃO!$H$38</f>
        <v>0</v>
      </c>
      <c r="E100">
        <f>C100-ADMISSÃO!$H$1</f>
        <v>0</v>
      </c>
    </row>
    <row r="101" spans="1:5" x14ac:dyDescent="0.25">
      <c r="A101">
        <v>196</v>
      </c>
      <c r="B101">
        <v>14.740000000000002</v>
      </c>
      <c r="C101">
        <v>15.132999999999999</v>
      </c>
      <c r="D101">
        <f>B101-EXAUSTÃO!$H$38</f>
        <v>0</v>
      </c>
      <c r="E101">
        <f>C101-ADMISSÃO!$H$1</f>
        <v>0</v>
      </c>
    </row>
    <row r="102" spans="1:5" x14ac:dyDescent="0.25">
      <c r="A102">
        <v>198</v>
      </c>
      <c r="B102">
        <v>14.740000000000002</v>
      </c>
      <c r="C102">
        <v>15.132999999999999</v>
      </c>
      <c r="D102">
        <f>B102-EXAUSTÃO!$H$38</f>
        <v>0</v>
      </c>
      <c r="E102">
        <f>C102-ADMISSÃO!$H$1</f>
        <v>0</v>
      </c>
    </row>
    <row r="103" spans="1:5" x14ac:dyDescent="0.25">
      <c r="A103">
        <v>200</v>
      </c>
      <c r="B103">
        <v>14.740000000000002</v>
      </c>
      <c r="C103">
        <v>15.132999999999999</v>
      </c>
      <c r="D103">
        <f>B103-EXAUSTÃO!$H$38</f>
        <v>0</v>
      </c>
      <c r="E103">
        <f>C103-ADMISSÃO!$H$1</f>
        <v>0</v>
      </c>
    </row>
    <row r="104" spans="1:5" x14ac:dyDescent="0.25">
      <c r="A104">
        <v>202</v>
      </c>
      <c r="B104">
        <v>14.740000000000002</v>
      </c>
      <c r="C104">
        <v>15.132999999999999</v>
      </c>
      <c r="D104">
        <f>B104-EXAUSTÃO!$H$38</f>
        <v>0</v>
      </c>
      <c r="E104">
        <f>C104-ADMISSÃO!$H$1</f>
        <v>0</v>
      </c>
    </row>
    <row r="105" spans="1:5" x14ac:dyDescent="0.25">
      <c r="A105">
        <v>204</v>
      </c>
      <c r="B105">
        <v>14.740000000000002</v>
      </c>
      <c r="C105">
        <v>15.132999999999999</v>
      </c>
      <c r="D105">
        <f>B105-EXAUSTÃO!$H$38</f>
        <v>0</v>
      </c>
      <c r="E105">
        <f>C105-ADMISSÃO!$H$1</f>
        <v>0</v>
      </c>
    </row>
    <row r="106" spans="1:5" x14ac:dyDescent="0.25">
      <c r="A106">
        <v>206</v>
      </c>
      <c r="B106">
        <v>14.740000000000002</v>
      </c>
      <c r="C106">
        <v>15.132999999999999</v>
      </c>
      <c r="D106">
        <f>B106-EXAUSTÃO!$H$38</f>
        <v>0</v>
      </c>
      <c r="E106">
        <f>C106-ADMISSÃO!$H$1</f>
        <v>0</v>
      </c>
    </row>
    <row r="107" spans="1:5" x14ac:dyDescent="0.25">
      <c r="A107">
        <v>208</v>
      </c>
      <c r="B107">
        <v>14.740000000000002</v>
      </c>
      <c r="C107">
        <v>15.132999999999999</v>
      </c>
      <c r="D107">
        <f>B107-EXAUSTÃO!$H$38</f>
        <v>0</v>
      </c>
      <c r="E107">
        <f>C107-ADMISSÃO!$H$1</f>
        <v>0</v>
      </c>
    </row>
    <row r="108" spans="1:5" x14ac:dyDescent="0.25">
      <c r="A108">
        <v>210</v>
      </c>
      <c r="B108">
        <v>14.740000000000002</v>
      </c>
      <c r="C108">
        <v>15.132999999999999</v>
      </c>
      <c r="D108">
        <f>B108-EXAUSTÃO!$H$38</f>
        <v>0</v>
      </c>
      <c r="E108">
        <f>C108-ADMISSÃO!$H$1</f>
        <v>0</v>
      </c>
    </row>
    <row r="109" spans="1:5" x14ac:dyDescent="0.25">
      <c r="A109">
        <v>212</v>
      </c>
      <c r="B109">
        <v>14.740000000000002</v>
      </c>
      <c r="C109">
        <v>15.132999999999999</v>
      </c>
      <c r="D109">
        <f>B109-EXAUSTÃO!$H$38</f>
        <v>0</v>
      </c>
      <c r="E109">
        <f>C109-ADMISSÃO!$H$1</f>
        <v>0</v>
      </c>
    </row>
    <row r="110" spans="1:5" x14ac:dyDescent="0.25">
      <c r="A110">
        <v>214</v>
      </c>
      <c r="B110">
        <v>14.740000000000002</v>
      </c>
      <c r="C110">
        <v>15.132999999999999</v>
      </c>
      <c r="D110">
        <f>B110-EXAUSTÃO!$H$38</f>
        <v>0</v>
      </c>
      <c r="E110">
        <f>C110-ADMISSÃO!$H$1</f>
        <v>0</v>
      </c>
    </row>
    <row r="111" spans="1:5" x14ac:dyDescent="0.25">
      <c r="A111">
        <v>216</v>
      </c>
      <c r="B111">
        <v>14.740000000000002</v>
      </c>
      <c r="C111">
        <v>15.132999999999999</v>
      </c>
      <c r="D111">
        <f>B111-EXAUSTÃO!$H$38</f>
        <v>0</v>
      </c>
      <c r="E111">
        <f>C111-ADMISSÃO!$H$1</f>
        <v>0</v>
      </c>
    </row>
    <row r="112" spans="1:5" x14ac:dyDescent="0.25">
      <c r="A112">
        <v>218</v>
      </c>
      <c r="B112">
        <v>14.740000000000002</v>
      </c>
      <c r="C112">
        <v>15.132999999999999</v>
      </c>
      <c r="D112">
        <f>B112-EXAUSTÃO!$H$38</f>
        <v>0</v>
      </c>
      <c r="E112">
        <f>C112-ADMISSÃO!$H$1</f>
        <v>0</v>
      </c>
    </row>
    <row r="113" spans="1:5" x14ac:dyDescent="0.25">
      <c r="A113">
        <v>220</v>
      </c>
      <c r="B113">
        <v>14.740000000000002</v>
      </c>
      <c r="C113">
        <v>15.132999999999999</v>
      </c>
      <c r="D113">
        <f>B113-EXAUSTÃO!$H$38</f>
        <v>0</v>
      </c>
      <c r="E113">
        <f>C113-ADMISSÃO!$H$1</f>
        <v>0</v>
      </c>
    </row>
    <row r="114" spans="1:5" x14ac:dyDescent="0.25">
      <c r="A114">
        <v>222</v>
      </c>
      <c r="B114">
        <v>14.740000000000002</v>
      </c>
      <c r="C114">
        <v>15.132999999999999</v>
      </c>
      <c r="D114">
        <f>B114-EXAUSTÃO!$H$38</f>
        <v>0</v>
      </c>
      <c r="E114">
        <f>C114-ADMISSÃO!$H$1</f>
        <v>0</v>
      </c>
    </row>
    <row r="115" spans="1:5" x14ac:dyDescent="0.25">
      <c r="A115">
        <v>224</v>
      </c>
      <c r="B115">
        <v>14.740000000000002</v>
      </c>
      <c r="C115">
        <v>15.132999999999999</v>
      </c>
      <c r="D115">
        <f>B115-EXAUSTÃO!$H$38</f>
        <v>0</v>
      </c>
      <c r="E115">
        <f>C115-ADMISSÃO!$H$1</f>
        <v>0</v>
      </c>
    </row>
    <row r="116" spans="1:5" x14ac:dyDescent="0.25">
      <c r="A116">
        <v>226</v>
      </c>
      <c r="B116">
        <v>14.740000000000002</v>
      </c>
      <c r="C116">
        <v>15.132999999999999</v>
      </c>
      <c r="D116">
        <f>B116-EXAUSTÃO!$H$38</f>
        <v>0</v>
      </c>
      <c r="E116">
        <f>C116-ADMISSÃO!$H$1</f>
        <v>0</v>
      </c>
    </row>
    <row r="117" spans="1:5" x14ac:dyDescent="0.25">
      <c r="A117">
        <v>228</v>
      </c>
      <c r="B117">
        <v>14.740000000000002</v>
      </c>
      <c r="C117">
        <v>15.132999999999999</v>
      </c>
      <c r="D117">
        <f>B117-EXAUSTÃO!$H$38</f>
        <v>0</v>
      </c>
      <c r="E117">
        <f>C117-ADMISSÃO!$H$1</f>
        <v>0</v>
      </c>
    </row>
    <row r="118" spans="1:5" x14ac:dyDescent="0.25">
      <c r="A118">
        <v>230</v>
      </c>
      <c r="B118">
        <v>14.740000000000002</v>
      </c>
      <c r="C118">
        <v>15.132999999999999</v>
      </c>
      <c r="D118">
        <f>B118-EXAUSTÃO!$H$38</f>
        <v>0</v>
      </c>
      <c r="E118">
        <f>C118-ADMISSÃO!$H$1</f>
        <v>0</v>
      </c>
    </row>
    <row r="119" spans="1:5" x14ac:dyDescent="0.25">
      <c r="A119">
        <v>232</v>
      </c>
      <c r="B119">
        <v>14.740000000000002</v>
      </c>
      <c r="C119">
        <v>15.132999999999999</v>
      </c>
      <c r="D119">
        <f>B119-EXAUSTÃO!$H$38</f>
        <v>0</v>
      </c>
      <c r="E119">
        <f>C119-ADMISSÃO!$H$1</f>
        <v>0</v>
      </c>
    </row>
    <row r="120" spans="1:5" x14ac:dyDescent="0.25">
      <c r="A120">
        <v>234</v>
      </c>
      <c r="B120">
        <v>14.740000000000002</v>
      </c>
      <c r="C120">
        <v>15.132999999999999</v>
      </c>
      <c r="D120">
        <f>B120-EXAUSTÃO!$H$38</f>
        <v>0</v>
      </c>
      <c r="E120">
        <f>C120-ADMISSÃO!$H$1</f>
        <v>0</v>
      </c>
    </row>
    <row r="121" spans="1:5" x14ac:dyDescent="0.25">
      <c r="A121">
        <v>236</v>
      </c>
      <c r="B121">
        <v>14.740000000000002</v>
      </c>
      <c r="C121">
        <v>15.132999999999999</v>
      </c>
      <c r="D121">
        <f>B121-EXAUSTÃO!$H$38</f>
        <v>0</v>
      </c>
      <c r="E121">
        <f>C121-ADMISSÃO!$H$1</f>
        <v>0</v>
      </c>
    </row>
    <row r="122" spans="1:5" x14ac:dyDescent="0.25">
      <c r="A122">
        <v>238</v>
      </c>
      <c r="B122">
        <v>14.740000000000002</v>
      </c>
      <c r="C122">
        <v>15.132999999999999</v>
      </c>
      <c r="D122">
        <f>B122-EXAUSTÃO!$H$38</f>
        <v>0</v>
      </c>
      <c r="E122">
        <f>C122-ADMISSÃO!$H$1</f>
        <v>0</v>
      </c>
    </row>
    <row r="123" spans="1:5" x14ac:dyDescent="0.25">
      <c r="A123">
        <v>240</v>
      </c>
      <c r="B123">
        <v>14.740000000000002</v>
      </c>
      <c r="C123">
        <v>15.132999999999999</v>
      </c>
      <c r="D123">
        <f>B123-EXAUSTÃO!$H$38</f>
        <v>0</v>
      </c>
      <c r="E123">
        <f>C123-ADMISSÃO!$H$1</f>
        <v>0</v>
      </c>
    </row>
    <row r="124" spans="1:5" x14ac:dyDescent="0.25">
      <c r="A124">
        <v>242</v>
      </c>
      <c r="B124">
        <v>14.740000000000002</v>
      </c>
      <c r="C124">
        <v>15.132999999999999</v>
      </c>
      <c r="D124">
        <f>B124-EXAUSTÃO!$H$38</f>
        <v>0</v>
      </c>
      <c r="E124">
        <f>C124-ADMISSÃO!$H$1</f>
        <v>0</v>
      </c>
    </row>
    <row r="125" spans="1:5" x14ac:dyDescent="0.25">
      <c r="A125">
        <v>244</v>
      </c>
      <c r="B125">
        <v>14.740000000000002</v>
      </c>
      <c r="C125">
        <v>15.132999999999999</v>
      </c>
      <c r="D125">
        <f>B125-EXAUSTÃO!$H$38</f>
        <v>0</v>
      </c>
      <c r="E125">
        <f>C125-ADMISSÃO!$H$1</f>
        <v>0</v>
      </c>
    </row>
    <row r="126" spans="1:5" x14ac:dyDescent="0.25">
      <c r="A126">
        <v>246</v>
      </c>
      <c r="B126">
        <v>14.740000000000002</v>
      </c>
      <c r="C126">
        <v>15.132999999999999</v>
      </c>
      <c r="D126">
        <f>B126-EXAUSTÃO!$H$38</f>
        <v>0</v>
      </c>
      <c r="E126">
        <f>C126-ADMISSÃO!$H$1</f>
        <v>0</v>
      </c>
    </row>
    <row r="127" spans="1:5" x14ac:dyDescent="0.25">
      <c r="A127">
        <v>248</v>
      </c>
      <c r="B127">
        <v>14.740000000000002</v>
      </c>
      <c r="C127">
        <v>15.132999999999999</v>
      </c>
      <c r="D127">
        <f>B127-EXAUSTÃO!$H$38</f>
        <v>0</v>
      </c>
      <c r="E127">
        <f>C127-ADMISSÃO!$H$1</f>
        <v>0</v>
      </c>
    </row>
    <row r="128" spans="1:5" x14ac:dyDescent="0.25">
      <c r="A128">
        <v>250</v>
      </c>
      <c r="B128">
        <v>14.740000000000002</v>
      </c>
      <c r="C128">
        <v>15.132999999999999</v>
      </c>
      <c r="D128">
        <f>B128-EXAUSTÃO!$H$38</f>
        <v>0</v>
      </c>
      <c r="E128">
        <f>C128-ADMISSÃO!$H$1</f>
        <v>0</v>
      </c>
    </row>
    <row r="129" spans="1:5" x14ac:dyDescent="0.25">
      <c r="A129">
        <v>252</v>
      </c>
      <c r="B129">
        <v>14.740000000000002</v>
      </c>
      <c r="C129">
        <v>15.132999999999999</v>
      </c>
      <c r="D129">
        <f>B129-EXAUSTÃO!$H$38</f>
        <v>0</v>
      </c>
      <c r="E129">
        <f>C129-ADMISSÃO!$H$1</f>
        <v>0</v>
      </c>
    </row>
    <row r="130" spans="1:5" x14ac:dyDescent="0.25">
      <c r="A130">
        <v>254</v>
      </c>
      <c r="B130">
        <v>14.740000000000002</v>
      </c>
      <c r="C130">
        <v>15.132999999999999</v>
      </c>
      <c r="D130">
        <f>B130-EXAUSTÃO!$H$38</f>
        <v>0</v>
      </c>
      <c r="E130">
        <f>C130-ADMISSÃO!$H$1</f>
        <v>0</v>
      </c>
    </row>
    <row r="131" spans="1:5" x14ac:dyDescent="0.25">
      <c r="A131">
        <v>256</v>
      </c>
      <c r="B131">
        <v>14.740000000000002</v>
      </c>
      <c r="C131">
        <v>15.132999999999999</v>
      </c>
      <c r="D131">
        <f>B131-EXAUSTÃO!$H$38</f>
        <v>0</v>
      </c>
      <c r="E131">
        <f>C131-ADMISSÃO!$H$1</f>
        <v>0</v>
      </c>
    </row>
    <row r="132" spans="1:5" x14ac:dyDescent="0.25">
      <c r="A132">
        <v>258</v>
      </c>
      <c r="B132">
        <v>14.740000000000002</v>
      </c>
      <c r="C132">
        <v>15.132999999999999</v>
      </c>
      <c r="D132">
        <f>B132-EXAUSTÃO!$H$38</f>
        <v>0</v>
      </c>
      <c r="E132">
        <f>C132-ADMISSÃO!$H$1</f>
        <v>0</v>
      </c>
    </row>
    <row r="133" spans="1:5" x14ac:dyDescent="0.25">
      <c r="A133">
        <v>260</v>
      </c>
      <c r="B133">
        <v>14.740000000000002</v>
      </c>
      <c r="C133">
        <v>15.132999999999999</v>
      </c>
      <c r="D133">
        <f>B133-EXAUSTÃO!$H$38</f>
        <v>0</v>
      </c>
      <c r="E133">
        <f>C133-ADMISSÃO!$H$1</f>
        <v>0</v>
      </c>
    </row>
    <row r="134" spans="1:5" x14ac:dyDescent="0.25">
      <c r="A134">
        <v>262</v>
      </c>
      <c r="B134">
        <v>14.740000000000002</v>
      </c>
      <c r="C134">
        <v>15.132999999999999</v>
      </c>
      <c r="D134">
        <f>B134-EXAUSTÃO!$H$38</f>
        <v>0</v>
      </c>
      <c r="E134">
        <f>C134-ADMISSÃO!$H$1</f>
        <v>0</v>
      </c>
    </row>
    <row r="135" spans="1:5" x14ac:dyDescent="0.25">
      <c r="A135">
        <v>264</v>
      </c>
      <c r="B135">
        <v>14.740000000000002</v>
      </c>
      <c r="C135">
        <v>15.132999999999999</v>
      </c>
      <c r="D135">
        <f>B135-EXAUSTÃO!$H$38</f>
        <v>0</v>
      </c>
      <c r="E135">
        <f>C135-ADMISSÃO!$H$1</f>
        <v>0</v>
      </c>
    </row>
    <row r="136" spans="1:5" x14ac:dyDescent="0.25">
      <c r="A136">
        <v>266</v>
      </c>
      <c r="B136">
        <v>14.740000000000002</v>
      </c>
      <c r="C136">
        <v>15.132999999999999</v>
      </c>
      <c r="D136">
        <f>B136-EXAUSTÃO!$H$38</f>
        <v>0</v>
      </c>
      <c r="E136">
        <f>C136-ADMISSÃO!$H$1</f>
        <v>0</v>
      </c>
    </row>
    <row r="137" spans="1:5" x14ac:dyDescent="0.25">
      <c r="A137">
        <v>268</v>
      </c>
      <c r="B137">
        <v>14.740000000000002</v>
      </c>
      <c r="C137">
        <v>15.132999999999999</v>
      </c>
      <c r="D137">
        <f>B137-EXAUSTÃO!$H$38</f>
        <v>0</v>
      </c>
      <c r="E137">
        <f>C137-ADMISSÃO!$H$1</f>
        <v>0</v>
      </c>
    </row>
    <row r="138" spans="1:5" x14ac:dyDescent="0.25">
      <c r="A138">
        <v>270</v>
      </c>
      <c r="B138">
        <v>14.740000000000002</v>
      </c>
      <c r="C138">
        <v>15.132999999999999</v>
      </c>
      <c r="D138">
        <f>B138-EXAUSTÃO!$H$38</f>
        <v>0</v>
      </c>
      <c r="E138">
        <f>C138-ADMISSÃO!$H$1</f>
        <v>0</v>
      </c>
    </row>
    <row r="139" spans="1:5" x14ac:dyDescent="0.25">
      <c r="A139">
        <v>272</v>
      </c>
      <c r="B139">
        <v>14.740000000000002</v>
      </c>
      <c r="C139">
        <v>15.132999999999999</v>
      </c>
      <c r="D139">
        <f>B139-EXAUSTÃO!$H$38</f>
        <v>0</v>
      </c>
      <c r="E139">
        <f>C139-ADMISSÃO!$H$1</f>
        <v>0</v>
      </c>
    </row>
    <row r="140" spans="1:5" x14ac:dyDescent="0.25">
      <c r="A140">
        <v>274</v>
      </c>
      <c r="B140">
        <v>14.740000000000002</v>
      </c>
      <c r="C140">
        <v>15.142999999999999</v>
      </c>
      <c r="D140">
        <f>B140-EXAUSTÃO!$H$38</f>
        <v>0</v>
      </c>
      <c r="E140">
        <f>C140-ADMISSÃO!$H$1</f>
        <v>9.9999999999997868E-3</v>
      </c>
    </row>
    <row r="141" spans="1:5" x14ac:dyDescent="0.25">
      <c r="A141">
        <v>276</v>
      </c>
      <c r="B141">
        <v>14.750000000000002</v>
      </c>
      <c r="C141">
        <v>15.157999999999998</v>
      </c>
      <c r="D141">
        <f>B141-EXAUSTÃO!$H$38</f>
        <v>9.9999999999997868E-3</v>
      </c>
      <c r="E141">
        <f>C141-ADMISSÃO!$H$1</f>
        <v>2.4999999999998579E-2</v>
      </c>
    </row>
    <row r="142" spans="1:5" x14ac:dyDescent="0.25">
      <c r="A142">
        <v>278</v>
      </c>
      <c r="B142">
        <v>14.765000000000002</v>
      </c>
      <c r="C142">
        <v>15.177999999999999</v>
      </c>
      <c r="D142">
        <f>B142-EXAUSTÃO!$H$38</f>
        <v>2.5000000000000355E-2</v>
      </c>
      <c r="E142">
        <f>C142-ADMISSÃO!$H$1</f>
        <v>4.4999999999999929E-2</v>
      </c>
    </row>
    <row r="143" spans="1:5" x14ac:dyDescent="0.25">
      <c r="A143">
        <v>280</v>
      </c>
      <c r="B143">
        <v>14.790000000000003</v>
      </c>
      <c r="C143">
        <v>15.212999999999997</v>
      </c>
      <c r="D143">
        <f>B143-EXAUSTÃO!$H$38</f>
        <v>5.0000000000000711E-2</v>
      </c>
      <c r="E143">
        <f>C143-ADMISSÃO!$H$1</f>
        <v>7.9999999999998295E-2</v>
      </c>
    </row>
    <row r="144" spans="1:5" x14ac:dyDescent="0.25">
      <c r="A144">
        <v>282</v>
      </c>
      <c r="B144">
        <v>14.825000000000003</v>
      </c>
      <c r="C144">
        <v>15.252999999999998</v>
      </c>
      <c r="D144">
        <f>B144-EXAUSTÃO!$H$38</f>
        <v>8.5000000000000853E-2</v>
      </c>
      <c r="E144">
        <f>C144-ADMISSÃO!$H$1</f>
        <v>0.11999999999999922</v>
      </c>
    </row>
    <row r="145" spans="1:5" x14ac:dyDescent="0.25">
      <c r="A145">
        <v>284</v>
      </c>
      <c r="B145">
        <v>14.860000000000001</v>
      </c>
      <c r="C145">
        <v>15.282999999999998</v>
      </c>
      <c r="D145">
        <f>B145-EXAUSTÃO!$H$38</f>
        <v>0.11999999999999922</v>
      </c>
      <c r="E145">
        <f>C145-ADMISSÃO!$H$1</f>
        <v>0.14999999999999858</v>
      </c>
    </row>
    <row r="146" spans="1:5" x14ac:dyDescent="0.25">
      <c r="A146">
        <v>286</v>
      </c>
      <c r="B146">
        <v>14.900000000000002</v>
      </c>
      <c r="C146">
        <v>15.317999999999998</v>
      </c>
      <c r="D146">
        <f>B146-EXAUSTÃO!$H$38</f>
        <v>0.16000000000000014</v>
      </c>
      <c r="E146">
        <f>C146-ADMISSÃO!$H$1</f>
        <v>0.18499999999999872</v>
      </c>
    </row>
    <row r="147" spans="1:5" x14ac:dyDescent="0.25">
      <c r="A147">
        <v>288</v>
      </c>
      <c r="B147">
        <v>14.940000000000001</v>
      </c>
      <c r="C147">
        <v>15.357999999999999</v>
      </c>
      <c r="D147">
        <f>B147-EXAUSTÃO!$H$38</f>
        <v>0.19999999999999929</v>
      </c>
      <c r="E147">
        <f>C147-ADMISSÃO!$H$1</f>
        <v>0.22499999999999964</v>
      </c>
    </row>
    <row r="148" spans="1:5" x14ac:dyDescent="0.25">
      <c r="A148">
        <v>290</v>
      </c>
      <c r="B148">
        <v>14.970000000000002</v>
      </c>
      <c r="C148">
        <v>15.392999999999999</v>
      </c>
      <c r="D148">
        <f>B148-EXAUSTÃO!$H$38</f>
        <v>0.23000000000000043</v>
      </c>
      <c r="E148">
        <f>C148-ADMISSÃO!$H$1</f>
        <v>0.25999999999999979</v>
      </c>
    </row>
    <row r="149" spans="1:5" x14ac:dyDescent="0.25">
      <c r="A149">
        <v>292</v>
      </c>
      <c r="B149">
        <v>15.005000000000003</v>
      </c>
      <c r="C149">
        <v>15.433</v>
      </c>
      <c r="D149">
        <f>B149-EXAUSTÃO!$H$38</f>
        <v>0.26500000000000057</v>
      </c>
      <c r="E149">
        <f>C149-ADMISSÃO!$H$1</f>
        <v>0.30000000000000071</v>
      </c>
    </row>
    <row r="150" spans="1:5" x14ac:dyDescent="0.25">
      <c r="A150">
        <v>294</v>
      </c>
      <c r="B150">
        <v>15.040000000000003</v>
      </c>
      <c r="C150">
        <v>15.462999999999997</v>
      </c>
      <c r="D150">
        <f>B150-EXAUSTÃO!$H$38</f>
        <v>0.30000000000000071</v>
      </c>
      <c r="E150">
        <f>C150-ADMISSÃO!$H$1</f>
        <v>0.32999999999999829</v>
      </c>
    </row>
    <row r="151" spans="1:5" x14ac:dyDescent="0.25">
      <c r="A151">
        <v>296</v>
      </c>
      <c r="B151">
        <v>15.075000000000003</v>
      </c>
      <c r="C151">
        <v>15.492999999999999</v>
      </c>
      <c r="D151">
        <f>B151-EXAUSTÃO!$H$38</f>
        <v>0.33500000000000085</v>
      </c>
      <c r="E151">
        <f>C151-ADMISSÃO!$H$1</f>
        <v>0.35999999999999943</v>
      </c>
    </row>
    <row r="152" spans="1:5" x14ac:dyDescent="0.25">
      <c r="A152">
        <v>298</v>
      </c>
      <c r="B152">
        <v>15.110000000000001</v>
      </c>
      <c r="C152">
        <v>15.527999999999999</v>
      </c>
      <c r="D152">
        <f>B152-EXAUSTÃO!$H$38</f>
        <v>0.36999999999999922</v>
      </c>
      <c r="E152">
        <f>C152-ADMISSÃO!$H$1</f>
        <v>0.39499999999999957</v>
      </c>
    </row>
    <row r="153" spans="1:5" x14ac:dyDescent="0.25">
      <c r="A153">
        <v>300</v>
      </c>
      <c r="B153">
        <v>15.140000000000002</v>
      </c>
      <c r="C153">
        <v>15.560499999999998</v>
      </c>
      <c r="D153">
        <f>B153-EXAUSTÃO!$H$38</f>
        <v>0.40000000000000036</v>
      </c>
      <c r="E153">
        <f>C153-ADMISSÃO!$H$1</f>
        <v>0.42749999999999844</v>
      </c>
    </row>
    <row r="154" spans="1:5" x14ac:dyDescent="0.25">
      <c r="A154">
        <v>302</v>
      </c>
      <c r="B154">
        <v>15.180000000000001</v>
      </c>
      <c r="C154">
        <v>15.597999999999999</v>
      </c>
      <c r="D154">
        <f>B154-EXAUSTÃO!$H$38</f>
        <v>0.4399999999999995</v>
      </c>
      <c r="E154">
        <f>C154-ADMISSÃO!$H$1</f>
        <v>0.46499999999999986</v>
      </c>
    </row>
    <row r="155" spans="1:5" x14ac:dyDescent="0.25">
      <c r="A155">
        <v>304</v>
      </c>
      <c r="B155">
        <v>15.220000000000002</v>
      </c>
      <c r="C155">
        <v>15.642999999999999</v>
      </c>
      <c r="D155">
        <f>B155-EXAUSTÃO!$H$38</f>
        <v>0.48000000000000043</v>
      </c>
      <c r="E155">
        <f>C155-ADMISSÃO!$H$1</f>
        <v>0.50999999999999979</v>
      </c>
    </row>
    <row r="156" spans="1:5" x14ac:dyDescent="0.25">
      <c r="A156">
        <v>306</v>
      </c>
      <c r="B156">
        <v>15.260000000000002</v>
      </c>
      <c r="C156">
        <v>15.697999999999999</v>
      </c>
      <c r="D156">
        <f>B156-EXAUSTÃO!$H$38</f>
        <v>0.51999999999999957</v>
      </c>
      <c r="E156">
        <f>C156-ADMISSÃO!$H$1</f>
        <v>0.5649999999999995</v>
      </c>
    </row>
    <row r="157" spans="1:5" x14ac:dyDescent="0.25">
      <c r="A157">
        <v>308</v>
      </c>
      <c r="B157">
        <v>15.300000000000002</v>
      </c>
      <c r="C157">
        <v>15.773</v>
      </c>
      <c r="D157">
        <f>B157-EXAUSTÃO!$H$38</f>
        <v>0.5600000000000005</v>
      </c>
      <c r="E157">
        <f>C157-ADMISSÃO!$H$1</f>
        <v>0.64000000000000057</v>
      </c>
    </row>
    <row r="158" spans="1:5" x14ac:dyDescent="0.25">
      <c r="A158">
        <v>310</v>
      </c>
      <c r="B158">
        <v>15.350000000000001</v>
      </c>
      <c r="C158">
        <v>15.857999999999999</v>
      </c>
      <c r="D158">
        <f>B158-EXAUSTÃO!$H$38</f>
        <v>0.60999999999999943</v>
      </c>
      <c r="E158">
        <f>C158-ADMISSÃO!$H$1</f>
        <v>0.72499999999999964</v>
      </c>
    </row>
    <row r="159" spans="1:5" x14ac:dyDescent="0.25">
      <c r="A159">
        <v>312</v>
      </c>
      <c r="B159">
        <v>15.440000000000001</v>
      </c>
      <c r="C159">
        <v>15.972999999999999</v>
      </c>
      <c r="D159">
        <f>B159-EXAUSTÃO!$H$38</f>
        <v>0.69999999999999929</v>
      </c>
      <c r="E159">
        <f>C159-ADMISSÃO!$H$1</f>
        <v>0.83999999999999986</v>
      </c>
    </row>
    <row r="160" spans="1:5" x14ac:dyDescent="0.25">
      <c r="A160">
        <v>314</v>
      </c>
      <c r="B160">
        <v>15.520000000000001</v>
      </c>
      <c r="C160">
        <v>16.107999999999997</v>
      </c>
      <c r="D160">
        <f>B160-EXAUSTÃO!$H$38</f>
        <v>0.77999999999999936</v>
      </c>
      <c r="E160">
        <f>C160-ADMISSÃO!$H$1</f>
        <v>0.97499999999999787</v>
      </c>
    </row>
    <row r="161" spans="1:5" x14ac:dyDescent="0.25">
      <c r="A161">
        <v>316</v>
      </c>
      <c r="B161">
        <v>15.640000000000002</v>
      </c>
      <c r="C161">
        <v>16.247999999999998</v>
      </c>
      <c r="D161">
        <f>B161-EXAUSTÃO!$H$38</f>
        <v>0.90000000000000036</v>
      </c>
      <c r="E161">
        <f>C161-ADMISSÃO!$H$1</f>
        <v>1.1149999999999984</v>
      </c>
    </row>
    <row r="162" spans="1:5" x14ac:dyDescent="0.25">
      <c r="A162">
        <v>318</v>
      </c>
      <c r="B162">
        <v>15.760000000000002</v>
      </c>
      <c r="C162">
        <v>16.433</v>
      </c>
      <c r="D162">
        <f>B162-EXAUSTÃO!$H$38</f>
        <v>1.0199999999999996</v>
      </c>
      <c r="E162">
        <f>C162-ADMISSÃO!$H$1</f>
        <v>1.3000000000000007</v>
      </c>
    </row>
    <row r="163" spans="1:5" x14ac:dyDescent="0.25">
      <c r="A163">
        <v>320</v>
      </c>
      <c r="B163">
        <v>15.910000000000002</v>
      </c>
      <c r="C163">
        <v>16.632999999999999</v>
      </c>
      <c r="D163">
        <f>B163-EXAUSTÃO!$H$38</f>
        <v>1.17</v>
      </c>
      <c r="E163">
        <f>C163-ADMISSÃO!$H$1</f>
        <v>1.5</v>
      </c>
    </row>
    <row r="164" spans="1:5" x14ac:dyDescent="0.25">
      <c r="A164">
        <v>322</v>
      </c>
      <c r="B164">
        <v>16.110000000000003</v>
      </c>
      <c r="C164">
        <v>16.852999999999998</v>
      </c>
      <c r="D164">
        <f>B164-EXAUSTÃO!$H$38</f>
        <v>1.370000000000001</v>
      </c>
      <c r="E164">
        <f>C164-ADMISSÃO!$H$1</f>
        <v>1.7199999999999989</v>
      </c>
    </row>
    <row r="165" spans="1:5" x14ac:dyDescent="0.25">
      <c r="A165">
        <v>324</v>
      </c>
      <c r="B165">
        <v>16.270000000000003</v>
      </c>
      <c r="C165">
        <v>17.062999999999999</v>
      </c>
      <c r="D165">
        <f>B165-EXAUSTÃO!$H$38</f>
        <v>1.5300000000000011</v>
      </c>
      <c r="E165">
        <f>C165-ADMISSÃO!$H$1</f>
        <v>1.9299999999999997</v>
      </c>
    </row>
    <row r="166" spans="1:5" x14ac:dyDescent="0.25">
      <c r="A166">
        <v>326</v>
      </c>
      <c r="B166">
        <v>16.48</v>
      </c>
      <c r="C166">
        <v>17.347999999999999</v>
      </c>
      <c r="D166">
        <f>B166-EXAUSTÃO!$H$38</f>
        <v>1.7399999999999984</v>
      </c>
      <c r="E166">
        <f>C166-ADMISSÃO!$H$1</f>
        <v>2.2149999999999999</v>
      </c>
    </row>
    <row r="167" spans="1:5" x14ac:dyDescent="0.25">
      <c r="A167">
        <v>328</v>
      </c>
      <c r="B167">
        <v>16.700000000000003</v>
      </c>
      <c r="C167">
        <v>17.617999999999999</v>
      </c>
      <c r="D167">
        <f>B167-EXAUSTÃO!$H$38</f>
        <v>1.9600000000000009</v>
      </c>
      <c r="E167">
        <f>C167-ADMISSÃO!$H$1</f>
        <v>2.4849999999999994</v>
      </c>
    </row>
    <row r="168" spans="1:5" x14ac:dyDescent="0.25">
      <c r="A168">
        <v>330</v>
      </c>
      <c r="B168">
        <v>16.940000000000001</v>
      </c>
      <c r="C168">
        <v>17.937999999999999</v>
      </c>
      <c r="D168">
        <f>B168-EXAUSTÃO!$H$38</f>
        <v>2.1999999999999993</v>
      </c>
      <c r="E168">
        <f>C168-ADMISSÃO!$H$1</f>
        <v>2.8049999999999997</v>
      </c>
    </row>
    <row r="169" spans="1:5" x14ac:dyDescent="0.25">
      <c r="A169">
        <v>332</v>
      </c>
      <c r="B169">
        <v>17.240000000000002</v>
      </c>
      <c r="C169">
        <v>18.282999999999998</v>
      </c>
      <c r="D169">
        <f>B169-EXAUSTÃO!$H$38</f>
        <v>2.5</v>
      </c>
      <c r="E169">
        <f>C169-ADMISSÃO!$H$1</f>
        <v>3.1499999999999986</v>
      </c>
    </row>
    <row r="170" spans="1:5" x14ac:dyDescent="0.25">
      <c r="A170">
        <v>334</v>
      </c>
      <c r="B170">
        <v>17.490000000000002</v>
      </c>
      <c r="C170">
        <v>18.662999999999997</v>
      </c>
      <c r="D170">
        <f>B170-EXAUSTÃO!$H$38</f>
        <v>2.75</v>
      </c>
      <c r="E170">
        <f>C170-ADMISSÃO!$H$1</f>
        <v>3.5299999999999976</v>
      </c>
    </row>
    <row r="171" spans="1:5" x14ac:dyDescent="0.25">
      <c r="A171">
        <v>336</v>
      </c>
      <c r="B171">
        <v>17.8</v>
      </c>
      <c r="C171">
        <v>19.042999999999999</v>
      </c>
      <c r="D171">
        <f>B171-EXAUSTÃO!$H$38</f>
        <v>3.0599999999999987</v>
      </c>
      <c r="E171">
        <f>C171-ADMISSÃO!$H$1</f>
        <v>3.91</v>
      </c>
    </row>
    <row r="172" spans="1:5" x14ac:dyDescent="0.25">
      <c r="A172">
        <v>338</v>
      </c>
      <c r="B172">
        <v>18.160000000000004</v>
      </c>
      <c r="C172">
        <v>19.462999999999997</v>
      </c>
      <c r="D172">
        <f>B172-EXAUSTÃO!$H$38</f>
        <v>3.4200000000000017</v>
      </c>
      <c r="E172">
        <f>C172-ADMISSÃO!$H$1</f>
        <v>4.3299999999999983</v>
      </c>
    </row>
    <row r="173" spans="1:5" x14ac:dyDescent="0.25">
      <c r="A173">
        <v>340</v>
      </c>
      <c r="B173">
        <v>18.57</v>
      </c>
      <c r="C173">
        <v>19.937999999999999</v>
      </c>
      <c r="D173">
        <f>B173-EXAUSTÃO!$H$38</f>
        <v>3.8299999999999983</v>
      </c>
      <c r="E173">
        <f>C173-ADMISSÃO!$H$1</f>
        <v>4.8049999999999997</v>
      </c>
    </row>
    <row r="174" spans="1:5" x14ac:dyDescent="0.25">
      <c r="A174">
        <v>342</v>
      </c>
      <c r="B174">
        <v>18.87</v>
      </c>
      <c r="C174">
        <v>20.402999999999999</v>
      </c>
      <c r="D174">
        <f>B174-EXAUSTÃO!$H$38</f>
        <v>4.129999999999999</v>
      </c>
      <c r="E174">
        <f>C174-ADMISSÃO!$H$1</f>
        <v>5.27</v>
      </c>
    </row>
    <row r="175" spans="1:5" x14ac:dyDescent="0.25">
      <c r="A175">
        <v>344</v>
      </c>
      <c r="B175">
        <v>19.37</v>
      </c>
      <c r="C175">
        <v>20.878</v>
      </c>
      <c r="D175">
        <f>B175-EXAUSTÃO!$H$38</f>
        <v>4.629999999999999</v>
      </c>
      <c r="E175">
        <f>C175-ADMISSÃO!$H$1</f>
        <v>5.745000000000001</v>
      </c>
    </row>
    <row r="176" spans="1:5" x14ac:dyDescent="0.25">
      <c r="A176">
        <v>346</v>
      </c>
      <c r="B176">
        <v>19.730000000000004</v>
      </c>
      <c r="C176">
        <v>21.407999999999998</v>
      </c>
      <c r="D176">
        <f>B176-EXAUSTÃO!$H$38</f>
        <v>4.990000000000002</v>
      </c>
      <c r="E176">
        <f>C176-ADMISSÃO!$H$1</f>
        <v>6.2749999999999986</v>
      </c>
    </row>
    <row r="177" spans="1:5" x14ac:dyDescent="0.25">
      <c r="A177">
        <v>348</v>
      </c>
      <c r="B177">
        <v>20.14</v>
      </c>
      <c r="C177">
        <v>21.898</v>
      </c>
      <c r="D177">
        <f>B177-EXAUSTÃO!$H$38</f>
        <v>5.3999999999999986</v>
      </c>
      <c r="E177">
        <f>C177-ADMISSÃO!$H$1</f>
        <v>6.7650000000000006</v>
      </c>
    </row>
    <row r="178" spans="1:5" x14ac:dyDescent="0.25">
      <c r="A178">
        <v>350</v>
      </c>
      <c r="B178">
        <v>20.630000000000003</v>
      </c>
      <c r="C178">
        <v>22.367999999999999</v>
      </c>
      <c r="D178">
        <f>B178-EXAUSTÃO!$H$38</f>
        <v>5.8900000000000006</v>
      </c>
      <c r="E178">
        <f>C178-ADMISSÃO!$H$1</f>
        <v>7.2349999999999994</v>
      </c>
    </row>
    <row r="179" spans="1:5" x14ac:dyDescent="0.25">
      <c r="A179">
        <v>352</v>
      </c>
      <c r="B179">
        <v>20.96</v>
      </c>
      <c r="C179">
        <v>22.712999999999997</v>
      </c>
      <c r="D179">
        <f>B179-EXAUSTÃO!$H$38</f>
        <v>6.2199999999999989</v>
      </c>
      <c r="E179">
        <f>C179-ADMISSÃO!$H$1</f>
        <v>7.5799999999999983</v>
      </c>
    </row>
    <row r="180" spans="1:5" x14ac:dyDescent="0.25">
      <c r="A180">
        <v>354</v>
      </c>
      <c r="B180">
        <v>21.360000000000003</v>
      </c>
      <c r="C180">
        <v>22.948</v>
      </c>
      <c r="D180">
        <f>B180-EXAUSTÃO!$H$38</f>
        <v>6.620000000000001</v>
      </c>
      <c r="E180">
        <f>C180-ADMISSÃO!$H$1</f>
        <v>7.8150000000000013</v>
      </c>
    </row>
    <row r="181" spans="1:5" x14ac:dyDescent="0.25">
      <c r="A181">
        <v>356</v>
      </c>
      <c r="B181">
        <v>21.57</v>
      </c>
      <c r="C181">
        <v>23.062999999999999</v>
      </c>
      <c r="D181">
        <f>B181-EXAUSTÃO!$H$38</f>
        <v>6.8299999999999983</v>
      </c>
      <c r="E181">
        <f>C181-ADMISSÃO!$H$1</f>
        <v>7.93</v>
      </c>
    </row>
    <row r="182" spans="1:5" x14ac:dyDescent="0.25">
      <c r="A182">
        <v>358</v>
      </c>
      <c r="B182">
        <v>21.71</v>
      </c>
      <c r="C182">
        <v>23.062999999999999</v>
      </c>
      <c r="D182">
        <f>B182-EXAUSTÃO!$H$38</f>
        <v>6.9699999999999989</v>
      </c>
      <c r="E182">
        <f>C182-ADMISSÃO!$H$1</f>
        <v>7.93</v>
      </c>
    </row>
    <row r="183" spans="1:5" x14ac:dyDescent="0.25">
      <c r="A183">
        <v>360</v>
      </c>
      <c r="B183">
        <v>21.75</v>
      </c>
      <c r="C183">
        <v>23.062999999999999</v>
      </c>
      <c r="D183">
        <f>B183-EXAUSTÃO!$H$38</f>
        <v>7.009999999999998</v>
      </c>
      <c r="E183">
        <f>C183-ADMISSÃO!$H$1</f>
        <v>7.93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topLeftCell="A184" zoomScale="70" zoomScaleNormal="70" workbookViewId="0">
      <selection activeCell="H38" sqref="H38"/>
    </sheetView>
  </sheetViews>
  <sheetFormatPr defaultColWidth="9.140625" defaultRowHeight="15" x14ac:dyDescent="0.25"/>
  <cols>
    <col min="1" max="2" width="17.140625" customWidth="1"/>
    <col min="9" max="10" width="10.28515625" bestFit="1" customWidth="1"/>
    <col min="11" max="11" width="9.28515625" bestFit="1" customWidth="1"/>
  </cols>
  <sheetData>
    <row r="1" spans="1:5" x14ac:dyDescent="0.25">
      <c r="A1" s="3" t="s">
        <v>3</v>
      </c>
      <c r="B1" s="3"/>
      <c r="E1" t="s">
        <v>7</v>
      </c>
    </row>
    <row r="2" spans="1:5" x14ac:dyDescent="0.25">
      <c r="E2">
        <v>0.5</v>
      </c>
    </row>
    <row r="3" spans="1:5" x14ac:dyDescent="0.25">
      <c r="A3" s="3" t="s">
        <v>4</v>
      </c>
      <c r="B3" s="3"/>
    </row>
    <row r="4" spans="1:5" x14ac:dyDescent="0.25">
      <c r="A4" t="s">
        <v>1</v>
      </c>
      <c r="B4" t="s">
        <v>2</v>
      </c>
    </row>
    <row r="5" spans="1:5" x14ac:dyDescent="0.25">
      <c r="A5">
        <v>0</v>
      </c>
      <c r="B5">
        <v>0</v>
      </c>
      <c r="C5">
        <v>701</v>
      </c>
    </row>
    <row r="6" spans="1:5" x14ac:dyDescent="0.25">
      <c r="A6">
        <v>2</v>
      </c>
      <c r="B6">
        <v>4</v>
      </c>
      <c r="C6">
        <v>701</v>
      </c>
    </row>
    <row r="7" spans="1:5" x14ac:dyDescent="0.25">
      <c r="A7">
        <v>4</v>
      </c>
      <c r="B7">
        <v>18</v>
      </c>
      <c r="C7">
        <v>701</v>
      </c>
    </row>
    <row r="8" spans="1:5" x14ac:dyDescent="0.25">
      <c r="A8">
        <v>6</v>
      </c>
      <c r="B8">
        <v>39</v>
      </c>
      <c r="C8">
        <v>700</v>
      </c>
    </row>
    <row r="9" spans="1:5" x14ac:dyDescent="0.25">
      <c r="A9">
        <v>8</v>
      </c>
      <c r="B9">
        <v>79</v>
      </c>
      <c r="C9">
        <v>698.5</v>
      </c>
    </row>
    <row r="10" spans="1:5" x14ac:dyDescent="0.25">
      <c r="A10">
        <v>10</v>
      </c>
      <c r="B10">
        <v>112</v>
      </c>
      <c r="C10">
        <v>696</v>
      </c>
    </row>
    <row r="11" spans="1:5" x14ac:dyDescent="0.25">
      <c r="A11">
        <v>12</v>
      </c>
      <c r="B11">
        <v>161</v>
      </c>
      <c r="C11">
        <v>692.5</v>
      </c>
    </row>
    <row r="12" spans="1:5" x14ac:dyDescent="0.25">
      <c r="A12">
        <v>14</v>
      </c>
      <c r="B12">
        <v>202</v>
      </c>
      <c r="C12">
        <v>689</v>
      </c>
    </row>
    <row r="13" spans="1:5" x14ac:dyDescent="0.25">
      <c r="A13">
        <v>16</v>
      </c>
      <c r="B13">
        <v>238</v>
      </c>
      <c r="C13">
        <v>685</v>
      </c>
    </row>
    <row r="14" spans="1:5" x14ac:dyDescent="0.25">
      <c r="A14">
        <v>18</v>
      </c>
      <c r="B14">
        <v>288</v>
      </c>
      <c r="C14">
        <v>681</v>
      </c>
    </row>
    <row r="15" spans="1:5" x14ac:dyDescent="0.25">
      <c r="A15">
        <v>20</v>
      </c>
      <c r="B15">
        <v>318</v>
      </c>
      <c r="C15">
        <v>678</v>
      </c>
    </row>
    <row r="16" spans="1:5" x14ac:dyDescent="0.25">
      <c r="A16">
        <v>22</v>
      </c>
      <c r="B16">
        <v>359</v>
      </c>
      <c r="C16">
        <v>674.5</v>
      </c>
    </row>
    <row r="17" spans="1:3" x14ac:dyDescent="0.25">
      <c r="A17">
        <v>24</v>
      </c>
      <c r="B17">
        <v>395</v>
      </c>
      <c r="C17">
        <v>671</v>
      </c>
    </row>
    <row r="18" spans="1:3" x14ac:dyDescent="0.25">
      <c r="A18">
        <v>26</v>
      </c>
      <c r="B18">
        <v>426</v>
      </c>
      <c r="C18">
        <v>667.5</v>
      </c>
    </row>
    <row r="19" spans="1:3" x14ac:dyDescent="0.25">
      <c r="A19">
        <v>28</v>
      </c>
      <c r="B19">
        <v>451</v>
      </c>
      <c r="C19">
        <v>664</v>
      </c>
    </row>
    <row r="20" spans="1:3" x14ac:dyDescent="0.25">
      <c r="A20">
        <v>30</v>
      </c>
      <c r="B20">
        <v>481</v>
      </c>
      <c r="C20">
        <v>661</v>
      </c>
    </row>
    <row r="21" spans="1:3" x14ac:dyDescent="0.25">
      <c r="A21">
        <v>32</v>
      </c>
      <c r="B21">
        <v>505</v>
      </c>
      <c r="C21">
        <v>657</v>
      </c>
    </row>
    <row r="22" spans="1:3" x14ac:dyDescent="0.25">
      <c r="A22">
        <v>34</v>
      </c>
      <c r="B22">
        <v>527</v>
      </c>
      <c r="C22">
        <v>653</v>
      </c>
    </row>
    <row r="23" spans="1:3" x14ac:dyDescent="0.25">
      <c r="A23">
        <v>36</v>
      </c>
      <c r="B23">
        <v>548</v>
      </c>
      <c r="C23">
        <v>649</v>
      </c>
    </row>
    <row r="24" spans="1:3" x14ac:dyDescent="0.25">
      <c r="A24">
        <v>38</v>
      </c>
      <c r="B24">
        <v>564</v>
      </c>
      <c r="C24">
        <v>645</v>
      </c>
    </row>
    <row r="25" spans="1:3" x14ac:dyDescent="0.25">
      <c r="A25">
        <v>40</v>
      </c>
      <c r="B25">
        <v>584</v>
      </c>
      <c r="C25">
        <v>640</v>
      </c>
    </row>
    <row r="26" spans="1:3" x14ac:dyDescent="0.25">
      <c r="A26">
        <v>42</v>
      </c>
      <c r="B26">
        <v>599</v>
      </c>
      <c r="C26">
        <v>631</v>
      </c>
    </row>
    <row r="27" spans="1:3" x14ac:dyDescent="0.25">
      <c r="A27">
        <v>44</v>
      </c>
      <c r="B27">
        <v>611</v>
      </c>
      <c r="C27">
        <v>623</v>
      </c>
    </row>
    <row r="28" spans="1:3" x14ac:dyDescent="0.25">
      <c r="A28">
        <v>46</v>
      </c>
      <c r="B28">
        <v>623</v>
      </c>
      <c r="C28">
        <v>611</v>
      </c>
    </row>
    <row r="29" spans="1:3" x14ac:dyDescent="0.25">
      <c r="A29">
        <v>48</v>
      </c>
      <c r="B29">
        <v>631</v>
      </c>
      <c r="C29">
        <v>599</v>
      </c>
    </row>
    <row r="30" spans="1:3" x14ac:dyDescent="0.25">
      <c r="A30">
        <v>50</v>
      </c>
      <c r="B30">
        <v>640</v>
      </c>
      <c r="C30">
        <v>584</v>
      </c>
    </row>
    <row r="31" spans="1:3" x14ac:dyDescent="0.25">
      <c r="A31">
        <v>52</v>
      </c>
      <c r="B31">
        <v>645</v>
      </c>
      <c r="C31">
        <v>564</v>
      </c>
    </row>
    <row r="32" spans="1:3" x14ac:dyDescent="0.25">
      <c r="A32">
        <v>54</v>
      </c>
      <c r="B32">
        <v>649</v>
      </c>
      <c r="C32">
        <v>548</v>
      </c>
    </row>
    <row r="33" spans="1:11" x14ac:dyDescent="0.25">
      <c r="A33">
        <v>56</v>
      </c>
      <c r="B33">
        <v>653</v>
      </c>
      <c r="C33">
        <v>527</v>
      </c>
    </row>
    <row r="34" spans="1:11" x14ac:dyDescent="0.25">
      <c r="A34">
        <v>58</v>
      </c>
      <c r="B34">
        <v>657</v>
      </c>
      <c r="C34">
        <v>505</v>
      </c>
    </row>
    <row r="35" spans="1:11" x14ac:dyDescent="0.25">
      <c r="A35">
        <v>60</v>
      </c>
      <c r="B35">
        <v>661</v>
      </c>
      <c r="C35">
        <v>481</v>
      </c>
    </row>
    <row r="36" spans="1:11" x14ac:dyDescent="0.25">
      <c r="A36">
        <v>62</v>
      </c>
      <c r="B36">
        <v>664</v>
      </c>
      <c r="C36">
        <v>451</v>
      </c>
    </row>
    <row r="37" spans="1:11" x14ac:dyDescent="0.25">
      <c r="A37">
        <v>64</v>
      </c>
      <c r="B37">
        <v>667.5</v>
      </c>
      <c r="C37">
        <v>426</v>
      </c>
    </row>
    <row r="38" spans="1:11" x14ac:dyDescent="0.25">
      <c r="A38">
        <v>66</v>
      </c>
      <c r="B38">
        <v>671</v>
      </c>
      <c r="C38">
        <v>395</v>
      </c>
      <c r="G38" t="s">
        <v>10</v>
      </c>
      <c r="H38">
        <f>(36.49-7.01)/2</f>
        <v>14.740000000000002</v>
      </c>
    </row>
    <row r="39" spans="1:11" x14ac:dyDescent="0.25">
      <c r="A39">
        <v>68</v>
      </c>
      <c r="B39">
        <v>674.5</v>
      </c>
      <c r="C39">
        <v>359</v>
      </c>
    </row>
    <row r="40" spans="1:11" x14ac:dyDescent="0.25">
      <c r="A40">
        <v>70</v>
      </c>
      <c r="B40">
        <v>678</v>
      </c>
      <c r="C40">
        <v>318</v>
      </c>
      <c r="G40" t="s">
        <v>1</v>
      </c>
      <c r="H40" t="s">
        <v>9</v>
      </c>
      <c r="I40" t="s">
        <v>8</v>
      </c>
      <c r="J40" t="s">
        <v>11</v>
      </c>
      <c r="K40" t="s">
        <v>12</v>
      </c>
    </row>
    <row r="41" spans="1:11" x14ac:dyDescent="0.25">
      <c r="A41">
        <v>72</v>
      </c>
      <c r="B41">
        <v>681</v>
      </c>
      <c r="C41">
        <v>288</v>
      </c>
      <c r="G41">
        <v>0</v>
      </c>
      <c r="H41">
        <f t="shared" ref="H41:H86" si="0">raio+($B$50-B5)/100</f>
        <v>21.75</v>
      </c>
      <c r="I41" s="2">
        <f t="shared" ref="I41:I72" si="1">H41*SIN(G41*PI()/180)</f>
        <v>0</v>
      </c>
      <c r="J41" s="2">
        <f t="shared" ref="J41:J72" si="2">H41*COS(G41*PI()/180)</f>
        <v>21.75</v>
      </c>
      <c r="K41" s="2">
        <v>0</v>
      </c>
    </row>
    <row r="42" spans="1:11" x14ac:dyDescent="0.25">
      <c r="A42">
        <v>74</v>
      </c>
      <c r="B42">
        <v>685</v>
      </c>
      <c r="C42">
        <v>238</v>
      </c>
      <c r="G42">
        <v>2</v>
      </c>
      <c r="H42">
        <f t="shared" si="0"/>
        <v>21.71</v>
      </c>
      <c r="I42" s="2">
        <f t="shared" si="1"/>
        <v>0.75766807341129605</v>
      </c>
      <c r="J42" s="2">
        <f t="shared" si="2"/>
        <v>21.696774854584572</v>
      </c>
      <c r="K42" s="2">
        <v>0</v>
      </c>
    </row>
    <row r="43" spans="1:11" x14ac:dyDescent="0.25">
      <c r="A43">
        <v>76</v>
      </c>
      <c r="B43">
        <v>689</v>
      </c>
      <c r="C43">
        <v>202</v>
      </c>
      <c r="G43">
        <v>4</v>
      </c>
      <c r="H43">
        <f t="shared" si="0"/>
        <v>21.57</v>
      </c>
      <c r="I43" s="2">
        <f t="shared" si="1"/>
        <v>1.5046471386607827</v>
      </c>
      <c r="J43" s="2">
        <f t="shared" si="2"/>
        <v>21.517456564104407</v>
      </c>
      <c r="K43" s="2">
        <v>0</v>
      </c>
    </row>
    <row r="44" spans="1:11" x14ac:dyDescent="0.25">
      <c r="A44">
        <v>78</v>
      </c>
      <c r="B44">
        <v>692.5</v>
      </c>
      <c r="C44">
        <v>161</v>
      </c>
      <c r="G44">
        <v>6</v>
      </c>
      <c r="H44">
        <f t="shared" si="0"/>
        <v>21.360000000000003</v>
      </c>
      <c r="I44" s="2">
        <f t="shared" si="1"/>
        <v>2.2327279753970783</v>
      </c>
      <c r="J44" s="2">
        <f t="shared" si="2"/>
        <v>21.242987685066321</v>
      </c>
      <c r="K44" s="2">
        <v>0</v>
      </c>
    </row>
    <row r="45" spans="1:11" x14ac:dyDescent="0.25">
      <c r="A45">
        <v>80</v>
      </c>
      <c r="B45">
        <v>696</v>
      </c>
      <c r="C45">
        <v>112</v>
      </c>
      <c r="G45">
        <v>8</v>
      </c>
      <c r="H45">
        <f t="shared" si="0"/>
        <v>20.96</v>
      </c>
      <c r="I45" s="2">
        <f t="shared" si="1"/>
        <v>2.9170681961229716</v>
      </c>
      <c r="J45" s="2">
        <f t="shared" si="2"/>
        <v>20.756018720823317</v>
      </c>
      <c r="K45" s="2">
        <v>0</v>
      </c>
    </row>
    <row r="46" spans="1:11" x14ac:dyDescent="0.25">
      <c r="A46">
        <v>82</v>
      </c>
      <c r="B46">
        <v>698.5</v>
      </c>
      <c r="C46">
        <v>79</v>
      </c>
      <c r="G46">
        <v>10</v>
      </c>
      <c r="H46">
        <f t="shared" si="0"/>
        <v>20.630000000000003</v>
      </c>
      <c r="I46" s="2">
        <f t="shared" si="1"/>
        <v>3.582361905268773</v>
      </c>
      <c r="J46" s="2">
        <f t="shared" si="2"/>
        <v>20.316583944641852</v>
      </c>
      <c r="K46" s="2">
        <v>0</v>
      </c>
    </row>
    <row r="47" spans="1:11" x14ac:dyDescent="0.25">
      <c r="A47">
        <v>84</v>
      </c>
      <c r="B47">
        <v>700</v>
      </c>
      <c r="C47">
        <v>39</v>
      </c>
      <c r="G47">
        <v>12</v>
      </c>
      <c r="H47">
        <f t="shared" si="0"/>
        <v>20.14</v>
      </c>
      <c r="I47" s="2">
        <f t="shared" si="1"/>
        <v>4.1873414530696724</v>
      </c>
      <c r="J47" s="2">
        <f t="shared" si="2"/>
        <v>19.699892678778848</v>
      </c>
      <c r="K47" s="2">
        <v>0</v>
      </c>
    </row>
    <row r="48" spans="1:11" x14ac:dyDescent="0.25">
      <c r="A48">
        <v>86</v>
      </c>
      <c r="B48">
        <v>701</v>
      </c>
      <c r="C48">
        <v>18</v>
      </c>
      <c r="G48">
        <v>14</v>
      </c>
      <c r="H48">
        <f t="shared" si="0"/>
        <v>19.730000000000004</v>
      </c>
      <c r="I48" s="2">
        <f t="shared" si="1"/>
        <v>4.7731190001814454</v>
      </c>
      <c r="J48" s="2">
        <f t="shared" si="2"/>
        <v>19.143934679425413</v>
      </c>
      <c r="K48" s="2">
        <v>0</v>
      </c>
    </row>
    <row r="49" spans="1:11" x14ac:dyDescent="0.25">
      <c r="A49">
        <v>88</v>
      </c>
      <c r="B49">
        <v>701</v>
      </c>
      <c r="C49">
        <v>4</v>
      </c>
      <c r="G49">
        <v>16</v>
      </c>
      <c r="H49">
        <f t="shared" si="0"/>
        <v>19.37</v>
      </c>
      <c r="I49" s="2">
        <f t="shared" si="1"/>
        <v>5.3390955821752737</v>
      </c>
      <c r="J49" s="2">
        <f t="shared" si="2"/>
        <v>18.619639050325237</v>
      </c>
      <c r="K49" s="2">
        <v>0</v>
      </c>
    </row>
    <row r="50" spans="1:11" x14ac:dyDescent="0.25">
      <c r="A50">
        <v>90</v>
      </c>
      <c r="B50">
        <v>701</v>
      </c>
      <c r="C50">
        <v>0</v>
      </c>
      <c r="G50">
        <v>18</v>
      </c>
      <c r="H50">
        <f t="shared" si="0"/>
        <v>18.87</v>
      </c>
      <c r="I50" s="2">
        <f t="shared" si="1"/>
        <v>5.8311506838552578</v>
      </c>
      <c r="J50" s="2">
        <f t="shared" si="2"/>
        <v>17.946436462489547</v>
      </c>
      <c r="K50" s="2">
        <v>0</v>
      </c>
    </row>
    <row r="51" spans="1:11" x14ac:dyDescent="0.25">
      <c r="A51" s="3" t="s">
        <v>5</v>
      </c>
      <c r="B51" s="3"/>
      <c r="G51">
        <v>20</v>
      </c>
      <c r="H51">
        <f t="shared" si="0"/>
        <v>18.57</v>
      </c>
      <c r="I51" s="2">
        <f t="shared" si="1"/>
        <v>6.3513140615576678</v>
      </c>
      <c r="J51" s="2">
        <f t="shared" si="2"/>
        <v>17.450091967994318</v>
      </c>
      <c r="K51" s="2">
        <v>0</v>
      </c>
    </row>
    <row r="52" spans="1:11" x14ac:dyDescent="0.25">
      <c r="A52" t="s">
        <v>1</v>
      </c>
      <c r="B52" t="s">
        <v>2</v>
      </c>
      <c r="G52">
        <v>22</v>
      </c>
      <c r="H52">
        <f t="shared" si="0"/>
        <v>18.160000000000004</v>
      </c>
      <c r="I52" s="2">
        <f t="shared" si="1"/>
        <v>6.8028557364329636</v>
      </c>
      <c r="J52" s="2">
        <f t="shared" si="2"/>
        <v>16.837658798932864</v>
      </c>
      <c r="K52" s="2">
        <v>0</v>
      </c>
    </row>
    <row r="53" spans="1:11" x14ac:dyDescent="0.25">
      <c r="A53">
        <v>0</v>
      </c>
      <c r="B53">
        <v>0</v>
      </c>
      <c r="G53">
        <v>24</v>
      </c>
      <c r="H53">
        <f t="shared" si="0"/>
        <v>17.8</v>
      </c>
      <c r="I53" s="2">
        <f t="shared" si="1"/>
        <v>7.2399122467492427</v>
      </c>
      <c r="J53" s="2">
        <f t="shared" si="2"/>
        <v>16.261109146038297</v>
      </c>
      <c r="K53" s="2">
        <v>0</v>
      </c>
    </row>
    <row r="54" spans="1:11" x14ac:dyDescent="0.25">
      <c r="A54">
        <v>2</v>
      </c>
      <c r="B54">
        <v>4</v>
      </c>
      <c r="G54">
        <v>26</v>
      </c>
      <c r="H54">
        <f t="shared" si="0"/>
        <v>17.490000000000002</v>
      </c>
      <c r="I54" s="2">
        <f t="shared" si="1"/>
        <v>7.667111357340965</v>
      </c>
      <c r="J54" s="2">
        <f t="shared" si="2"/>
        <v>15.719907869772433</v>
      </c>
      <c r="K54" s="2">
        <v>0</v>
      </c>
    </row>
    <row r="55" spans="1:11" x14ac:dyDescent="0.25">
      <c r="A55">
        <v>4</v>
      </c>
      <c r="B55">
        <v>17</v>
      </c>
      <c r="G55">
        <v>28</v>
      </c>
      <c r="H55">
        <f t="shared" si="0"/>
        <v>17.240000000000002</v>
      </c>
      <c r="I55" s="2">
        <f t="shared" si="1"/>
        <v>8.0936897424287579</v>
      </c>
      <c r="J55" s="2">
        <f t="shared" si="2"/>
        <v>15.222016500887904</v>
      </c>
      <c r="K55" s="2">
        <v>0</v>
      </c>
    </row>
    <row r="56" spans="1:11" x14ac:dyDescent="0.25">
      <c r="A56">
        <v>6</v>
      </c>
      <c r="B56">
        <v>39</v>
      </c>
      <c r="G56">
        <v>30</v>
      </c>
      <c r="H56">
        <f t="shared" si="0"/>
        <v>16.940000000000001</v>
      </c>
      <c r="I56" s="2">
        <f t="shared" si="1"/>
        <v>8.4699999999999989</v>
      </c>
      <c r="J56" s="2">
        <f t="shared" si="2"/>
        <v>14.670470340108393</v>
      </c>
      <c r="K56" s="2">
        <v>0</v>
      </c>
    </row>
    <row r="57" spans="1:11" x14ac:dyDescent="0.25">
      <c r="A57">
        <v>8</v>
      </c>
      <c r="B57">
        <v>74.5</v>
      </c>
      <c r="G57">
        <v>32</v>
      </c>
      <c r="H57">
        <f t="shared" si="0"/>
        <v>16.700000000000003</v>
      </c>
      <c r="I57" s="2">
        <f t="shared" si="1"/>
        <v>8.8496517126945236</v>
      </c>
      <c r="J57" s="2">
        <f t="shared" si="2"/>
        <v>14.162403205812316</v>
      </c>
      <c r="K57" s="2">
        <v>0</v>
      </c>
    </row>
    <row r="58" spans="1:11" x14ac:dyDescent="0.25">
      <c r="A58">
        <v>10</v>
      </c>
      <c r="B58">
        <v>118</v>
      </c>
      <c r="G58">
        <v>34</v>
      </c>
      <c r="H58">
        <f t="shared" si="0"/>
        <v>16.48</v>
      </c>
      <c r="I58" s="2">
        <f t="shared" si="1"/>
        <v>9.2154990491979092</v>
      </c>
      <c r="J58" s="2">
        <f t="shared" si="2"/>
        <v>13.662539195707087</v>
      </c>
      <c r="K58" s="2">
        <v>0</v>
      </c>
    </row>
    <row r="59" spans="1:11" x14ac:dyDescent="0.25">
      <c r="A59">
        <v>12</v>
      </c>
      <c r="B59">
        <v>160</v>
      </c>
      <c r="G59">
        <v>36</v>
      </c>
      <c r="H59">
        <f t="shared" si="0"/>
        <v>16.270000000000003</v>
      </c>
      <c r="I59" s="2">
        <f t="shared" si="1"/>
        <v>9.5632660547985395</v>
      </c>
      <c r="J59" s="2">
        <f t="shared" si="2"/>
        <v>13.162706498480398</v>
      </c>
      <c r="K59" s="2">
        <v>0</v>
      </c>
    </row>
    <row r="60" spans="1:11" x14ac:dyDescent="0.25">
      <c r="A60">
        <v>14</v>
      </c>
      <c r="B60">
        <v>198</v>
      </c>
      <c r="G60">
        <v>38</v>
      </c>
      <c r="H60">
        <f t="shared" si="0"/>
        <v>16.110000000000003</v>
      </c>
      <c r="I60" s="2">
        <f t="shared" si="1"/>
        <v>9.9183063674963545</v>
      </c>
      <c r="J60" s="2">
        <f t="shared" si="2"/>
        <v>12.694853240604294</v>
      </c>
      <c r="K60" s="2">
        <v>0</v>
      </c>
    </row>
    <row r="61" spans="1:11" x14ac:dyDescent="0.25">
      <c r="A61">
        <v>16</v>
      </c>
      <c r="B61">
        <v>242</v>
      </c>
      <c r="G61">
        <v>40</v>
      </c>
      <c r="H61">
        <f t="shared" si="0"/>
        <v>15.910000000000002</v>
      </c>
      <c r="I61" s="2">
        <f t="shared" si="1"/>
        <v>10.226750870112841</v>
      </c>
      <c r="J61" s="2">
        <f t="shared" si="2"/>
        <v>12.187767090022941</v>
      </c>
      <c r="K61" s="2">
        <v>0</v>
      </c>
    </row>
    <row r="62" spans="1:11" x14ac:dyDescent="0.25">
      <c r="A62">
        <v>18</v>
      </c>
      <c r="B62">
        <v>283.5</v>
      </c>
      <c r="G62">
        <v>42</v>
      </c>
      <c r="H62">
        <f t="shared" si="0"/>
        <v>15.760000000000002</v>
      </c>
      <c r="I62" s="2">
        <f t="shared" si="1"/>
        <v>10.545498356215607</v>
      </c>
      <c r="J62" s="2">
        <f t="shared" si="2"/>
        <v>11.711962449523735</v>
      </c>
      <c r="K62" s="2">
        <v>0</v>
      </c>
    </row>
    <row r="63" spans="1:11" x14ac:dyDescent="0.25">
      <c r="A63">
        <v>20</v>
      </c>
      <c r="B63">
        <v>323</v>
      </c>
      <c r="G63">
        <v>44</v>
      </c>
      <c r="H63">
        <f t="shared" si="0"/>
        <v>15.640000000000002</v>
      </c>
      <c r="I63" s="2">
        <f t="shared" si="1"/>
        <v>10.864456913978719</v>
      </c>
      <c r="J63" s="2">
        <f t="shared" si="2"/>
        <v>11.250474477296507</v>
      </c>
      <c r="K63" s="2">
        <v>0</v>
      </c>
    </row>
    <row r="64" spans="1:11" x14ac:dyDescent="0.25">
      <c r="A64">
        <v>22</v>
      </c>
      <c r="B64">
        <v>357</v>
      </c>
      <c r="G64">
        <v>46</v>
      </c>
      <c r="H64">
        <f t="shared" si="0"/>
        <v>15.520000000000001</v>
      </c>
      <c r="I64" s="2">
        <f t="shared" si="1"/>
        <v>11.164153701255866</v>
      </c>
      <c r="J64" s="2">
        <f t="shared" si="2"/>
        <v>10.781097909523639</v>
      </c>
      <c r="K64" s="2">
        <v>0</v>
      </c>
    </row>
    <row r="65" spans="1:11" x14ac:dyDescent="0.25">
      <c r="A65">
        <v>24</v>
      </c>
      <c r="B65">
        <v>391</v>
      </c>
      <c r="G65">
        <v>48</v>
      </c>
      <c r="H65">
        <f t="shared" si="0"/>
        <v>15.440000000000001</v>
      </c>
      <c r="I65" s="2">
        <f t="shared" si="1"/>
        <v>11.474156105370966</v>
      </c>
      <c r="J65" s="2">
        <f t="shared" si="2"/>
        <v>10.331376562180772</v>
      </c>
      <c r="K65" s="2">
        <v>0</v>
      </c>
    </row>
    <row r="66" spans="1:11" x14ac:dyDescent="0.25">
      <c r="A66">
        <v>26</v>
      </c>
      <c r="B66">
        <v>423</v>
      </c>
      <c r="G66">
        <v>50</v>
      </c>
      <c r="H66">
        <f t="shared" si="0"/>
        <v>15.350000000000001</v>
      </c>
      <c r="I66" s="2">
        <f t="shared" si="1"/>
        <v>11.758782201876313</v>
      </c>
      <c r="J66" s="2">
        <f t="shared" si="2"/>
        <v>9.866789808688381</v>
      </c>
      <c r="K66" s="2">
        <v>0</v>
      </c>
    </row>
    <row r="67" spans="1:11" x14ac:dyDescent="0.25">
      <c r="A67">
        <v>28</v>
      </c>
      <c r="B67">
        <v>453</v>
      </c>
      <c r="G67">
        <v>52</v>
      </c>
      <c r="H67">
        <f t="shared" si="0"/>
        <v>15.300000000000002</v>
      </c>
      <c r="I67" s="2">
        <f t="shared" si="1"/>
        <v>12.056564530182849</v>
      </c>
      <c r="J67" s="2">
        <f t="shared" si="2"/>
        <v>9.4196205724825735</v>
      </c>
      <c r="K67" s="2">
        <v>0</v>
      </c>
    </row>
    <row r="68" spans="1:11" x14ac:dyDescent="0.25">
      <c r="A68">
        <v>30</v>
      </c>
      <c r="B68">
        <v>481.5</v>
      </c>
      <c r="G68">
        <v>54</v>
      </c>
      <c r="H68">
        <f t="shared" si="0"/>
        <v>15.260000000000002</v>
      </c>
      <c r="I68" s="2">
        <f t="shared" si="1"/>
        <v>12.345599334161699</v>
      </c>
      <c r="J68" s="2">
        <f t="shared" si="2"/>
        <v>8.9696029499831411</v>
      </c>
      <c r="K68" s="2">
        <v>0</v>
      </c>
    </row>
    <row r="69" spans="1:11" x14ac:dyDescent="0.25">
      <c r="A69">
        <v>32</v>
      </c>
      <c r="B69">
        <v>505</v>
      </c>
      <c r="G69">
        <v>56</v>
      </c>
      <c r="H69">
        <f t="shared" si="0"/>
        <v>15.220000000000002</v>
      </c>
      <c r="I69" s="2">
        <f t="shared" si="1"/>
        <v>12.617951854287737</v>
      </c>
      <c r="J69" s="2">
        <f t="shared" si="2"/>
        <v>8.5109159908247669</v>
      </c>
      <c r="K69" s="2">
        <v>0</v>
      </c>
    </row>
    <row r="70" spans="1:11" x14ac:dyDescent="0.25">
      <c r="A70">
        <v>34</v>
      </c>
      <c r="B70">
        <v>530.5</v>
      </c>
      <c r="G70">
        <v>58</v>
      </c>
      <c r="H70">
        <f t="shared" si="0"/>
        <v>15.180000000000001</v>
      </c>
      <c r="I70" s="2">
        <f t="shared" si="1"/>
        <v>12.873370099654547</v>
      </c>
      <c r="J70" s="2">
        <f t="shared" si="2"/>
        <v>8.0441744310600516</v>
      </c>
      <c r="K70" s="2">
        <v>0</v>
      </c>
    </row>
    <row r="71" spans="1:11" x14ac:dyDescent="0.25">
      <c r="A71">
        <v>36</v>
      </c>
      <c r="B71">
        <v>549</v>
      </c>
      <c r="G71">
        <v>60</v>
      </c>
      <c r="H71">
        <f t="shared" si="0"/>
        <v>15.140000000000002</v>
      </c>
      <c r="I71" s="2">
        <f t="shared" si="1"/>
        <v>13.111624613296403</v>
      </c>
      <c r="J71" s="2">
        <f t="shared" si="2"/>
        <v>7.5700000000000029</v>
      </c>
      <c r="K71" s="2">
        <v>0</v>
      </c>
    </row>
    <row r="72" spans="1:11" x14ac:dyDescent="0.25">
      <c r="A72">
        <v>38</v>
      </c>
      <c r="B72">
        <v>566</v>
      </c>
      <c r="G72">
        <v>62</v>
      </c>
      <c r="H72">
        <f t="shared" si="0"/>
        <v>15.110000000000001</v>
      </c>
      <c r="I72" s="2">
        <f t="shared" si="1"/>
        <v>13.341338128098386</v>
      </c>
      <c r="J72" s="2">
        <f t="shared" si="2"/>
        <v>7.0937153136948119</v>
      </c>
      <c r="K72" s="2">
        <v>0</v>
      </c>
    </row>
    <row r="73" spans="1:11" x14ac:dyDescent="0.25">
      <c r="A73">
        <v>40</v>
      </c>
      <c r="B73">
        <v>584</v>
      </c>
      <c r="G73">
        <v>64</v>
      </c>
      <c r="H73">
        <f t="shared" si="0"/>
        <v>15.075000000000003</v>
      </c>
      <c r="I73" s="2">
        <f t="shared" ref="I73:I104" si="3">H73*SIN(G73*PI()/180)</f>
        <v>13.549320247959946</v>
      </c>
      <c r="J73" s="2">
        <f t="shared" ref="J73:J104" si="4">H73*COS(G73*PI()/180)</f>
        <v>6.6084450378453443</v>
      </c>
      <c r="K73" s="2">
        <v>0</v>
      </c>
    </row>
    <row r="74" spans="1:11" x14ac:dyDescent="0.25">
      <c r="A74">
        <v>42</v>
      </c>
      <c r="B74">
        <v>599</v>
      </c>
      <c r="G74">
        <v>66</v>
      </c>
      <c r="H74">
        <f t="shared" si="0"/>
        <v>15.040000000000003</v>
      </c>
      <c r="I74" s="2">
        <f t="shared" si="3"/>
        <v>13.739723682944719</v>
      </c>
      <c r="J74" s="2">
        <f t="shared" si="4"/>
        <v>6.1173191118600361</v>
      </c>
      <c r="K74" s="2">
        <v>0</v>
      </c>
    </row>
    <row r="75" spans="1:11" x14ac:dyDescent="0.25">
      <c r="A75">
        <v>44</v>
      </c>
      <c r="B75">
        <v>612</v>
      </c>
      <c r="G75">
        <v>68</v>
      </c>
      <c r="H75">
        <f t="shared" si="0"/>
        <v>15.005000000000003</v>
      </c>
      <c r="I75" s="2">
        <f t="shared" si="3"/>
        <v>13.912393737774648</v>
      </c>
      <c r="J75" s="2">
        <f t="shared" si="4"/>
        <v>5.6209719342057598</v>
      </c>
      <c r="K75" s="2">
        <v>0</v>
      </c>
    </row>
    <row r="76" spans="1:11" x14ac:dyDescent="0.25">
      <c r="A76">
        <v>46</v>
      </c>
      <c r="B76">
        <v>624</v>
      </c>
      <c r="G76">
        <v>70</v>
      </c>
      <c r="H76">
        <f t="shared" si="0"/>
        <v>14.970000000000002</v>
      </c>
      <c r="I76" s="2">
        <f t="shared" si="3"/>
        <v>14.067198533165049</v>
      </c>
      <c r="J76" s="2">
        <f t="shared" si="4"/>
        <v>5.1200415455852628</v>
      </c>
      <c r="K76" s="2">
        <v>0</v>
      </c>
    </row>
    <row r="77" spans="1:11" x14ac:dyDescent="0.25">
      <c r="A77">
        <v>48</v>
      </c>
      <c r="B77">
        <v>633</v>
      </c>
      <c r="G77">
        <v>72</v>
      </c>
      <c r="H77">
        <f t="shared" si="0"/>
        <v>14.940000000000001</v>
      </c>
      <c r="I77" s="2">
        <f t="shared" si="3"/>
        <v>14.208784353449595</v>
      </c>
      <c r="J77" s="2">
        <f t="shared" si="4"/>
        <v>4.6167138959617153</v>
      </c>
      <c r="K77" s="2">
        <v>0</v>
      </c>
    </row>
    <row r="78" spans="1:11" x14ac:dyDescent="0.25">
      <c r="A78">
        <v>50</v>
      </c>
      <c r="B78">
        <v>640</v>
      </c>
      <c r="G78">
        <v>74</v>
      </c>
      <c r="H78">
        <f t="shared" si="0"/>
        <v>14.900000000000002</v>
      </c>
      <c r="I78" s="2">
        <f t="shared" si="3"/>
        <v>14.322799269480953</v>
      </c>
      <c r="J78" s="2">
        <f t="shared" si="4"/>
        <v>4.1069966016732877</v>
      </c>
      <c r="K78" s="2">
        <v>0</v>
      </c>
    </row>
    <row r="79" spans="1:11" x14ac:dyDescent="0.25">
      <c r="A79">
        <v>52</v>
      </c>
      <c r="B79">
        <v>646</v>
      </c>
      <c r="G79">
        <v>76</v>
      </c>
      <c r="H79">
        <f t="shared" si="0"/>
        <v>14.860000000000001</v>
      </c>
      <c r="I79" s="2">
        <f t="shared" si="3"/>
        <v>14.41859449246131</v>
      </c>
      <c r="J79" s="2">
        <f t="shared" si="4"/>
        <v>3.594959368611065</v>
      </c>
      <c r="K79" s="2">
        <v>0</v>
      </c>
    </row>
    <row r="80" spans="1:11" x14ac:dyDescent="0.25">
      <c r="A80">
        <v>54</v>
      </c>
      <c r="B80">
        <v>650.5</v>
      </c>
      <c r="G80">
        <v>78</v>
      </c>
      <c r="H80">
        <f t="shared" si="0"/>
        <v>14.825000000000003</v>
      </c>
      <c r="I80" s="2">
        <f t="shared" si="3"/>
        <v>14.50103818087867</v>
      </c>
      <c r="J80" s="2">
        <f t="shared" si="4"/>
        <v>3.0822908163732845</v>
      </c>
      <c r="K80" s="2">
        <v>0</v>
      </c>
    </row>
    <row r="81" spans="1:11" x14ac:dyDescent="0.25">
      <c r="A81">
        <v>56</v>
      </c>
      <c r="B81">
        <v>654</v>
      </c>
      <c r="G81">
        <v>80</v>
      </c>
      <c r="H81">
        <f t="shared" si="0"/>
        <v>14.790000000000003</v>
      </c>
      <c r="I81" s="2">
        <f t="shared" si="3"/>
        <v>14.565306667050558</v>
      </c>
      <c r="J81" s="2">
        <f t="shared" si="4"/>
        <v>2.5682565476939012</v>
      </c>
      <c r="K81" s="2">
        <v>0</v>
      </c>
    </row>
    <row r="82" spans="1:11" x14ac:dyDescent="0.25">
      <c r="A82">
        <v>58</v>
      </c>
      <c r="B82">
        <v>657.5</v>
      </c>
      <c r="G82">
        <v>82</v>
      </c>
      <c r="H82">
        <f t="shared" si="0"/>
        <v>14.765000000000002</v>
      </c>
      <c r="I82" s="2">
        <f t="shared" si="3"/>
        <v>14.621308034969287</v>
      </c>
      <c r="J82" s="2">
        <f t="shared" si="4"/>
        <v>2.0548908356753701</v>
      </c>
      <c r="K82" s="2">
        <v>0</v>
      </c>
    </row>
    <row r="83" spans="1:11" x14ac:dyDescent="0.25">
      <c r="A83">
        <v>60</v>
      </c>
      <c r="B83">
        <v>661</v>
      </c>
      <c r="G83">
        <v>84</v>
      </c>
      <c r="H83">
        <f t="shared" si="0"/>
        <v>14.750000000000002</v>
      </c>
      <c r="I83" s="2">
        <f t="shared" si="3"/>
        <v>14.669197956682034</v>
      </c>
      <c r="J83" s="2">
        <f t="shared" si="4"/>
        <v>1.5417948331978886</v>
      </c>
      <c r="K83" s="2">
        <v>0</v>
      </c>
    </row>
    <row r="84" spans="1:11" x14ac:dyDescent="0.25">
      <c r="A84">
        <v>62</v>
      </c>
      <c r="B84">
        <v>665</v>
      </c>
      <c r="G84">
        <v>86</v>
      </c>
      <c r="H84">
        <f t="shared" si="0"/>
        <v>14.740000000000002</v>
      </c>
      <c r="I84" s="2">
        <f t="shared" si="3"/>
        <v>14.70409410082981</v>
      </c>
      <c r="J84" s="2">
        <f t="shared" si="4"/>
        <v>1.0282104229884093</v>
      </c>
      <c r="K84" s="2">
        <v>0</v>
      </c>
    </row>
    <row r="85" spans="1:11" x14ac:dyDescent="0.25">
      <c r="A85">
        <v>64</v>
      </c>
      <c r="B85">
        <v>668</v>
      </c>
      <c r="G85">
        <v>88</v>
      </c>
      <c r="H85">
        <f t="shared" si="0"/>
        <v>14.740000000000002</v>
      </c>
      <c r="I85" s="2">
        <f t="shared" si="3"/>
        <v>14.731020790261473</v>
      </c>
      <c r="J85" s="2">
        <f t="shared" si="4"/>
        <v>0.51441858139486596</v>
      </c>
      <c r="K85" s="2">
        <v>0</v>
      </c>
    </row>
    <row r="86" spans="1:11" x14ac:dyDescent="0.25">
      <c r="A86">
        <v>66</v>
      </c>
      <c r="B86">
        <v>672</v>
      </c>
      <c r="G86">
        <v>90</v>
      </c>
      <c r="H86">
        <f t="shared" si="0"/>
        <v>14.740000000000002</v>
      </c>
      <c r="I86" s="2">
        <f t="shared" si="3"/>
        <v>14.740000000000002</v>
      </c>
      <c r="J86" s="2">
        <f t="shared" si="4"/>
        <v>9.0293441126765299E-16</v>
      </c>
      <c r="K86" s="2">
        <v>0</v>
      </c>
    </row>
    <row r="87" spans="1:11" x14ac:dyDescent="0.25">
      <c r="A87">
        <v>68</v>
      </c>
      <c r="B87">
        <v>675</v>
      </c>
      <c r="G87">
        <v>92</v>
      </c>
      <c r="H87">
        <f t="shared" ref="H87:H118" si="5">raio</f>
        <v>14.740000000000002</v>
      </c>
      <c r="I87" s="2">
        <f t="shared" si="3"/>
        <v>14.731020790261473</v>
      </c>
      <c r="J87" s="2">
        <f t="shared" si="4"/>
        <v>-0.51441858139486085</v>
      </c>
      <c r="K87" s="2">
        <v>0</v>
      </c>
    </row>
    <row r="88" spans="1:11" x14ac:dyDescent="0.25">
      <c r="A88">
        <v>70</v>
      </c>
      <c r="B88">
        <v>679</v>
      </c>
      <c r="G88">
        <v>94</v>
      </c>
      <c r="H88">
        <f t="shared" si="5"/>
        <v>14.740000000000002</v>
      </c>
      <c r="I88" s="2">
        <f t="shared" si="3"/>
        <v>14.70409410082981</v>
      </c>
      <c r="J88" s="2">
        <f t="shared" si="4"/>
        <v>-1.0282104229884075</v>
      </c>
      <c r="K88" s="2">
        <v>0</v>
      </c>
    </row>
    <row r="89" spans="1:11" x14ac:dyDescent="0.25">
      <c r="A89">
        <v>72</v>
      </c>
      <c r="B89">
        <v>682</v>
      </c>
      <c r="G89">
        <v>96</v>
      </c>
      <c r="H89">
        <f t="shared" si="5"/>
        <v>14.740000000000002</v>
      </c>
      <c r="I89" s="2">
        <f t="shared" si="3"/>
        <v>14.659252737728352</v>
      </c>
      <c r="J89" s="2">
        <f t="shared" si="4"/>
        <v>-1.5407495485652103</v>
      </c>
      <c r="K89" s="2">
        <v>0</v>
      </c>
    </row>
    <row r="90" spans="1:11" x14ac:dyDescent="0.25">
      <c r="A90">
        <v>74</v>
      </c>
      <c r="B90">
        <v>685</v>
      </c>
      <c r="G90">
        <v>98</v>
      </c>
      <c r="H90">
        <f t="shared" si="5"/>
        <v>14.740000000000002</v>
      </c>
      <c r="I90" s="2">
        <f t="shared" si="3"/>
        <v>14.596551333250749</v>
      </c>
      <c r="J90" s="2">
        <f t="shared" si="4"/>
        <v>-2.0514115081513635</v>
      </c>
      <c r="K90" s="2">
        <v>0</v>
      </c>
    </row>
    <row r="91" spans="1:11" x14ac:dyDescent="0.25">
      <c r="A91">
        <v>76</v>
      </c>
      <c r="B91">
        <v>689</v>
      </c>
      <c r="G91">
        <v>100</v>
      </c>
      <c r="H91">
        <f t="shared" si="5"/>
        <v>14.740000000000002</v>
      </c>
      <c r="I91" s="2">
        <f t="shared" si="3"/>
        <v>14.516066279399949</v>
      </c>
      <c r="J91" s="2">
        <f t="shared" si="4"/>
        <v>-2.5595741388105528</v>
      </c>
      <c r="K91" s="2">
        <v>0</v>
      </c>
    </row>
    <row r="92" spans="1:11" x14ac:dyDescent="0.25">
      <c r="A92">
        <v>78</v>
      </c>
      <c r="B92">
        <v>693</v>
      </c>
      <c r="G92">
        <v>102</v>
      </c>
      <c r="H92">
        <f t="shared" si="5"/>
        <v>14.740000000000002</v>
      </c>
      <c r="I92" s="2">
        <f t="shared" si="3"/>
        <v>14.417895634816297</v>
      </c>
      <c r="J92" s="2">
        <f t="shared" si="4"/>
        <v>-3.0646183226537698</v>
      </c>
      <c r="K92" s="2">
        <v>0</v>
      </c>
    </row>
    <row r="93" spans="1:11" x14ac:dyDescent="0.25">
      <c r="A93">
        <v>80</v>
      </c>
      <c r="B93">
        <v>697</v>
      </c>
      <c r="G93">
        <v>104</v>
      </c>
      <c r="H93">
        <f t="shared" si="5"/>
        <v>14.740000000000002</v>
      </c>
      <c r="I93" s="2">
        <f t="shared" si="3"/>
        <v>14.302159005308189</v>
      </c>
      <c r="J93" s="2">
        <f t="shared" si="4"/>
        <v>-3.5659287411391039</v>
      </c>
      <c r="K93" s="2">
        <v>0</v>
      </c>
    </row>
    <row r="94" spans="1:11" x14ac:dyDescent="0.25">
      <c r="A94">
        <v>82</v>
      </c>
      <c r="B94">
        <v>699</v>
      </c>
      <c r="G94">
        <v>106</v>
      </c>
      <c r="H94">
        <f t="shared" si="5"/>
        <v>14.740000000000002</v>
      </c>
      <c r="I94" s="2">
        <f t="shared" si="3"/>
        <v>14.168997398130822</v>
      </c>
      <c r="J94" s="2">
        <f t="shared" si="4"/>
        <v>-4.062894624742567</v>
      </c>
      <c r="K94" s="2">
        <v>0</v>
      </c>
    </row>
    <row r="95" spans="1:11" x14ac:dyDescent="0.25">
      <c r="A95">
        <v>84</v>
      </c>
      <c r="B95">
        <v>701</v>
      </c>
      <c r="G95">
        <v>108</v>
      </c>
      <c r="H95">
        <f t="shared" si="5"/>
        <v>14.740000000000002</v>
      </c>
      <c r="I95" s="2">
        <f t="shared" si="3"/>
        <v>14.018573050190566</v>
      </c>
      <c r="J95" s="2">
        <f t="shared" si="4"/>
        <v>-4.5549104970867242</v>
      </c>
      <c r="K95" s="2">
        <v>0</v>
      </c>
    </row>
    <row r="96" spans="1:11" x14ac:dyDescent="0.25">
      <c r="A96">
        <v>86</v>
      </c>
      <c r="B96">
        <v>701.5</v>
      </c>
      <c r="G96">
        <v>110</v>
      </c>
      <c r="H96">
        <f t="shared" si="5"/>
        <v>14.740000000000002</v>
      </c>
      <c r="I96" s="2">
        <f t="shared" si="3"/>
        <v>13.851069230384292</v>
      </c>
      <c r="J96" s="2">
        <f t="shared" si="4"/>
        <v>-5.0413769126203576</v>
      </c>
      <c r="K96" s="2">
        <v>0</v>
      </c>
    </row>
    <row r="97" spans="1:11" x14ac:dyDescent="0.25">
      <c r="A97">
        <v>88</v>
      </c>
      <c r="B97">
        <v>702</v>
      </c>
      <c r="G97">
        <v>112</v>
      </c>
      <c r="H97">
        <f t="shared" si="5"/>
        <v>14.740000000000002</v>
      </c>
      <c r="I97" s="2">
        <f t="shared" si="3"/>
        <v>13.666690016314449</v>
      </c>
      <c r="J97" s="2">
        <f t="shared" si="4"/>
        <v>-5.521701186950545</v>
      </c>
      <c r="K97" s="2">
        <v>0</v>
      </c>
    </row>
    <row r="98" spans="1:11" x14ac:dyDescent="0.25">
      <c r="A98">
        <v>90</v>
      </c>
      <c r="B98">
        <v>702</v>
      </c>
      <c r="G98">
        <v>114</v>
      </c>
      <c r="H98">
        <f t="shared" si="5"/>
        <v>14.740000000000002</v>
      </c>
      <c r="I98" s="2">
        <f t="shared" si="3"/>
        <v>13.465660045651941</v>
      </c>
      <c r="J98" s="2">
        <f t="shared" si="4"/>
        <v>-5.9952981189372938</v>
      </c>
      <c r="K98" s="2">
        <v>0</v>
      </c>
    </row>
    <row r="99" spans="1:11" x14ac:dyDescent="0.25">
      <c r="G99">
        <v>116</v>
      </c>
      <c r="H99">
        <f t="shared" si="5"/>
        <v>14.740000000000002</v>
      </c>
      <c r="I99" s="2">
        <f t="shared" si="3"/>
        <v>13.248224242449723</v>
      </c>
      <c r="J99" s="2">
        <f t="shared" si="4"/>
        <v>-6.4615907036710034</v>
      </c>
      <c r="K99" s="2">
        <v>0</v>
      </c>
    </row>
    <row r="100" spans="1:11" x14ac:dyDescent="0.25">
      <c r="G100">
        <v>118</v>
      </c>
      <c r="H100">
        <f t="shared" si="5"/>
        <v>14.740000000000002</v>
      </c>
      <c r="I100" s="2">
        <f t="shared" si="3"/>
        <v>13.014647518740587</v>
      </c>
      <c r="J100" s="2">
        <f t="shared" si="4"/>
        <v>-6.9200108354640273</v>
      </c>
      <c r="K100" s="2">
        <v>0</v>
      </c>
    </row>
    <row r="101" spans="1:11" x14ac:dyDescent="0.25">
      <c r="G101">
        <v>120</v>
      </c>
      <c r="H101">
        <f t="shared" si="5"/>
        <v>14.740000000000002</v>
      </c>
      <c r="I101" s="2">
        <f t="shared" si="3"/>
        <v>12.765214451782628</v>
      </c>
      <c r="J101" s="2">
        <f t="shared" si="4"/>
        <v>-7.3699999999999974</v>
      </c>
      <c r="K101" s="2">
        <v>0</v>
      </c>
    </row>
    <row r="102" spans="1:11" x14ac:dyDescent="0.25">
      <c r="G102">
        <v>122</v>
      </c>
      <c r="H102">
        <f t="shared" si="5"/>
        <v>14.740000000000002</v>
      </c>
      <c r="I102" s="2">
        <f t="shared" si="3"/>
        <v>12.500228937345723</v>
      </c>
      <c r="J102" s="2">
        <f t="shared" si="4"/>
        <v>-7.8110099547974396</v>
      </c>
      <c r="K102" s="2">
        <v>0</v>
      </c>
    </row>
    <row r="103" spans="1:11" x14ac:dyDescent="0.25">
      <c r="G103">
        <v>124</v>
      </c>
      <c r="H103">
        <f t="shared" si="5"/>
        <v>14.740000000000002</v>
      </c>
      <c r="I103" s="2">
        <f t="shared" si="3"/>
        <v>12.220013819461316</v>
      </c>
      <c r="J103" s="2">
        <f t="shared" si="4"/>
        <v>-8.2425033971588064</v>
      </c>
      <c r="K103" s="2">
        <v>0</v>
      </c>
    </row>
    <row r="104" spans="1:11" x14ac:dyDescent="0.25">
      <c r="G104">
        <v>126</v>
      </c>
      <c r="H104">
        <f t="shared" si="5"/>
        <v>14.740000000000002</v>
      </c>
      <c r="I104" s="2">
        <f t="shared" si="3"/>
        <v>11.924910497086728</v>
      </c>
      <c r="J104" s="2">
        <f t="shared" si="4"/>
        <v>-8.6639546187910543</v>
      </c>
      <c r="K104" s="2">
        <v>0</v>
      </c>
    </row>
    <row r="105" spans="1:11" x14ac:dyDescent="0.25">
      <c r="G105">
        <v>128</v>
      </c>
      <c r="H105">
        <f t="shared" si="5"/>
        <v>14.740000000000002</v>
      </c>
      <c r="I105" s="2">
        <f t="shared" ref="I105:I136" si="6">H105*SIN(G105*PI()/180)</f>
        <v>11.615278508163085</v>
      </c>
      <c r="J105" s="2">
        <f t="shared" ref="J105:J136" si="7">H105*COS(G105*PI()/180)</f>
        <v>-9.0748501463002036</v>
      </c>
      <c r="K105" s="2">
        <v>0</v>
      </c>
    </row>
    <row r="106" spans="1:11" x14ac:dyDescent="0.25">
      <c r="G106">
        <v>130</v>
      </c>
      <c r="H106">
        <f t="shared" si="5"/>
        <v>14.740000000000002</v>
      </c>
      <c r="I106" s="2">
        <f t="shared" si="6"/>
        <v>11.291495091573738</v>
      </c>
      <c r="J106" s="2">
        <f t="shared" si="7"/>
        <v>-9.4746893667795913</v>
      </c>
      <c r="K106" s="2">
        <v>0</v>
      </c>
    </row>
    <row r="107" spans="1:11" x14ac:dyDescent="0.25">
      <c r="G107">
        <v>132</v>
      </c>
      <c r="H107">
        <f t="shared" si="5"/>
        <v>14.740000000000002</v>
      </c>
      <c r="I107" s="2">
        <f t="shared" si="6"/>
        <v>10.953954727536793</v>
      </c>
      <c r="J107" s="2">
        <f t="shared" si="7"/>
        <v>-9.8629851377295719</v>
      </c>
      <c r="K107" s="2">
        <v>0</v>
      </c>
    </row>
    <row r="108" spans="1:11" x14ac:dyDescent="0.25">
      <c r="G108">
        <v>134</v>
      </c>
      <c r="H108">
        <f t="shared" si="5"/>
        <v>14.740000000000002</v>
      </c>
      <c r="I108" s="2">
        <f t="shared" si="6"/>
        <v>10.603068656991724</v>
      </c>
      <c r="J108" s="2">
        <f t="shared" si="7"/>
        <v>-10.239264380565618</v>
      </c>
      <c r="K108" s="2">
        <v>0</v>
      </c>
    </row>
    <row r="109" spans="1:11" x14ac:dyDescent="0.25">
      <c r="G109">
        <v>136</v>
      </c>
      <c r="H109">
        <f t="shared" si="5"/>
        <v>14.740000000000002</v>
      </c>
      <c r="I109" s="2">
        <f t="shared" si="6"/>
        <v>10.239264380565618</v>
      </c>
      <c r="J109" s="2">
        <f t="shared" si="7"/>
        <v>-10.60306865699172</v>
      </c>
      <c r="K109" s="2">
        <v>0</v>
      </c>
    </row>
    <row r="110" spans="1:11" x14ac:dyDescent="0.25">
      <c r="G110">
        <v>138</v>
      </c>
      <c r="H110">
        <f t="shared" si="5"/>
        <v>14.740000000000002</v>
      </c>
      <c r="I110" s="2">
        <f t="shared" si="6"/>
        <v>9.8629851377295736</v>
      </c>
      <c r="J110" s="2">
        <f t="shared" si="7"/>
        <v>-10.953954727536789</v>
      </c>
      <c r="K110" s="2">
        <v>0</v>
      </c>
    </row>
    <row r="111" spans="1:11" x14ac:dyDescent="0.25">
      <c r="G111">
        <v>140</v>
      </c>
      <c r="H111">
        <f t="shared" si="5"/>
        <v>14.740000000000002</v>
      </c>
      <c r="I111" s="2">
        <f t="shared" si="6"/>
        <v>9.4746893667795931</v>
      </c>
      <c r="J111" s="2">
        <f t="shared" si="7"/>
        <v>-11.291495091573736</v>
      </c>
      <c r="K111" s="2">
        <v>0</v>
      </c>
    </row>
    <row r="112" spans="1:11" x14ac:dyDescent="0.25">
      <c r="G112">
        <v>142</v>
      </c>
      <c r="H112">
        <f t="shared" si="5"/>
        <v>14.740000000000002</v>
      </c>
      <c r="I112" s="2">
        <f t="shared" si="6"/>
        <v>9.0748501463002054</v>
      </c>
      <c r="J112" s="2">
        <f t="shared" si="7"/>
        <v>-11.615278508163083</v>
      </c>
      <c r="K112" s="2">
        <v>0</v>
      </c>
    </row>
    <row r="113" spans="7:11" x14ac:dyDescent="0.25">
      <c r="G113">
        <v>144</v>
      </c>
      <c r="H113">
        <f t="shared" si="5"/>
        <v>14.740000000000002</v>
      </c>
      <c r="I113" s="2">
        <f t="shared" si="6"/>
        <v>8.6639546187910561</v>
      </c>
      <c r="J113" s="2">
        <f t="shared" si="7"/>
        <v>-11.924910497086726</v>
      </c>
      <c r="K113" s="2">
        <v>0</v>
      </c>
    </row>
    <row r="114" spans="7:11" x14ac:dyDescent="0.25">
      <c r="G114">
        <v>146</v>
      </c>
      <c r="H114">
        <f t="shared" si="5"/>
        <v>14.740000000000002</v>
      </c>
      <c r="I114" s="2">
        <f t="shared" si="6"/>
        <v>8.24250339715881</v>
      </c>
      <c r="J114" s="2">
        <f t="shared" si="7"/>
        <v>-12.220013819461315</v>
      </c>
      <c r="K114" s="2">
        <v>0</v>
      </c>
    </row>
    <row r="115" spans="7:11" x14ac:dyDescent="0.25">
      <c r="G115">
        <v>148</v>
      </c>
      <c r="H115">
        <f t="shared" si="5"/>
        <v>14.740000000000002</v>
      </c>
      <c r="I115" s="2">
        <f t="shared" si="6"/>
        <v>7.8110099547974414</v>
      </c>
      <c r="J115" s="2">
        <f t="shared" si="7"/>
        <v>-12.500228937345721</v>
      </c>
      <c r="K115" s="2">
        <v>0</v>
      </c>
    </row>
    <row r="116" spans="7:11" x14ac:dyDescent="0.25">
      <c r="G116">
        <v>150</v>
      </c>
      <c r="H116">
        <f t="shared" si="5"/>
        <v>14.740000000000002</v>
      </c>
      <c r="I116" s="2">
        <f t="shared" si="6"/>
        <v>7.37</v>
      </c>
      <c r="J116" s="2">
        <f t="shared" si="7"/>
        <v>-12.765214451782628</v>
      </c>
      <c r="K116" s="2">
        <v>0</v>
      </c>
    </row>
    <row r="117" spans="7:11" x14ac:dyDescent="0.25">
      <c r="G117">
        <v>152</v>
      </c>
      <c r="H117">
        <f t="shared" si="5"/>
        <v>14.740000000000002</v>
      </c>
      <c r="I117" s="2">
        <f t="shared" si="6"/>
        <v>6.9200108354640353</v>
      </c>
      <c r="J117" s="2">
        <f t="shared" si="7"/>
        <v>-13.014647518740583</v>
      </c>
      <c r="K117" s="2">
        <v>0</v>
      </c>
    </row>
    <row r="118" spans="7:11" x14ac:dyDescent="0.25">
      <c r="G118">
        <v>154</v>
      </c>
      <c r="H118">
        <f t="shared" si="5"/>
        <v>14.740000000000002</v>
      </c>
      <c r="I118" s="2">
        <f t="shared" si="6"/>
        <v>6.4615907036709999</v>
      </c>
      <c r="J118" s="2">
        <f t="shared" si="7"/>
        <v>-13.248224242449725</v>
      </c>
      <c r="K118" s="2">
        <v>0</v>
      </c>
    </row>
    <row r="119" spans="7:11" x14ac:dyDescent="0.25">
      <c r="G119">
        <v>156</v>
      </c>
      <c r="H119">
        <f t="shared" ref="H119:H150" si="8">raio</f>
        <v>14.740000000000002</v>
      </c>
      <c r="I119" s="2">
        <f t="shared" si="6"/>
        <v>5.9952981189372991</v>
      </c>
      <c r="J119" s="2">
        <f t="shared" si="7"/>
        <v>-13.465660045651937</v>
      </c>
      <c r="K119" s="2">
        <v>0</v>
      </c>
    </row>
    <row r="120" spans="7:11" x14ac:dyDescent="0.25">
      <c r="G120">
        <v>158</v>
      </c>
      <c r="H120">
        <f t="shared" si="8"/>
        <v>14.740000000000002</v>
      </c>
      <c r="I120" s="2">
        <f t="shared" si="6"/>
        <v>5.5217011869505468</v>
      </c>
      <c r="J120" s="2">
        <f t="shared" si="7"/>
        <v>-13.666690016314448</v>
      </c>
      <c r="K120" s="2">
        <v>0</v>
      </c>
    </row>
    <row r="121" spans="7:11" x14ac:dyDescent="0.25">
      <c r="G121">
        <v>160</v>
      </c>
      <c r="H121">
        <f t="shared" si="8"/>
        <v>14.740000000000002</v>
      </c>
      <c r="I121" s="2">
        <f t="shared" si="6"/>
        <v>5.0413769126203603</v>
      </c>
      <c r="J121" s="2">
        <f t="shared" si="7"/>
        <v>-13.85106923038429</v>
      </c>
      <c r="K121" s="2">
        <v>0</v>
      </c>
    </row>
    <row r="122" spans="7:11" x14ac:dyDescent="0.25">
      <c r="G122">
        <v>162</v>
      </c>
      <c r="H122">
        <f t="shared" si="8"/>
        <v>14.740000000000002</v>
      </c>
      <c r="I122" s="2">
        <f t="shared" si="6"/>
        <v>4.5549104970867269</v>
      </c>
      <c r="J122" s="2">
        <f t="shared" si="7"/>
        <v>-14.018573050190565</v>
      </c>
      <c r="K122" s="2">
        <v>0</v>
      </c>
    </row>
    <row r="123" spans="7:11" x14ac:dyDescent="0.25">
      <c r="G123">
        <v>164</v>
      </c>
      <c r="H123">
        <f t="shared" si="8"/>
        <v>14.740000000000002</v>
      </c>
      <c r="I123" s="2">
        <f t="shared" si="6"/>
        <v>4.0628946247425759</v>
      </c>
      <c r="J123" s="2">
        <f t="shared" si="7"/>
        <v>-14.16899739813082</v>
      </c>
      <c r="K123" s="2">
        <v>0</v>
      </c>
    </row>
    <row r="124" spans="7:11" x14ac:dyDescent="0.25">
      <c r="G124">
        <v>166</v>
      </c>
      <c r="H124">
        <f t="shared" si="8"/>
        <v>14.740000000000002</v>
      </c>
      <c r="I124" s="2">
        <f t="shared" si="6"/>
        <v>3.565928741139103</v>
      </c>
      <c r="J124" s="2">
        <f t="shared" si="7"/>
        <v>-14.302159005308189</v>
      </c>
      <c r="K124" s="2">
        <v>0</v>
      </c>
    </row>
    <row r="125" spans="7:11" x14ac:dyDescent="0.25">
      <c r="G125">
        <v>168</v>
      </c>
      <c r="H125">
        <f t="shared" si="8"/>
        <v>14.740000000000002</v>
      </c>
      <c r="I125" s="2">
        <f t="shared" si="6"/>
        <v>3.0646183226537729</v>
      </c>
      <c r="J125" s="2">
        <f t="shared" si="7"/>
        <v>-14.417895634816297</v>
      </c>
      <c r="K125" s="2">
        <v>0</v>
      </c>
    </row>
    <row r="126" spans="7:11" x14ac:dyDescent="0.25">
      <c r="G126">
        <v>170</v>
      </c>
      <c r="H126">
        <f t="shared" si="8"/>
        <v>14.740000000000002</v>
      </c>
      <c r="I126" s="2">
        <f t="shared" si="6"/>
        <v>2.5595741388105524</v>
      </c>
      <c r="J126" s="2">
        <f t="shared" si="7"/>
        <v>-14.516066279399949</v>
      </c>
      <c r="K126" s="2">
        <v>0</v>
      </c>
    </row>
    <row r="127" spans="7:11" x14ac:dyDescent="0.25">
      <c r="G127">
        <v>172</v>
      </c>
      <c r="H127">
        <f t="shared" si="8"/>
        <v>14.740000000000002</v>
      </c>
      <c r="I127" s="2">
        <f t="shared" si="6"/>
        <v>2.0514115081513693</v>
      </c>
      <c r="J127" s="2">
        <f t="shared" si="7"/>
        <v>-14.596551333250748</v>
      </c>
      <c r="K127" s="2">
        <v>0</v>
      </c>
    </row>
    <row r="128" spans="7:11" x14ac:dyDescent="0.25">
      <c r="G128">
        <v>174</v>
      </c>
      <c r="H128">
        <f t="shared" si="8"/>
        <v>14.740000000000002</v>
      </c>
      <c r="I128" s="2">
        <f t="shared" si="6"/>
        <v>1.5407495485652163</v>
      </c>
      <c r="J128" s="2">
        <f t="shared" si="7"/>
        <v>-14.65925273772835</v>
      </c>
      <c r="K128" s="2">
        <v>0</v>
      </c>
    </row>
    <row r="129" spans="7:11" x14ac:dyDescent="0.25">
      <c r="G129">
        <v>176</v>
      </c>
      <c r="H129">
        <f t="shared" si="8"/>
        <v>14.740000000000002</v>
      </c>
      <c r="I129" s="2">
        <f t="shared" si="6"/>
        <v>1.0282104229884104</v>
      </c>
      <c r="J129" s="2">
        <f t="shared" si="7"/>
        <v>-14.70409410082981</v>
      </c>
      <c r="K129" s="2">
        <v>0</v>
      </c>
    </row>
    <row r="130" spans="7:11" x14ac:dyDescent="0.25">
      <c r="G130">
        <v>178</v>
      </c>
      <c r="H130">
        <f t="shared" si="8"/>
        <v>14.740000000000002</v>
      </c>
      <c r="I130" s="2">
        <f t="shared" si="6"/>
        <v>0.51441858139486041</v>
      </c>
      <c r="J130" s="2">
        <f t="shared" si="7"/>
        <v>-14.731020790261473</v>
      </c>
      <c r="K130" s="2">
        <v>0</v>
      </c>
    </row>
    <row r="131" spans="7:11" x14ac:dyDescent="0.25">
      <c r="G131">
        <v>180</v>
      </c>
      <c r="H131">
        <f t="shared" si="8"/>
        <v>14.740000000000002</v>
      </c>
      <c r="I131" s="2">
        <f t="shared" si="6"/>
        <v>1.805868822535306E-15</v>
      </c>
      <c r="J131" s="2">
        <f t="shared" si="7"/>
        <v>-14.740000000000002</v>
      </c>
      <c r="K131" s="2">
        <v>0</v>
      </c>
    </row>
    <row r="132" spans="7:11" x14ac:dyDescent="0.25">
      <c r="G132">
        <v>182</v>
      </c>
      <c r="H132">
        <f t="shared" si="8"/>
        <v>14.740000000000002</v>
      </c>
      <c r="I132" s="2">
        <f t="shared" si="6"/>
        <v>-0.51441858139486329</v>
      </c>
      <c r="J132" s="2">
        <f t="shared" si="7"/>
        <v>-14.731020790261473</v>
      </c>
      <c r="K132" s="2">
        <v>0</v>
      </c>
    </row>
    <row r="133" spans="7:11" x14ac:dyDescent="0.25">
      <c r="G133">
        <v>184</v>
      </c>
      <c r="H133">
        <f t="shared" si="8"/>
        <v>14.740000000000002</v>
      </c>
      <c r="I133" s="2">
        <f t="shared" si="6"/>
        <v>-1.0282104229884002</v>
      </c>
      <c r="J133" s="2">
        <f t="shared" si="7"/>
        <v>-14.704094100829812</v>
      </c>
      <c r="K133" s="2">
        <v>0</v>
      </c>
    </row>
    <row r="134" spans="7:11" x14ac:dyDescent="0.25">
      <c r="G134">
        <v>186</v>
      </c>
      <c r="H134">
        <f t="shared" si="8"/>
        <v>14.740000000000002</v>
      </c>
      <c r="I134" s="2">
        <f t="shared" si="6"/>
        <v>-1.5407495485652063</v>
      </c>
      <c r="J134" s="2">
        <f t="shared" si="7"/>
        <v>-14.659252737728352</v>
      </c>
      <c r="K134" s="2">
        <v>0</v>
      </c>
    </row>
    <row r="135" spans="7:11" x14ac:dyDescent="0.25">
      <c r="G135">
        <v>188</v>
      </c>
      <c r="H135">
        <f t="shared" si="8"/>
        <v>14.740000000000002</v>
      </c>
      <c r="I135" s="2">
        <f t="shared" si="6"/>
        <v>-2.0514115081513662</v>
      </c>
      <c r="J135" s="2">
        <f t="shared" si="7"/>
        <v>-14.596551333250748</v>
      </c>
      <c r="K135" s="2">
        <v>0</v>
      </c>
    </row>
    <row r="136" spans="7:11" x14ac:dyDescent="0.25">
      <c r="G136">
        <v>190</v>
      </c>
      <c r="H136">
        <f t="shared" si="8"/>
        <v>14.740000000000002</v>
      </c>
      <c r="I136" s="2">
        <f t="shared" si="6"/>
        <v>-2.5595741388105555</v>
      </c>
      <c r="J136" s="2">
        <f t="shared" si="7"/>
        <v>-14.516066279399949</v>
      </c>
      <c r="K136" s="2">
        <v>0</v>
      </c>
    </row>
    <row r="137" spans="7:11" x14ac:dyDescent="0.25">
      <c r="G137">
        <v>192</v>
      </c>
      <c r="H137">
        <f t="shared" si="8"/>
        <v>14.740000000000002</v>
      </c>
      <c r="I137" s="2">
        <f t="shared" ref="I137:I168" si="9">H137*SIN(G137*PI()/180)</f>
        <v>-3.0646183226537689</v>
      </c>
      <c r="J137" s="2">
        <f t="shared" ref="J137:J168" si="10">H137*COS(G137*PI()/180)</f>
        <v>-14.417895634816297</v>
      </c>
      <c r="K137" s="2">
        <v>0</v>
      </c>
    </row>
    <row r="138" spans="7:11" x14ac:dyDescent="0.25">
      <c r="G138">
        <v>194</v>
      </c>
      <c r="H138">
        <f t="shared" si="8"/>
        <v>14.740000000000002</v>
      </c>
      <c r="I138" s="2">
        <f t="shared" si="9"/>
        <v>-3.5659287411390994</v>
      </c>
      <c r="J138" s="2">
        <f t="shared" si="10"/>
        <v>-14.302159005308189</v>
      </c>
      <c r="K138" s="2">
        <v>0</v>
      </c>
    </row>
    <row r="139" spans="7:11" x14ac:dyDescent="0.25">
      <c r="G139">
        <v>196</v>
      </c>
      <c r="H139">
        <f t="shared" si="8"/>
        <v>14.740000000000002</v>
      </c>
      <c r="I139" s="2">
        <f t="shared" si="9"/>
        <v>-4.0628946247425661</v>
      </c>
      <c r="J139" s="2">
        <f t="shared" si="10"/>
        <v>-14.168997398130822</v>
      </c>
      <c r="K139" s="2">
        <v>0</v>
      </c>
    </row>
    <row r="140" spans="7:11" x14ac:dyDescent="0.25">
      <c r="G140">
        <v>198</v>
      </c>
      <c r="H140">
        <f t="shared" si="8"/>
        <v>14.740000000000002</v>
      </c>
      <c r="I140" s="2">
        <f t="shared" si="9"/>
        <v>-4.5549104970867305</v>
      </c>
      <c r="J140" s="2">
        <f t="shared" si="10"/>
        <v>-14.018573050190565</v>
      </c>
      <c r="K140" s="2">
        <v>0</v>
      </c>
    </row>
    <row r="141" spans="7:11" x14ac:dyDescent="0.25">
      <c r="G141">
        <v>200</v>
      </c>
      <c r="H141">
        <f t="shared" si="8"/>
        <v>14.740000000000002</v>
      </c>
      <c r="I141" s="2">
        <f t="shared" si="9"/>
        <v>-5.0413769126203567</v>
      </c>
      <c r="J141" s="2">
        <f t="shared" si="10"/>
        <v>-13.851069230384292</v>
      </c>
      <c r="K141" s="2">
        <v>0</v>
      </c>
    </row>
    <row r="142" spans="7:11" x14ac:dyDescent="0.25">
      <c r="G142">
        <v>202</v>
      </c>
      <c r="H142">
        <f t="shared" si="8"/>
        <v>14.740000000000002</v>
      </c>
      <c r="I142" s="2">
        <f t="shared" si="9"/>
        <v>-5.5217011869505441</v>
      </c>
      <c r="J142" s="2">
        <f t="shared" si="10"/>
        <v>-13.666690016314449</v>
      </c>
      <c r="K142" s="2">
        <v>0</v>
      </c>
    </row>
    <row r="143" spans="7:11" x14ac:dyDescent="0.25">
      <c r="G143">
        <v>204</v>
      </c>
      <c r="H143">
        <f t="shared" si="8"/>
        <v>14.740000000000002</v>
      </c>
      <c r="I143" s="2">
        <f t="shared" si="9"/>
        <v>-5.9952981189372903</v>
      </c>
      <c r="J143" s="2">
        <f t="shared" si="10"/>
        <v>-13.465660045651942</v>
      </c>
      <c r="K143" s="2">
        <v>0</v>
      </c>
    </row>
    <row r="144" spans="7:11" x14ac:dyDescent="0.25">
      <c r="G144">
        <v>206</v>
      </c>
      <c r="H144">
        <f t="shared" si="8"/>
        <v>14.740000000000002</v>
      </c>
      <c r="I144" s="2">
        <f t="shared" si="9"/>
        <v>-6.4615907036709972</v>
      </c>
      <c r="J144" s="2">
        <f t="shared" si="10"/>
        <v>-13.248224242449725</v>
      </c>
      <c r="K144" s="2">
        <v>0</v>
      </c>
    </row>
    <row r="145" spans="7:11" x14ac:dyDescent="0.25">
      <c r="G145">
        <v>208</v>
      </c>
      <c r="H145">
        <f t="shared" si="8"/>
        <v>14.740000000000002</v>
      </c>
      <c r="I145" s="2">
        <f t="shared" si="9"/>
        <v>-6.9200108354640326</v>
      </c>
      <c r="J145" s="2">
        <f t="shared" si="10"/>
        <v>-13.014647518740585</v>
      </c>
      <c r="K145" s="2">
        <v>0</v>
      </c>
    </row>
    <row r="146" spans="7:11" x14ac:dyDescent="0.25">
      <c r="G146">
        <v>210</v>
      </c>
      <c r="H146">
        <f t="shared" si="8"/>
        <v>14.740000000000002</v>
      </c>
      <c r="I146" s="2">
        <f t="shared" si="9"/>
        <v>-7.3700000000000028</v>
      </c>
      <c r="J146" s="2">
        <f t="shared" si="10"/>
        <v>-12.765214451782626</v>
      </c>
      <c r="K146" s="2">
        <v>0</v>
      </c>
    </row>
    <row r="147" spans="7:11" x14ac:dyDescent="0.25">
      <c r="G147">
        <v>212</v>
      </c>
      <c r="H147">
        <f t="shared" si="8"/>
        <v>14.740000000000002</v>
      </c>
      <c r="I147" s="2">
        <f t="shared" si="9"/>
        <v>-7.8110099547974396</v>
      </c>
      <c r="J147" s="2">
        <f t="shared" si="10"/>
        <v>-12.500228937345723</v>
      </c>
      <c r="K147" s="2">
        <v>0</v>
      </c>
    </row>
    <row r="148" spans="7:11" x14ac:dyDescent="0.25">
      <c r="G148">
        <v>214</v>
      </c>
      <c r="H148">
        <f t="shared" si="8"/>
        <v>14.740000000000002</v>
      </c>
      <c r="I148" s="2">
        <f t="shared" si="9"/>
        <v>-8.2425033971588064</v>
      </c>
      <c r="J148" s="2">
        <f t="shared" si="10"/>
        <v>-12.220013819461318</v>
      </c>
      <c r="K148" s="2">
        <v>0</v>
      </c>
    </row>
    <row r="149" spans="7:11" x14ac:dyDescent="0.25">
      <c r="G149">
        <v>216</v>
      </c>
      <c r="H149">
        <f t="shared" si="8"/>
        <v>14.740000000000002</v>
      </c>
      <c r="I149" s="2">
        <f t="shared" si="9"/>
        <v>-8.6639546187910543</v>
      </c>
      <c r="J149" s="2">
        <f t="shared" si="10"/>
        <v>-11.924910497086728</v>
      </c>
      <c r="K149" s="2">
        <v>0</v>
      </c>
    </row>
    <row r="150" spans="7:11" x14ac:dyDescent="0.25">
      <c r="G150">
        <v>218</v>
      </c>
      <c r="H150">
        <f t="shared" si="8"/>
        <v>14.740000000000002</v>
      </c>
      <c r="I150" s="2">
        <f t="shared" si="9"/>
        <v>-9.0748501463001983</v>
      </c>
      <c r="J150" s="2">
        <f t="shared" si="10"/>
        <v>-11.615278508163087</v>
      </c>
      <c r="K150" s="2">
        <v>0</v>
      </c>
    </row>
    <row r="151" spans="7:11" x14ac:dyDescent="0.25">
      <c r="G151">
        <v>220</v>
      </c>
      <c r="H151">
        <f t="shared" ref="H151:H175" si="11">raio</f>
        <v>14.740000000000002</v>
      </c>
      <c r="I151" s="2">
        <f t="shared" si="9"/>
        <v>-9.4746893667795895</v>
      </c>
      <c r="J151" s="2">
        <f t="shared" si="10"/>
        <v>-11.291495091573738</v>
      </c>
      <c r="K151" s="2">
        <v>0</v>
      </c>
    </row>
    <row r="152" spans="7:11" x14ac:dyDescent="0.25">
      <c r="G152">
        <v>222</v>
      </c>
      <c r="H152">
        <f t="shared" si="11"/>
        <v>14.740000000000002</v>
      </c>
      <c r="I152" s="2">
        <f t="shared" si="9"/>
        <v>-9.8629851377295719</v>
      </c>
      <c r="J152" s="2">
        <f t="shared" si="10"/>
        <v>-10.953954727536793</v>
      </c>
      <c r="K152" s="2">
        <v>0</v>
      </c>
    </row>
    <row r="153" spans="7:11" x14ac:dyDescent="0.25">
      <c r="G153">
        <v>224</v>
      </c>
      <c r="H153">
        <f t="shared" si="11"/>
        <v>14.740000000000002</v>
      </c>
      <c r="I153" s="2">
        <f t="shared" si="9"/>
        <v>-10.239264380565622</v>
      </c>
      <c r="J153" s="2">
        <f t="shared" si="10"/>
        <v>-10.603068656991718</v>
      </c>
      <c r="K153" s="2">
        <v>0</v>
      </c>
    </row>
    <row r="154" spans="7:11" x14ac:dyDescent="0.25">
      <c r="G154">
        <v>226</v>
      </c>
      <c r="H154">
        <f t="shared" si="11"/>
        <v>14.740000000000002</v>
      </c>
      <c r="I154" s="2">
        <f t="shared" si="9"/>
        <v>-10.603068656991715</v>
      </c>
      <c r="J154" s="2">
        <f t="shared" si="10"/>
        <v>-10.239264380565626</v>
      </c>
      <c r="K154" s="2">
        <v>0</v>
      </c>
    </row>
    <row r="155" spans="7:11" x14ac:dyDescent="0.25">
      <c r="G155">
        <v>228</v>
      </c>
      <c r="H155">
        <f t="shared" si="11"/>
        <v>14.740000000000002</v>
      </c>
      <c r="I155" s="2">
        <f t="shared" si="9"/>
        <v>-10.953954727536789</v>
      </c>
      <c r="J155" s="2">
        <f t="shared" si="10"/>
        <v>-9.8629851377295754</v>
      </c>
      <c r="K155" s="2">
        <v>0</v>
      </c>
    </row>
    <row r="156" spans="7:11" x14ac:dyDescent="0.25">
      <c r="G156">
        <v>230</v>
      </c>
      <c r="H156">
        <f t="shared" si="11"/>
        <v>14.740000000000002</v>
      </c>
      <c r="I156" s="2">
        <f t="shared" si="9"/>
        <v>-11.291495091573736</v>
      </c>
      <c r="J156" s="2">
        <f t="shared" si="10"/>
        <v>-9.4746893667795931</v>
      </c>
      <c r="K156" s="2">
        <v>0</v>
      </c>
    </row>
    <row r="157" spans="7:11" x14ac:dyDescent="0.25">
      <c r="G157">
        <v>232</v>
      </c>
      <c r="H157">
        <f t="shared" si="11"/>
        <v>14.740000000000002</v>
      </c>
      <c r="I157" s="2">
        <f t="shared" si="9"/>
        <v>-11.615278508163085</v>
      </c>
      <c r="J157" s="2">
        <f t="shared" si="10"/>
        <v>-9.0748501463002018</v>
      </c>
      <c r="K157" s="2">
        <v>0</v>
      </c>
    </row>
    <row r="158" spans="7:11" x14ac:dyDescent="0.25">
      <c r="G158">
        <v>234</v>
      </c>
      <c r="H158">
        <f t="shared" si="11"/>
        <v>14.740000000000002</v>
      </c>
      <c r="I158" s="2">
        <f t="shared" si="9"/>
        <v>-11.924910497086726</v>
      </c>
      <c r="J158" s="2">
        <f t="shared" si="10"/>
        <v>-8.6639546187910561</v>
      </c>
      <c r="K158" s="2">
        <v>0</v>
      </c>
    </row>
    <row r="159" spans="7:11" x14ac:dyDescent="0.25">
      <c r="G159">
        <v>236</v>
      </c>
      <c r="H159">
        <f t="shared" si="11"/>
        <v>14.740000000000002</v>
      </c>
      <c r="I159" s="2">
        <f t="shared" si="9"/>
        <v>-12.220013819461311</v>
      </c>
      <c r="J159" s="2">
        <f t="shared" si="10"/>
        <v>-8.2425033971588153</v>
      </c>
      <c r="K159" s="2">
        <v>0</v>
      </c>
    </row>
    <row r="160" spans="7:11" x14ac:dyDescent="0.25">
      <c r="G160">
        <v>238</v>
      </c>
      <c r="H160">
        <f t="shared" si="11"/>
        <v>14.740000000000002</v>
      </c>
      <c r="I160" s="2">
        <f t="shared" si="9"/>
        <v>-12.500228937345721</v>
      </c>
      <c r="J160" s="2">
        <f t="shared" si="10"/>
        <v>-7.8110099547974432</v>
      </c>
      <c r="K160" s="2">
        <v>0</v>
      </c>
    </row>
    <row r="161" spans="7:11" x14ac:dyDescent="0.25">
      <c r="G161">
        <v>240</v>
      </c>
      <c r="H161">
        <f t="shared" si="11"/>
        <v>14.740000000000002</v>
      </c>
      <c r="I161" s="2">
        <f t="shared" si="9"/>
        <v>-12.765214451782624</v>
      </c>
      <c r="J161" s="2">
        <f t="shared" si="10"/>
        <v>-7.3700000000000072</v>
      </c>
      <c r="K161" s="2">
        <v>0</v>
      </c>
    </row>
    <row r="162" spans="7:11" x14ac:dyDescent="0.25">
      <c r="G162">
        <v>242</v>
      </c>
      <c r="H162">
        <f t="shared" si="11"/>
        <v>14.740000000000002</v>
      </c>
      <c r="I162" s="2">
        <f t="shared" si="9"/>
        <v>-13.014647518740585</v>
      </c>
      <c r="J162" s="2">
        <f t="shared" si="10"/>
        <v>-6.9200108354640308</v>
      </c>
      <c r="K162" s="2">
        <v>0</v>
      </c>
    </row>
    <row r="163" spans="7:11" x14ac:dyDescent="0.25">
      <c r="G163">
        <v>244</v>
      </c>
      <c r="H163">
        <f t="shared" si="11"/>
        <v>14.740000000000002</v>
      </c>
      <c r="I163" s="2">
        <f t="shared" si="9"/>
        <v>-13.248224242449721</v>
      </c>
      <c r="J163" s="2">
        <f t="shared" si="10"/>
        <v>-6.461590703671007</v>
      </c>
      <c r="K163" s="2">
        <v>0</v>
      </c>
    </row>
    <row r="164" spans="7:11" x14ac:dyDescent="0.25">
      <c r="G164">
        <v>246</v>
      </c>
      <c r="H164">
        <f t="shared" si="11"/>
        <v>14.740000000000002</v>
      </c>
      <c r="I164" s="2">
        <f t="shared" si="9"/>
        <v>-13.465660045651941</v>
      </c>
      <c r="J164" s="2">
        <f t="shared" si="10"/>
        <v>-5.9952981189372938</v>
      </c>
      <c r="K164" s="2">
        <v>0</v>
      </c>
    </row>
    <row r="165" spans="7:11" x14ac:dyDescent="0.25">
      <c r="G165">
        <v>248</v>
      </c>
      <c r="H165">
        <f t="shared" si="11"/>
        <v>14.740000000000002</v>
      </c>
      <c r="I165" s="2">
        <f t="shared" si="9"/>
        <v>-13.666690016314448</v>
      </c>
      <c r="J165" s="2">
        <f t="shared" si="10"/>
        <v>-5.5217011869505477</v>
      </c>
      <c r="K165" s="2">
        <v>0</v>
      </c>
    </row>
    <row r="166" spans="7:11" x14ac:dyDescent="0.25">
      <c r="G166">
        <v>250</v>
      </c>
      <c r="H166">
        <f t="shared" si="11"/>
        <v>14.740000000000002</v>
      </c>
      <c r="I166" s="2">
        <f t="shared" si="9"/>
        <v>-13.851069230384288</v>
      </c>
      <c r="J166" s="2">
        <f t="shared" si="10"/>
        <v>-5.0413769126203674</v>
      </c>
      <c r="K166" s="2">
        <v>0</v>
      </c>
    </row>
    <row r="167" spans="7:11" x14ac:dyDescent="0.25">
      <c r="G167">
        <v>252</v>
      </c>
      <c r="H167">
        <f t="shared" si="11"/>
        <v>14.740000000000002</v>
      </c>
      <c r="I167" s="2">
        <f t="shared" si="9"/>
        <v>-14.018573050190565</v>
      </c>
      <c r="J167" s="2">
        <f t="shared" si="10"/>
        <v>-4.5549104970867278</v>
      </c>
      <c r="K167" s="2">
        <v>0</v>
      </c>
    </row>
    <row r="168" spans="7:11" x14ac:dyDescent="0.25">
      <c r="G168">
        <v>254</v>
      </c>
      <c r="H168">
        <f t="shared" si="11"/>
        <v>14.740000000000002</v>
      </c>
      <c r="I168" s="2">
        <f t="shared" si="9"/>
        <v>-14.168997398130823</v>
      </c>
      <c r="J168" s="2">
        <f t="shared" si="10"/>
        <v>-4.0628946247425644</v>
      </c>
      <c r="K168" s="2">
        <v>0</v>
      </c>
    </row>
    <row r="169" spans="7:11" x14ac:dyDescent="0.25">
      <c r="G169">
        <v>256</v>
      </c>
      <c r="H169">
        <f t="shared" si="11"/>
        <v>14.740000000000002</v>
      </c>
      <c r="I169" s="2">
        <f t="shared" ref="I169:I200" si="12">H169*SIN(G169*PI()/180)</f>
        <v>-14.302159005308189</v>
      </c>
      <c r="J169" s="2">
        <f t="shared" ref="J169:J200" si="13">H169*COS(G169*PI()/180)</f>
        <v>-3.5659287411391039</v>
      </c>
      <c r="K169" s="2">
        <v>0</v>
      </c>
    </row>
    <row r="170" spans="7:11" x14ac:dyDescent="0.25">
      <c r="G170">
        <v>258</v>
      </c>
      <c r="H170">
        <f t="shared" si="11"/>
        <v>14.740000000000002</v>
      </c>
      <c r="I170" s="2">
        <f t="shared" si="12"/>
        <v>-14.417895634816297</v>
      </c>
      <c r="J170" s="2">
        <f t="shared" si="13"/>
        <v>-3.0646183226537795</v>
      </c>
      <c r="K170" s="2">
        <v>0</v>
      </c>
    </row>
    <row r="171" spans="7:11" x14ac:dyDescent="0.25">
      <c r="G171">
        <v>260</v>
      </c>
      <c r="H171">
        <f t="shared" si="11"/>
        <v>14.740000000000002</v>
      </c>
      <c r="I171" s="2">
        <f t="shared" si="12"/>
        <v>-14.516066279399949</v>
      </c>
      <c r="J171" s="2">
        <f t="shared" si="13"/>
        <v>-2.5595741388105533</v>
      </c>
      <c r="K171" s="2">
        <v>0</v>
      </c>
    </row>
    <row r="172" spans="7:11" x14ac:dyDescent="0.25">
      <c r="G172">
        <v>262</v>
      </c>
      <c r="H172">
        <f t="shared" si="11"/>
        <v>14.740000000000002</v>
      </c>
      <c r="I172" s="2">
        <f t="shared" si="12"/>
        <v>-14.596551333250749</v>
      </c>
      <c r="J172" s="2">
        <f t="shared" si="13"/>
        <v>-2.0514115081513573</v>
      </c>
      <c r="K172" s="2">
        <v>0</v>
      </c>
    </row>
    <row r="173" spans="7:11" x14ac:dyDescent="0.25">
      <c r="G173">
        <v>264</v>
      </c>
      <c r="H173">
        <f t="shared" si="11"/>
        <v>14.740000000000002</v>
      </c>
      <c r="I173" s="2">
        <f t="shared" si="12"/>
        <v>-14.659252737728352</v>
      </c>
      <c r="J173" s="2">
        <f t="shared" si="13"/>
        <v>-1.5407495485652107</v>
      </c>
      <c r="K173" s="2">
        <v>0</v>
      </c>
    </row>
    <row r="174" spans="7:11" x14ac:dyDescent="0.25">
      <c r="G174">
        <v>266</v>
      </c>
      <c r="H174">
        <f t="shared" si="11"/>
        <v>14.740000000000002</v>
      </c>
      <c r="I174" s="2">
        <f t="shared" si="12"/>
        <v>-14.70409410082981</v>
      </c>
      <c r="J174" s="2">
        <f t="shared" si="13"/>
        <v>-1.0282104229884113</v>
      </c>
      <c r="K174" s="2">
        <v>0</v>
      </c>
    </row>
    <row r="175" spans="7:11" x14ac:dyDescent="0.25">
      <c r="G175">
        <v>268</v>
      </c>
      <c r="H175">
        <f t="shared" si="11"/>
        <v>14.740000000000002</v>
      </c>
      <c r="I175" s="2">
        <f t="shared" si="12"/>
        <v>-14.731020790261471</v>
      </c>
      <c r="J175" s="2">
        <f t="shared" si="13"/>
        <v>-0.5144185813948744</v>
      </c>
      <c r="K175" s="2">
        <v>0</v>
      </c>
    </row>
    <row r="176" spans="7:11" x14ac:dyDescent="0.25">
      <c r="G176">
        <v>270</v>
      </c>
      <c r="H176">
        <f t="shared" ref="H176:H221" si="14">raio+($C$5-C5)/100</f>
        <v>14.740000000000002</v>
      </c>
      <c r="I176" s="2">
        <f t="shared" si="12"/>
        <v>-14.740000000000002</v>
      </c>
      <c r="J176" s="2">
        <f t="shared" si="13"/>
        <v>-2.7088032338029592E-15</v>
      </c>
      <c r="K176" s="2">
        <v>0</v>
      </c>
    </row>
    <row r="177" spans="7:11" x14ac:dyDescent="0.25">
      <c r="G177">
        <v>272</v>
      </c>
      <c r="H177">
        <f t="shared" si="14"/>
        <v>14.740000000000002</v>
      </c>
      <c r="I177" s="2">
        <f t="shared" si="12"/>
        <v>-14.731020790261473</v>
      </c>
      <c r="J177" s="2">
        <f t="shared" si="13"/>
        <v>0.51441858139486896</v>
      </c>
      <c r="K177" s="2">
        <v>0</v>
      </c>
    </row>
    <row r="178" spans="7:11" x14ac:dyDescent="0.25">
      <c r="G178">
        <v>274</v>
      </c>
      <c r="H178">
        <f t="shared" si="14"/>
        <v>14.740000000000002</v>
      </c>
      <c r="I178" s="2">
        <f t="shared" si="12"/>
        <v>-14.704094100829812</v>
      </c>
      <c r="J178" s="2">
        <f t="shared" si="13"/>
        <v>1.0282104229884059</v>
      </c>
      <c r="K178" s="2">
        <v>0</v>
      </c>
    </row>
    <row r="179" spans="7:11" x14ac:dyDescent="0.25">
      <c r="G179">
        <v>276</v>
      </c>
      <c r="H179">
        <f t="shared" si="14"/>
        <v>14.750000000000002</v>
      </c>
      <c r="I179" s="2">
        <f t="shared" si="12"/>
        <v>-14.669197956682034</v>
      </c>
      <c r="J179" s="2">
        <f t="shared" si="13"/>
        <v>1.5417948331978817</v>
      </c>
      <c r="K179" s="2">
        <v>0</v>
      </c>
    </row>
    <row r="180" spans="7:11" x14ac:dyDescent="0.25">
      <c r="G180">
        <v>278</v>
      </c>
      <c r="H180">
        <f t="shared" si="14"/>
        <v>14.765000000000002</v>
      </c>
      <c r="I180" s="2">
        <f t="shared" si="12"/>
        <v>-14.621308034969289</v>
      </c>
      <c r="J180" s="2">
        <f t="shared" si="13"/>
        <v>2.054890835675367</v>
      </c>
      <c r="K180" s="2">
        <v>0</v>
      </c>
    </row>
    <row r="181" spans="7:11" x14ac:dyDescent="0.25">
      <c r="G181">
        <v>280</v>
      </c>
      <c r="H181">
        <f t="shared" si="14"/>
        <v>14.790000000000003</v>
      </c>
      <c r="I181" s="2">
        <f t="shared" si="12"/>
        <v>-14.56530666705056</v>
      </c>
      <c r="J181" s="2">
        <f t="shared" si="13"/>
        <v>2.5682565476938946</v>
      </c>
      <c r="K181" s="2">
        <v>0</v>
      </c>
    </row>
    <row r="182" spans="7:11" x14ac:dyDescent="0.25">
      <c r="G182">
        <v>282</v>
      </c>
      <c r="H182">
        <f t="shared" si="14"/>
        <v>14.825000000000003</v>
      </c>
      <c r="I182" s="2">
        <f t="shared" si="12"/>
        <v>-14.501038180878673</v>
      </c>
      <c r="J182" s="2">
        <f t="shared" si="13"/>
        <v>3.0822908163732712</v>
      </c>
      <c r="K182" s="2">
        <v>0</v>
      </c>
    </row>
    <row r="183" spans="7:11" x14ac:dyDescent="0.25">
      <c r="G183">
        <v>284</v>
      </c>
      <c r="H183">
        <f t="shared" si="14"/>
        <v>14.860000000000001</v>
      </c>
      <c r="I183" s="2">
        <f t="shared" si="12"/>
        <v>-14.41859449246131</v>
      </c>
      <c r="J183" s="2">
        <f t="shared" si="13"/>
        <v>3.5949593686110588</v>
      </c>
      <c r="K183" s="2">
        <v>0</v>
      </c>
    </row>
    <row r="184" spans="7:11" x14ac:dyDescent="0.25">
      <c r="G184">
        <v>286</v>
      </c>
      <c r="H184">
        <f t="shared" si="14"/>
        <v>14.900000000000002</v>
      </c>
      <c r="I184" s="2">
        <f t="shared" si="12"/>
        <v>-14.322799269480951</v>
      </c>
      <c r="J184" s="2">
        <f t="shared" si="13"/>
        <v>4.1069966016732913</v>
      </c>
      <c r="K184" s="2">
        <v>0</v>
      </c>
    </row>
    <row r="185" spans="7:11" x14ac:dyDescent="0.25">
      <c r="G185">
        <v>288</v>
      </c>
      <c r="H185">
        <f t="shared" si="14"/>
        <v>14.940000000000001</v>
      </c>
      <c r="I185" s="2">
        <f t="shared" si="12"/>
        <v>-14.208784353449596</v>
      </c>
      <c r="J185" s="2">
        <f t="shared" si="13"/>
        <v>4.6167138959617118</v>
      </c>
      <c r="K185" s="2">
        <v>0</v>
      </c>
    </row>
    <row r="186" spans="7:11" x14ac:dyDescent="0.25">
      <c r="G186">
        <v>290</v>
      </c>
      <c r="H186">
        <f t="shared" si="14"/>
        <v>14.970000000000002</v>
      </c>
      <c r="I186" s="2">
        <f t="shared" si="12"/>
        <v>-14.067198533165053</v>
      </c>
      <c r="J186" s="2">
        <f t="shared" si="13"/>
        <v>5.120041545585253</v>
      </c>
      <c r="K186" s="2">
        <v>0</v>
      </c>
    </row>
    <row r="187" spans="7:11" x14ac:dyDescent="0.25">
      <c r="G187">
        <v>292</v>
      </c>
      <c r="H187">
        <f t="shared" si="14"/>
        <v>15.005000000000003</v>
      </c>
      <c r="I187" s="2">
        <f t="shared" si="12"/>
        <v>-13.912393737774648</v>
      </c>
      <c r="J187" s="2">
        <f t="shared" si="13"/>
        <v>5.6209719342057598</v>
      </c>
      <c r="K187" s="2">
        <v>0</v>
      </c>
    </row>
    <row r="188" spans="7:11" x14ac:dyDescent="0.25">
      <c r="G188">
        <v>294</v>
      </c>
      <c r="H188">
        <f t="shared" si="14"/>
        <v>15.040000000000003</v>
      </c>
      <c r="I188" s="2">
        <f t="shared" si="12"/>
        <v>-13.739723682944717</v>
      </c>
      <c r="J188" s="2">
        <f t="shared" si="13"/>
        <v>6.1173191118600414</v>
      </c>
      <c r="K188" s="2">
        <v>0</v>
      </c>
    </row>
    <row r="189" spans="7:11" x14ac:dyDescent="0.25">
      <c r="G189">
        <v>296</v>
      </c>
      <c r="H189">
        <f t="shared" si="14"/>
        <v>15.075000000000003</v>
      </c>
      <c r="I189" s="2">
        <f t="shared" si="12"/>
        <v>-13.549320247959946</v>
      </c>
      <c r="J189" s="2">
        <f t="shared" si="13"/>
        <v>6.6084450378453434</v>
      </c>
      <c r="K189" s="2">
        <v>0</v>
      </c>
    </row>
    <row r="190" spans="7:11" x14ac:dyDescent="0.25">
      <c r="G190">
        <v>298</v>
      </c>
      <c r="H190">
        <f t="shared" si="14"/>
        <v>15.110000000000001</v>
      </c>
      <c r="I190" s="2">
        <f t="shared" si="12"/>
        <v>-13.341338128098389</v>
      </c>
      <c r="J190" s="2">
        <f t="shared" si="13"/>
        <v>7.0937153136948048</v>
      </c>
      <c r="K190" s="2">
        <v>0</v>
      </c>
    </row>
    <row r="191" spans="7:11" x14ac:dyDescent="0.25">
      <c r="G191">
        <v>300</v>
      </c>
      <c r="H191">
        <f t="shared" si="14"/>
        <v>15.140000000000002</v>
      </c>
      <c r="I191" s="2">
        <f t="shared" si="12"/>
        <v>-13.111624613296403</v>
      </c>
      <c r="J191" s="2">
        <f t="shared" si="13"/>
        <v>7.5700000000000029</v>
      </c>
      <c r="K191" s="2">
        <v>0</v>
      </c>
    </row>
    <row r="192" spans="7:11" x14ac:dyDescent="0.25">
      <c r="G192">
        <v>302</v>
      </c>
      <c r="H192">
        <f t="shared" si="14"/>
        <v>15.180000000000001</v>
      </c>
      <c r="I192" s="2">
        <f t="shared" si="12"/>
        <v>-12.873370099654551</v>
      </c>
      <c r="J192" s="2">
        <f t="shared" si="13"/>
        <v>8.044174431060048</v>
      </c>
      <c r="K192" s="2">
        <v>0</v>
      </c>
    </row>
    <row r="193" spans="7:11" x14ac:dyDescent="0.25">
      <c r="G193">
        <v>304</v>
      </c>
      <c r="H193">
        <f t="shared" si="14"/>
        <v>15.220000000000002</v>
      </c>
      <c r="I193" s="2">
        <f t="shared" si="12"/>
        <v>-12.617951854287742</v>
      </c>
      <c r="J193" s="2">
        <f t="shared" si="13"/>
        <v>8.5109159908247598</v>
      </c>
      <c r="K193" s="2">
        <v>0</v>
      </c>
    </row>
    <row r="194" spans="7:11" x14ac:dyDescent="0.25">
      <c r="G194">
        <v>306</v>
      </c>
      <c r="H194">
        <f t="shared" si="14"/>
        <v>15.260000000000002</v>
      </c>
      <c r="I194" s="2">
        <f t="shared" si="12"/>
        <v>-12.345599334161701</v>
      </c>
      <c r="J194" s="2">
        <f t="shared" si="13"/>
        <v>8.9696029499831376</v>
      </c>
      <c r="K194" s="2">
        <v>0</v>
      </c>
    </row>
    <row r="195" spans="7:11" x14ac:dyDescent="0.25">
      <c r="G195">
        <v>308</v>
      </c>
      <c r="H195">
        <f t="shared" si="14"/>
        <v>15.300000000000002</v>
      </c>
      <c r="I195" s="2">
        <f t="shared" si="12"/>
        <v>-12.056564530182845</v>
      </c>
      <c r="J195" s="2">
        <f t="shared" si="13"/>
        <v>9.419620572482577</v>
      </c>
      <c r="K195" s="2">
        <v>0</v>
      </c>
    </row>
    <row r="196" spans="7:11" x14ac:dyDescent="0.25">
      <c r="G196">
        <v>310</v>
      </c>
      <c r="H196">
        <f t="shared" si="14"/>
        <v>15.350000000000001</v>
      </c>
      <c r="I196" s="2">
        <f t="shared" si="12"/>
        <v>-11.758782201876315</v>
      </c>
      <c r="J196" s="2">
        <f t="shared" si="13"/>
        <v>9.8667898086883792</v>
      </c>
      <c r="K196" s="2">
        <v>0</v>
      </c>
    </row>
    <row r="197" spans="7:11" x14ac:dyDescent="0.25">
      <c r="G197">
        <v>312</v>
      </c>
      <c r="H197">
        <f t="shared" si="14"/>
        <v>15.440000000000001</v>
      </c>
      <c r="I197" s="2">
        <f t="shared" si="12"/>
        <v>-11.474156105370973</v>
      </c>
      <c r="J197" s="2">
        <f t="shared" si="13"/>
        <v>10.331376562180765</v>
      </c>
      <c r="K197" s="2">
        <v>0</v>
      </c>
    </row>
    <row r="198" spans="7:11" x14ac:dyDescent="0.25">
      <c r="G198">
        <v>314</v>
      </c>
      <c r="H198">
        <f t="shared" si="14"/>
        <v>15.520000000000001</v>
      </c>
      <c r="I198" s="2">
        <f t="shared" si="12"/>
        <v>-11.164153701255875</v>
      </c>
      <c r="J198" s="2">
        <f t="shared" si="13"/>
        <v>10.781097909523629</v>
      </c>
      <c r="K198" s="2">
        <v>0</v>
      </c>
    </row>
    <row r="199" spans="7:11" x14ac:dyDescent="0.25">
      <c r="G199">
        <v>316</v>
      </c>
      <c r="H199">
        <f t="shared" si="14"/>
        <v>15.640000000000002</v>
      </c>
      <c r="I199" s="2">
        <f t="shared" si="12"/>
        <v>-10.864456913978724</v>
      </c>
      <c r="J199" s="2">
        <f t="shared" si="13"/>
        <v>11.250474477296502</v>
      </c>
      <c r="K199" s="2">
        <v>0</v>
      </c>
    </row>
    <row r="200" spans="7:11" x14ac:dyDescent="0.25">
      <c r="G200">
        <v>318</v>
      </c>
      <c r="H200">
        <f t="shared" si="14"/>
        <v>15.760000000000002</v>
      </c>
      <c r="I200" s="2">
        <f t="shared" si="12"/>
        <v>-10.545498356215605</v>
      </c>
      <c r="J200" s="2">
        <f t="shared" si="13"/>
        <v>11.711962449523735</v>
      </c>
      <c r="K200" s="2">
        <v>0</v>
      </c>
    </row>
    <row r="201" spans="7:11" x14ac:dyDescent="0.25">
      <c r="G201">
        <v>320</v>
      </c>
      <c r="H201">
        <f t="shared" si="14"/>
        <v>15.910000000000002</v>
      </c>
      <c r="I201" s="2">
        <f t="shared" ref="I201:I221" si="15">H201*SIN(G201*PI()/180)</f>
        <v>-10.226750870112847</v>
      </c>
      <c r="J201" s="2">
        <f t="shared" ref="J201:J221" si="16">H201*COS(G201*PI()/180)</f>
        <v>12.187767090022938</v>
      </c>
      <c r="K201" s="2">
        <v>0</v>
      </c>
    </row>
    <row r="202" spans="7:11" x14ac:dyDescent="0.25">
      <c r="G202">
        <v>322</v>
      </c>
      <c r="H202">
        <f t="shared" si="14"/>
        <v>16.110000000000003</v>
      </c>
      <c r="I202" s="2">
        <f t="shared" si="15"/>
        <v>-9.9183063674963652</v>
      </c>
      <c r="J202" s="2">
        <f t="shared" si="16"/>
        <v>12.694853240604287</v>
      </c>
      <c r="K202" s="2">
        <v>0</v>
      </c>
    </row>
    <row r="203" spans="7:11" x14ac:dyDescent="0.25">
      <c r="G203">
        <v>324</v>
      </c>
      <c r="H203">
        <f t="shared" si="14"/>
        <v>16.270000000000003</v>
      </c>
      <c r="I203" s="2">
        <f t="shared" si="15"/>
        <v>-9.5632660547985431</v>
      </c>
      <c r="J203" s="2">
        <f t="shared" si="16"/>
        <v>13.162706498480397</v>
      </c>
      <c r="K203" s="2">
        <v>0</v>
      </c>
    </row>
    <row r="204" spans="7:11" x14ac:dyDescent="0.25">
      <c r="G204">
        <v>326</v>
      </c>
      <c r="H204">
        <f t="shared" si="14"/>
        <v>16.48</v>
      </c>
      <c r="I204" s="2">
        <f t="shared" si="15"/>
        <v>-9.2154990491979163</v>
      </c>
      <c r="J204" s="2">
        <f t="shared" si="16"/>
        <v>13.662539195707083</v>
      </c>
      <c r="K204" s="2">
        <v>0</v>
      </c>
    </row>
    <row r="205" spans="7:11" x14ac:dyDescent="0.25">
      <c r="G205">
        <v>328</v>
      </c>
      <c r="H205">
        <f t="shared" si="14"/>
        <v>16.700000000000003</v>
      </c>
      <c r="I205" s="2">
        <f t="shared" si="15"/>
        <v>-8.8496517126945378</v>
      </c>
      <c r="J205" s="2">
        <f t="shared" si="16"/>
        <v>14.162403205812307</v>
      </c>
      <c r="K205" s="2">
        <v>0</v>
      </c>
    </row>
    <row r="206" spans="7:11" x14ac:dyDescent="0.25">
      <c r="G206">
        <v>330</v>
      </c>
      <c r="H206">
        <f t="shared" si="14"/>
        <v>16.940000000000001</v>
      </c>
      <c r="I206" s="2">
        <f t="shared" si="15"/>
        <v>-8.4700000000000077</v>
      </c>
      <c r="J206" s="2">
        <f t="shared" si="16"/>
        <v>14.670470340108388</v>
      </c>
      <c r="K206" s="2">
        <v>0</v>
      </c>
    </row>
    <row r="207" spans="7:11" x14ac:dyDescent="0.25">
      <c r="G207">
        <v>332</v>
      </c>
      <c r="H207">
        <f t="shared" si="14"/>
        <v>17.240000000000002</v>
      </c>
      <c r="I207" s="2">
        <f t="shared" si="15"/>
        <v>-8.0936897424287579</v>
      </c>
      <c r="J207" s="2">
        <f t="shared" si="16"/>
        <v>15.222016500887902</v>
      </c>
      <c r="K207" s="2">
        <v>0</v>
      </c>
    </row>
    <row r="208" spans="7:11" x14ac:dyDescent="0.25">
      <c r="G208">
        <v>334</v>
      </c>
      <c r="H208">
        <f t="shared" si="14"/>
        <v>17.490000000000002</v>
      </c>
      <c r="I208" s="2">
        <f t="shared" si="15"/>
        <v>-7.6671113573409579</v>
      </c>
      <c r="J208" s="2">
        <f t="shared" si="16"/>
        <v>15.719907869772435</v>
      </c>
      <c r="K208" s="2">
        <v>0</v>
      </c>
    </row>
    <row r="209" spans="7:11" x14ac:dyDescent="0.25">
      <c r="G209">
        <v>336</v>
      </c>
      <c r="H209">
        <f t="shared" si="14"/>
        <v>17.8</v>
      </c>
      <c r="I209" s="2">
        <f t="shared" si="15"/>
        <v>-7.2399122467492427</v>
      </c>
      <c r="J209" s="2">
        <f t="shared" si="16"/>
        <v>16.261109146038297</v>
      </c>
      <c r="K209" s="2">
        <v>0</v>
      </c>
    </row>
    <row r="210" spans="7:11" x14ac:dyDescent="0.25">
      <c r="G210">
        <v>338</v>
      </c>
      <c r="H210">
        <f t="shared" si="14"/>
        <v>18.160000000000004</v>
      </c>
      <c r="I210" s="2">
        <f t="shared" si="15"/>
        <v>-6.8028557364329698</v>
      </c>
      <c r="J210" s="2">
        <f t="shared" si="16"/>
        <v>16.837658798932861</v>
      </c>
      <c r="K210" s="2">
        <v>0</v>
      </c>
    </row>
    <row r="211" spans="7:11" x14ac:dyDescent="0.25">
      <c r="G211">
        <v>340</v>
      </c>
      <c r="H211">
        <f t="shared" si="14"/>
        <v>18.57</v>
      </c>
      <c r="I211" s="2">
        <f t="shared" si="15"/>
        <v>-6.351314061557666</v>
      </c>
      <c r="J211" s="2">
        <f t="shared" si="16"/>
        <v>17.450091967994318</v>
      </c>
      <c r="K211" s="2">
        <v>0</v>
      </c>
    </row>
    <row r="212" spans="7:11" x14ac:dyDescent="0.25">
      <c r="G212">
        <v>342</v>
      </c>
      <c r="H212">
        <f t="shared" si="14"/>
        <v>18.87</v>
      </c>
      <c r="I212" s="2">
        <f t="shared" si="15"/>
        <v>-5.8311506838552623</v>
      </c>
      <c r="J212" s="2">
        <f t="shared" si="16"/>
        <v>17.946436462489547</v>
      </c>
      <c r="K212" s="2">
        <v>0</v>
      </c>
    </row>
    <row r="213" spans="7:11" x14ac:dyDescent="0.25">
      <c r="G213">
        <v>344</v>
      </c>
      <c r="H213">
        <f t="shared" si="14"/>
        <v>19.37</v>
      </c>
      <c r="I213" s="2">
        <f t="shared" si="15"/>
        <v>-5.3390955821752861</v>
      </c>
      <c r="J213" s="2">
        <f t="shared" si="16"/>
        <v>18.619639050325233</v>
      </c>
      <c r="K213" s="2">
        <v>0</v>
      </c>
    </row>
    <row r="214" spans="7:11" x14ac:dyDescent="0.25">
      <c r="G214">
        <v>346</v>
      </c>
      <c r="H214">
        <f t="shared" si="14"/>
        <v>19.730000000000004</v>
      </c>
      <c r="I214" s="2">
        <f t="shared" si="15"/>
        <v>-4.7731190001814481</v>
      </c>
      <c r="J214" s="2">
        <f t="shared" si="16"/>
        <v>19.143934679425413</v>
      </c>
      <c r="K214" s="2">
        <v>0</v>
      </c>
    </row>
    <row r="215" spans="7:11" x14ac:dyDescent="0.25">
      <c r="G215">
        <v>348</v>
      </c>
      <c r="H215">
        <f t="shared" si="14"/>
        <v>20.14</v>
      </c>
      <c r="I215" s="2">
        <f t="shared" si="15"/>
        <v>-4.187341453069684</v>
      </c>
      <c r="J215" s="2">
        <f t="shared" si="16"/>
        <v>19.699892678778845</v>
      </c>
      <c r="K215" s="2">
        <v>0</v>
      </c>
    </row>
    <row r="216" spans="7:11" x14ac:dyDescent="0.25">
      <c r="G216">
        <v>350</v>
      </c>
      <c r="H216">
        <f t="shared" si="14"/>
        <v>20.630000000000003</v>
      </c>
      <c r="I216" s="2">
        <f t="shared" si="15"/>
        <v>-3.5823619052687925</v>
      </c>
      <c r="J216" s="2">
        <f t="shared" si="16"/>
        <v>20.316583944641852</v>
      </c>
      <c r="K216" s="2">
        <v>0</v>
      </c>
    </row>
    <row r="217" spans="7:11" x14ac:dyDescent="0.25">
      <c r="G217">
        <v>352</v>
      </c>
      <c r="H217">
        <f t="shared" si="14"/>
        <v>20.96</v>
      </c>
      <c r="I217" s="2">
        <f t="shared" si="15"/>
        <v>-2.917068196122981</v>
      </c>
      <c r="J217" s="2">
        <f t="shared" si="16"/>
        <v>20.756018720823313</v>
      </c>
      <c r="K217" s="2">
        <v>0</v>
      </c>
    </row>
    <row r="218" spans="7:11" x14ac:dyDescent="0.25">
      <c r="G218">
        <v>354</v>
      </c>
      <c r="H218">
        <f t="shared" si="14"/>
        <v>21.360000000000003</v>
      </c>
      <c r="I218" s="2">
        <f t="shared" si="15"/>
        <v>-2.2327279753970775</v>
      </c>
      <c r="J218" s="2">
        <f t="shared" si="16"/>
        <v>21.242987685066321</v>
      </c>
      <c r="K218" s="2">
        <v>0</v>
      </c>
    </row>
    <row r="219" spans="7:11" x14ac:dyDescent="0.25">
      <c r="G219">
        <v>356</v>
      </c>
      <c r="H219">
        <f t="shared" si="14"/>
        <v>21.57</v>
      </c>
      <c r="I219" s="2">
        <f t="shared" si="15"/>
        <v>-1.5046471386607712</v>
      </c>
      <c r="J219" s="2">
        <f t="shared" si="16"/>
        <v>21.51745656410441</v>
      </c>
      <c r="K219" s="2">
        <v>0</v>
      </c>
    </row>
    <row r="220" spans="7:11" x14ac:dyDescent="0.25">
      <c r="G220">
        <v>358</v>
      </c>
      <c r="H220">
        <f t="shared" si="14"/>
        <v>21.71</v>
      </c>
      <c r="I220" s="2">
        <f t="shared" si="15"/>
        <v>-0.75766807341129294</v>
      </c>
      <c r="J220" s="2">
        <f t="shared" si="16"/>
        <v>21.696774854584572</v>
      </c>
      <c r="K220" s="2">
        <v>0</v>
      </c>
    </row>
    <row r="221" spans="7:11" x14ac:dyDescent="0.25">
      <c r="G221">
        <v>360</v>
      </c>
      <c r="H221">
        <f t="shared" si="14"/>
        <v>21.75</v>
      </c>
      <c r="I221" s="2">
        <f t="shared" si="15"/>
        <v>-5.329395778852497E-15</v>
      </c>
      <c r="J221" s="2">
        <f t="shared" si="16"/>
        <v>21.75</v>
      </c>
      <c r="K221" s="2">
        <v>0</v>
      </c>
    </row>
  </sheetData>
  <sortState ref="C5:C50">
    <sortCondition descending="1" ref="C85"/>
  </sortState>
  <mergeCells count="3">
    <mergeCell ref="A1:B1"/>
    <mergeCell ref="A3:B3"/>
    <mergeCell ref="A51:B5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05"/>
  <sheetViews>
    <sheetView topLeftCell="C1" zoomScale="70" zoomScaleNormal="70" workbookViewId="0">
      <selection activeCell="K5" sqref="K5:K185"/>
    </sheetView>
  </sheetViews>
  <sheetFormatPr defaultColWidth="9.140625" defaultRowHeight="15" x14ac:dyDescent="0.25"/>
  <cols>
    <col min="1" max="2" width="17.140625" customWidth="1"/>
    <col min="4" max="5" width="17.140625" customWidth="1"/>
    <col min="12" max="13" width="11.28515625" bestFit="1" customWidth="1"/>
    <col min="14" max="14" width="9.5703125" bestFit="1" customWidth="1"/>
  </cols>
  <sheetData>
    <row r="1" spans="1:30" x14ac:dyDescent="0.25">
      <c r="A1" s="3" t="s">
        <v>6</v>
      </c>
      <c r="B1" s="3"/>
      <c r="E1" t="s">
        <v>7</v>
      </c>
      <c r="G1" t="s">
        <v>13</v>
      </c>
      <c r="H1">
        <f>(38.196-G48)/2</f>
        <v>15.132999999999999</v>
      </c>
    </row>
    <row r="2" spans="1:30" x14ac:dyDescent="0.25">
      <c r="E2">
        <v>0.27</v>
      </c>
    </row>
    <row r="3" spans="1:30" x14ac:dyDescent="0.25">
      <c r="A3" s="3" t="s">
        <v>4</v>
      </c>
      <c r="B3" s="3"/>
      <c r="D3" s="3" t="s">
        <v>5</v>
      </c>
      <c r="E3" s="3"/>
    </row>
    <row r="4" spans="1:30" x14ac:dyDescent="0.25">
      <c r="A4" t="s">
        <v>1</v>
      </c>
      <c r="B4" t="s">
        <v>2</v>
      </c>
      <c r="D4" t="s">
        <v>1</v>
      </c>
      <c r="E4" t="s">
        <v>2</v>
      </c>
      <c r="I4" s="2"/>
      <c r="L4" t="s">
        <v>8</v>
      </c>
      <c r="M4" t="s">
        <v>11</v>
      </c>
      <c r="N4" t="s">
        <v>12</v>
      </c>
    </row>
    <row r="5" spans="1:30" x14ac:dyDescent="0.25">
      <c r="A5">
        <v>0</v>
      </c>
      <c r="B5">
        <v>0</v>
      </c>
      <c r="D5">
        <v>0</v>
      </c>
      <c r="E5">
        <v>0</v>
      </c>
      <c r="G5" s="2">
        <f>(10^-2)*AVERAGE(B5,E5)</f>
        <v>0</v>
      </c>
      <c r="H5" s="2">
        <v>7.9300000000000006</v>
      </c>
      <c r="J5">
        <v>0</v>
      </c>
      <c r="K5" s="2">
        <f>$H$1+$G$48-G5</f>
        <v>23.062999999999999</v>
      </c>
      <c r="L5" s="2">
        <f>K5*SIN(J5*PI()/180)</f>
        <v>0</v>
      </c>
      <c r="M5" s="2">
        <f>K5*COS(J5*PI()/180)</f>
        <v>23.062999999999999</v>
      </c>
      <c r="N5" s="2">
        <v>0</v>
      </c>
      <c r="W5">
        <f>(K6-K5)/2</f>
        <v>-5.7499999999999218E-2</v>
      </c>
      <c r="AB5">
        <v>0</v>
      </c>
      <c r="AC5">
        <v>23.047257607287701</v>
      </c>
      <c r="AD5">
        <f>(AC6-AC5)/0.1</f>
        <v>2.3220641047991819E-2</v>
      </c>
    </row>
    <row r="6" spans="1:30" x14ac:dyDescent="0.25">
      <c r="A6">
        <v>2</v>
      </c>
      <c r="B6">
        <v>12</v>
      </c>
      <c r="D6">
        <v>2</v>
      </c>
      <c r="E6">
        <v>11</v>
      </c>
      <c r="G6" s="2">
        <f t="shared" ref="G6:G48" si="0">(10^-2)*AVERAGE(B6,E6)</f>
        <v>0.115</v>
      </c>
      <c r="H6" s="2">
        <v>7.9300000000000006</v>
      </c>
      <c r="J6">
        <v>2</v>
      </c>
      <c r="K6" s="2">
        <f t="shared" ref="K6:K48" si="1">$H$1+$G$48-G6</f>
        <v>22.948</v>
      </c>
      <c r="L6" s="2">
        <f t="shared" ref="L6:L69" si="2">K6*SIN(J6*PI()/180)</f>
        <v>0.80087365032899227</v>
      </c>
      <c r="M6" s="2">
        <f t="shared" ref="M6:M69" si="3">K6*COS(J6*PI()/180)</f>
        <v>22.93402069843421</v>
      </c>
      <c r="N6" s="2">
        <v>0</v>
      </c>
      <c r="W6">
        <f t="shared" ref="W6:W69" si="4">(K7-K6)/2</f>
        <v>-0.11750000000000149</v>
      </c>
      <c r="AB6">
        <v>0.1</v>
      </c>
      <c r="AC6">
        <v>23.0495796713925</v>
      </c>
      <c r="AD6">
        <f t="shared" ref="AD6:AD69" si="5">(AC7-AC6)/0.1</f>
        <v>1.6481029540997838E-2</v>
      </c>
    </row>
    <row r="7" spans="1:30" x14ac:dyDescent="0.25">
      <c r="A7">
        <v>4</v>
      </c>
      <c r="B7">
        <v>37</v>
      </c>
      <c r="D7">
        <v>4</v>
      </c>
      <c r="E7">
        <v>33</v>
      </c>
      <c r="G7" s="2">
        <f t="shared" si="0"/>
        <v>0.35000000000000003</v>
      </c>
      <c r="H7" s="2">
        <v>7.92</v>
      </c>
      <c r="J7">
        <v>4</v>
      </c>
      <c r="K7" s="2">
        <f t="shared" si="1"/>
        <v>22.712999999999997</v>
      </c>
      <c r="L7" s="2">
        <f t="shared" si="2"/>
        <v>1.5843787881503177</v>
      </c>
      <c r="M7" s="2">
        <f t="shared" si="3"/>
        <v>22.657672273551384</v>
      </c>
      <c r="N7" s="2">
        <v>0</v>
      </c>
      <c r="W7">
        <f t="shared" si="4"/>
        <v>-0.17249999999999943</v>
      </c>
      <c r="AB7">
        <v>0.2</v>
      </c>
      <c r="AC7">
        <v>23.0512277743466</v>
      </c>
      <c r="AD7">
        <f t="shared" si="5"/>
        <v>9.8630731390159099E-3</v>
      </c>
    </row>
    <row r="8" spans="1:30" x14ac:dyDescent="0.25">
      <c r="A8">
        <v>6</v>
      </c>
      <c r="B8">
        <v>71</v>
      </c>
      <c r="D8">
        <v>6</v>
      </c>
      <c r="E8">
        <v>68</v>
      </c>
      <c r="G8" s="2">
        <f t="shared" si="0"/>
        <v>0.69500000000000006</v>
      </c>
      <c r="H8" s="2">
        <v>7.9050000000000002</v>
      </c>
      <c r="J8">
        <v>6</v>
      </c>
      <c r="K8" s="2">
        <f t="shared" si="1"/>
        <v>22.367999999999999</v>
      </c>
      <c r="L8" s="2">
        <f t="shared" si="2"/>
        <v>2.3380926663708723</v>
      </c>
      <c r="M8" s="2">
        <f t="shared" si="3"/>
        <v>22.245465755597536</v>
      </c>
      <c r="N8" s="2">
        <v>0</v>
      </c>
      <c r="W8">
        <f t="shared" si="4"/>
        <v>-0.23499999999999943</v>
      </c>
      <c r="AB8">
        <v>0.3</v>
      </c>
      <c r="AC8">
        <v>23.052214081660502</v>
      </c>
      <c r="AD8">
        <f t="shared" si="5"/>
        <v>3.3652072609768879E-3</v>
      </c>
    </row>
    <row r="9" spans="1:30" x14ac:dyDescent="0.25">
      <c r="A9">
        <v>8</v>
      </c>
      <c r="B9">
        <v>118</v>
      </c>
      <c r="D9">
        <v>8</v>
      </c>
      <c r="E9">
        <v>115</v>
      </c>
      <c r="G9" s="2">
        <f t="shared" si="0"/>
        <v>1.165</v>
      </c>
      <c r="H9" s="2">
        <v>7.8849999999999998</v>
      </c>
      <c r="J9">
        <v>8</v>
      </c>
      <c r="K9" s="2">
        <f t="shared" si="1"/>
        <v>21.898</v>
      </c>
      <c r="L9" s="2">
        <f t="shared" si="2"/>
        <v>3.0476125648235128</v>
      </c>
      <c r="M9" s="2">
        <f t="shared" si="3"/>
        <v>21.684890169302907</v>
      </c>
      <c r="N9" s="2">
        <v>0</v>
      </c>
      <c r="W9">
        <f t="shared" si="4"/>
        <v>-0.24500000000000099</v>
      </c>
      <c r="AB9">
        <v>0.4</v>
      </c>
      <c r="AC9">
        <v>23.052550602386599</v>
      </c>
      <c r="AD9">
        <f t="shared" si="5"/>
        <v>-3.0141174400100113E-3</v>
      </c>
    </row>
    <row r="10" spans="1:30" x14ac:dyDescent="0.25">
      <c r="A10">
        <v>10</v>
      </c>
      <c r="B10">
        <v>167</v>
      </c>
      <c r="D10">
        <v>10</v>
      </c>
      <c r="E10">
        <v>164</v>
      </c>
      <c r="G10" s="2">
        <f t="shared" si="0"/>
        <v>1.655</v>
      </c>
      <c r="H10" s="2">
        <v>7.8500000000000005</v>
      </c>
      <c r="J10">
        <v>10</v>
      </c>
      <c r="K10" s="2">
        <f t="shared" si="1"/>
        <v>21.407999999999998</v>
      </c>
      <c r="L10" s="2">
        <f t="shared" si="2"/>
        <v>3.7174601874936442</v>
      </c>
      <c r="M10" s="2">
        <f t="shared" si="3"/>
        <v>21.082764376485347</v>
      </c>
      <c r="N10" s="2">
        <v>0</v>
      </c>
      <c r="W10">
        <f t="shared" si="4"/>
        <v>-0.26499999999999879</v>
      </c>
      <c r="AB10">
        <v>0.5</v>
      </c>
      <c r="AC10">
        <v>23.052249190642598</v>
      </c>
      <c r="AD10">
        <f t="shared" si="5"/>
        <v>-9.2764351869689676E-3</v>
      </c>
    </row>
    <row r="11" spans="1:30" x14ac:dyDescent="0.25">
      <c r="A11">
        <v>12</v>
      </c>
      <c r="B11">
        <v>221</v>
      </c>
      <c r="D11">
        <v>12</v>
      </c>
      <c r="E11">
        <v>216</v>
      </c>
      <c r="G11" s="2">
        <f t="shared" si="0"/>
        <v>2.1850000000000001</v>
      </c>
      <c r="H11" s="2">
        <v>7.8100000000000005</v>
      </c>
      <c r="J11">
        <v>12</v>
      </c>
      <c r="K11" s="2">
        <f t="shared" si="1"/>
        <v>20.878</v>
      </c>
      <c r="L11" s="2">
        <f t="shared" si="2"/>
        <v>4.3407802808931786</v>
      </c>
      <c r="M11" s="2">
        <f t="shared" si="3"/>
        <v>20.421765608120396</v>
      </c>
      <c r="N11" s="2">
        <v>0</v>
      </c>
      <c r="W11">
        <f t="shared" si="4"/>
        <v>-0.23750000000000071</v>
      </c>
      <c r="AB11">
        <v>0.6</v>
      </c>
      <c r="AC11">
        <v>23.051321547123901</v>
      </c>
      <c r="AD11">
        <f t="shared" si="5"/>
        <v>-1.542326518400472E-2</v>
      </c>
    </row>
    <row r="12" spans="1:30" x14ac:dyDescent="0.25">
      <c r="A12">
        <v>14</v>
      </c>
      <c r="B12">
        <v>269</v>
      </c>
      <c r="D12">
        <v>14</v>
      </c>
      <c r="E12">
        <v>263</v>
      </c>
      <c r="G12" s="2">
        <f t="shared" si="0"/>
        <v>2.66</v>
      </c>
      <c r="H12" s="2">
        <v>7.78</v>
      </c>
      <c r="J12">
        <v>14</v>
      </c>
      <c r="K12" s="2">
        <f t="shared" si="1"/>
        <v>20.402999999999999</v>
      </c>
      <c r="L12" s="2">
        <f t="shared" si="2"/>
        <v>4.9359324359200203</v>
      </c>
      <c r="M12" s="2">
        <f t="shared" si="3"/>
        <v>19.796943703209156</v>
      </c>
      <c r="N12" s="2">
        <v>0</v>
      </c>
      <c r="W12">
        <f t="shared" si="4"/>
        <v>-0.23249999999999993</v>
      </c>
      <c r="AB12">
        <v>0.7</v>
      </c>
      <c r="AC12">
        <v>23.049779220605501</v>
      </c>
      <c r="AD12">
        <f t="shared" si="5"/>
        <v>-2.1456111723026083E-2</v>
      </c>
    </row>
    <row r="13" spans="1:30" x14ac:dyDescent="0.25">
      <c r="A13">
        <v>16</v>
      </c>
      <c r="B13">
        <v>314</v>
      </c>
      <c r="D13">
        <v>16</v>
      </c>
      <c r="E13">
        <v>311</v>
      </c>
      <c r="G13" s="2">
        <f t="shared" si="0"/>
        <v>3.125</v>
      </c>
      <c r="H13" s="2">
        <v>7.7450000000000001</v>
      </c>
      <c r="J13">
        <v>16</v>
      </c>
      <c r="K13" s="2">
        <f t="shared" si="1"/>
        <v>19.937999999999999</v>
      </c>
      <c r="L13" s="2">
        <f t="shared" si="2"/>
        <v>5.4956576002793289</v>
      </c>
      <c r="M13" s="2">
        <f t="shared" si="3"/>
        <v>19.165635693618199</v>
      </c>
      <c r="N13" s="2">
        <v>0</v>
      </c>
      <c r="W13">
        <f t="shared" si="4"/>
        <v>-0.23750000000000071</v>
      </c>
      <c r="AB13">
        <v>0.8</v>
      </c>
      <c r="AC13">
        <v>23.047633609433198</v>
      </c>
      <c r="AD13">
        <f t="shared" si="5"/>
        <v>-2.7376464280983726E-2</v>
      </c>
    </row>
    <row r="14" spans="1:30" x14ac:dyDescent="0.25">
      <c r="A14">
        <v>18</v>
      </c>
      <c r="B14">
        <v>360</v>
      </c>
      <c r="D14">
        <v>18</v>
      </c>
      <c r="E14">
        <v>360</v>
      </c>
      <c r="G14" s="2">
        <f t="shared" si="0"/>
        <v>3.6</v>
      </c>
      <c r="H14" s="2">
        <v>7.7050000000000001</v>
      </c>
      <c r="J14">
        <v>18</v>
      </c>
      <c r="K14" s="2">
        <f t="shared" si="1"/>
        <v>19.462999999999997</v>
      </c>
      <c r="L14" s="2">
        <f t="shared" si="2"/>
        <v>6.0143977615196</v>
      </c>
      <c r="M14" s="2">
        <f t="shared" si="3"/>
        <v>18.510412976652571</v>
      </c>
      <c r="N14" s="2">
        <v>0</v>
      </c>
      <c r="W14">
        <f t="shared" si="4"/>
        <v>-0.20999999999999908</v>
      </c>
      <c r="AB14">
        <v>0.9</v>
      </c>
      <c r="AC14">
        <v>23.0448959630051</v>
      </c>
      <c r="AD14">
        <f t="shared" si="5"/>
        <v>-3.3185797633983327E-2</v>
      </c>
    </row>
    <row r="15" spans="1:30" x14ac:dyDescent="0.25">
      <c r="A15">
        <v>20</v>
      </c>
      <c r="B15">
        <v>401</v>
      </c>
      <c r="D15">
        <v>20</v>
      </c>
      <c r="E15">
        <v>403</v>
      </c>
      <c r="G15" s="2">
        <f t="shared" si="0"/>
        <v>4.0200000000000005</v>
      </c>
      <c r="H15" s="2">
        <v>7.67</v>
      </c>
      <c r="J15">
        <v>20</v>
      </c>
      <c r="K15" s="2">
        <f t="shared" si="1"/>
        <v>19.042999999999999</v>
      </c>
      <c r="L15" s="2">
        <f t="shared" si="2"/>
        <v>6.5130895893507095</v>
      </c>
      <c r="M15" s="2">
        <f t="shared" si="3"/>
        <v>17.894566577626055</v>
      </c>
      <c r="N15" s="2">
        <v>0</v>
      </c>
      <c r="W15">
        <f t="shared" si="4"/>
        <v>-0.19000000000000128</v>
      </c>
      <c r="AB15">
        <v>1</v>
      </c>
      <c r="AC15">
        <v>23.041577383241702</v>
      </c>
      <c r="AD15">
        <f t="shared" si="5"/>
        <v>-3.8885571954025977E-2</v>
      </c>
    </row>
    <row r="16" spans="1:30" x14ac:dyDescent="0.25">
      <c r="A16">
        <v>22</v>
      </c>
      <c r="B16">
        <v>443</v>
      </c>
      <c r="D16">
        <v>22</v>
      </c>
      <c r="E16">
        <v>437</v>
      </c>
      <c r="G16" s="2">
        <f t="shared" si="0"/>
        <v>4.4000000000000004</v>
      </c>
      <c r="H16" s="2">
        <v>7.63</v>
      </c>
      <c r="J16">
        <v>22</v>
      </c>
      <c r="K16" s="2">
        <f t="shared" si="1"/>
        <v>18.662999999999997</v>
      </c>
      <c r="L16" s="2">
        <f t="shared" si="2"/>
        <v>6.9912828529211648</v>
      </c>
      <c r="M16" s="2">
        <f t="shared" si="3"/>
        <v>17.30403227777995</v>
      </c>
      <c r="N16" s="2">
        <v>0</v>
      </c>
      <c r="W16">
        <f t="shared" si="4"/>
        <v>-0.1899999999999995</v>
      </c>
      <c r="AB16">
        <v>1.1000000000000001</v>
      </c>
      <c r="AC16">
        <v>23.037688826046299</v>
      </c>
      <c r="AD16">
        <f t="shared" si="5"/>
        <v>-4.4477232912001341E-2</v>
      </c>
    </row>
    <row r="17" spans="1:30" x14ac:dyDescent="0.25">
      <c r="A17">
        <v>24</v>
      </c>
      <c r="B17">
        <v>478</v>
      </c>
      <c r="D17">
        <v>24</v>
      </c>
      <c r="E17">
        <v>478</v>
      </c>
      <c r="G17" s="2">
        <f t="shared" si="0"/>
        <v>4.78</v>
      </c>
      <c r="H17" s="2">
        <v>7.6000000000000005</v>
      </c>
      <c r="J17">
        <v>24</v>
      </c>
      <c r="K17" s="2">
        <f t="shared" si="1"/>
        <v>18.282999999999998</v>
      </c>
      <c r="L17" s="2">
        <f t="shared" si="2"/>
        <v>7.4363660453548537</v>
      </c>
      <c r="M17" s="2">
        <f t="shared" si="3"/>
        <v>16.70235160207967</v>
      </c>
      <c r="N17" s="2">
        <v>0</v>
      </c>
      <c r="W17">
        <f t="shared" si="4"/>
        <v>-0.17249999999999943</v>
      </c>
      <c r="AB17">
        <v>1.2</v>
      </c>
      <c r="AC17">
        <v>23.033241102755099</v>
      </c>
      <c r="AD17">
        <f t="shared" si="5"/>
        <v>-4.9962211781000576E-2</v>
      </c>
    </row>
    <row r="18" spans="1:30" x14ac:dyDescent="0.25">
      <c r="A18">
        <v>26</v>
      </c>
      <c r="B18">
        <v>513</v>
      </c>
      <c r="D18">
        <v>26</v>
      </c>
      <c r="E18">
        <v>512</v>
      </c>
      <c r="G18" s="2">
        <f t="shared" si="0"/>
        <v>5.125</v>
      </c>
      <c r="H18" s="2">
        <v>7.57</v>
      </c>
      <c r="J18">
        <v>26</v>
      </c>
      <c r="K18" s="2">
        <f t="shared" si="1"/>
        <v>17.937999999999999</v>
      </c>
      <c r="L18" s="2">
        <f t="shared" si="2"/>
        <v>7.8635016311024701</v>
      </c>
      <c r="M18" s="2">
        <f t="shared" si="3"/>
        <v>16.122567602514458</v>
      </c>
      <c r="N18" s="2">
        <v>0</v>
      </c>
      <c r="W18">
        <f t="shared" si="4"/>
        <v>-0.16000000000000014</v>
      </c>
      <c r="AB18">
        <v>1.3</v>
      </c>
      <c r="AC18">
        <v>23.028244881576999</v>
      </c>
      <c r="AD18">
        <f t="shared" si="5"/>
        <v>-5.5341925543004322E-2</v>
      </c>
    </row>
    <row r="19" spans="1:30" x14ac:dyDescent="0.25">
      <c r="A19">
        <v>28</v>
      </c>
      <c r="B19">
        <v>545</v>
      </c>
      <c r="D19">
        <v>28</v>
      </c>
      <c r="E19">
        <v>544</v>
      </c>
      <c r="G19" s="2">
        <f t="shared" si="0"/>
        <v>5.4450000000000003</v>
      </c>
      <c r="H19" s="2">
        <v>7.5350000000000001</v>
      </c>
      <c r="J19">
        <v>28</v>
      </c>
      <c r="K19" s="2">
        <f t="shared" si="1"/>
        <v>17.617999999999999</v>
      </c>
      <c r="L19" s="2">
        <f t="shared" si="2"/>
        <v>8.2711499931618242</v>
      </c>
      <c r="M19" s="2">
        <f t="shared" si="3"/>
        <v>15.555770690988574</v>
      </c>
      <c r="N19" s="2">
        <v>0</v>
      </c>
      <c r="W19">
        <f t="shared" si="4"/>
        <v>-0.13499999999999979</v>
      </c>
      <c r="AB19">
        <v>1.4</v>
      </c>
      <c r="AC19">
        <v>23.022710689022698</v>
      </c>
      <c r="AD19">
        <f t="shared" si="5"/>
        <v>-6.0617776981999327E-2</v>
      </c>
    </row>
    <row r="20" spans="1:30" x14ac:dyDescent="0.25">
      <c r="A20">
        <v>30</v>
      </c>
      <c r="B20">
        <v>572</v>
      </c>
      <c r="D20">
        <v>30</v>
      </c>
      <c r="E20">
        <v>571</v>
      </c>
      <c r="G20" s="2">
        <f t="shared" si="0"/>
        <v>5.7149999999999999</v>
      </c>
      <c r="H20" s="2">
        <v>7.5025000000000004</v>
      </c>
      <c r="J20">
        <v>30</v>
      </c>
      <c r="K20" s="2">
        <f t="shared" si="1"/>
        <v>17.347999999999999</v>
      </c>
      <c r="L20" s="2">
        <f t="shared" si="2"/>
        <v>8.6739999999999977</v>
      </c>
      <c r="M20" s="2">
        <f t="shared" si="3"/>
        <v>15.023808704852442</v>
      </c>
      <c r="N20" s="2">
        <v>0</v>
      </c>
      <c r="W20">
        <f t="shared" si="4"/>
        <v>-0.14250000000000007</v>
      </c>
      <c r="AB20">
        <v>1.5</v>
      </c>
      <c r="AC20">
        <v>23.016648911324499</v>
      </c>
      <c r="AD20">
        <f t="shared" si="5"/>
        <v>-6.5791154791980944E-2</v>
      </c>
    </row>
    <row r="21" spans="1:30" x14ac:dyDescent="0.25">
      <c r="A21">
        <v>32</v>
      </c>
      <c r="B21">
        <v>600</v>
      </c>
      <c r="D21">
        <v>32</v>
      </c>
      <c r="E21">
        <v>600</v>
      </c>
      <c r="G21" s="2">
        <f t="shared" si="0"/>
        <v>6</v>
      </c>
      <c r="H21" s="2">
        <v>7.4649999999999999</v>
      </c>
      <c r="J21">
        <v>32</v>
      </c>
      <c r="K21" s="2">
        <f t="shared" si="1"/>
        <v>17.062999999999999</v>
      </c>
      <c r="L21" s="2">
        <f t="shared" si="2"/>
        <v>9.0420124056111746</v>
      </c>
      <c r="M21" s="2">
        <f t="shared" si="3"/>
        <v>14.470244664717095</v>
      </c>
      <c r="N21" s="2">
        <v>0</v>
      </c>
      <c r="W21">
        <f t="shared" si="4"/>
        <v>-0.10500000000000043</v>
      </c>
      <c r="AB21">
        <v>1.6</v>
      </c>
      <c r="AC21">
        <v>23.0100697958453</v>
      </c>
      <c r="AD21">
        <f t="shared" si="5"/>
        <v>-7.0863433674013265E-2</v>
      </c>
    </row>
    <row r="22" spans="1:30" x14ac:dyDescent="0.25">
      <c r="A22">
        <v>34</v>
      </c>
      <c r="B22">
        <v>621</v>
      </c>
      <c r="D22">
        <v>34</v>
      </c>
      <c r="E22">
        <v>621</v>
      </c>
      <c r="G22" s="2">
        <f t="shared" si="0"/>
        <v>6.21</v>
      </c>
      <c r="H22" s="2">
        <v>7.42</v>
      </c>
      <c r="J22">
        <v>34</v>
      </c>
      <c r="K22" s="2">
        <f t="shared" si="1"/>
        <v>16.852999999999998</v>
      </c>
      <c r="L22" s="2">
        <f t="shared" si="2"/>
        <v>9.4240780021924966</v>
      </c>
      <c r="M22" s="2">
        <f t="shared" si="3"/>
        <v>13.971770210270115</v>
      </c>
      <c r="N22" s="2">
        <v>0</v>
      </c>
      <c r="W22">
        <f t="shared" si="4"/>
        <v>-0.10999999999999943</v>
      </c>
      <c r="AB22">
        <v>1.7</v>
      </c>
      <c r="AC22">
        <v>23.002983452477899</v>
      </c>
      <c r="AD22">
        <f t="shared" si="5"/>
        <v>-7.5835974440003895E-2</v>
      </c>
    </row>
    <row r="23" spans="1:30" x14ac:dyDescent="0.25">
      <c r="A23">
        <v>36</v>
      </c>
      <c r="B23">
        <v>644</v>
      </c>
      <c r="D23">
        <v>36</v>
      </c>
      <c r="E23">
        <v>642</v>
      </c>
      <c r="G23" s="2">
        <f t="shared" si="0"/>
        <v>6.43</v>
      </c>
      <c r="H23" s="2">
        <v>7.3650000000000002</v>
      </c>
      <c r="J23">
        <v>36</v>
      </c>
      <c r="K23" s="2">
        <f t="shared" si="1"/>
        <v>16.632999999999999</v>
      </c>
      <c r="L23" s="2">
        <f t="shared" si="2"/>
        <v>9.7766321013807058</v>
      </c>
      <c r="M23" s="2">
        <f t="shared" si="3"/>
        <v>13.456379667438501</v>
      </c>
      <c r="N23" s="2">
        <v>0</v>
      </c>
      <c r="W23">
        <f t="shared" si="4"/>
        <v>-9.9999999999999645E-2</v>
      </c>
      <c r="AB23">
        <v>1.8</v>
      </c>
      <c r="AC23">
        <v>22.995399855033899</v>
      </c>
      <c r="AD23">
        <f t="shared" si="5"/>
        <v>-8.0710124106992964E-2</v>
      </c>
    </row>
    <row r="24" spans="1:30" x14ac:dyDescent="0.25">
      <c r="A24">
        <v>38</v>
      </c>
      <c r="B24">
        <v>664</v>
      </c>
      <c r="D24">
        <v>38</v>
      </c>
      <c r="E24">
        <v>662</v>
      </c>
      <c r="G24" s="2">
        <f t="shared" si="0"/>
        <v>6.63</v>
      </c>
      <c r="H24" s="2">
        <v>7.29</v>
      </c>
      <c r="J24">
        <v>38</v>
      </c>
      <c r="K24" s="2">
        <f t="shared" si="1"/>
        <v>16.433</v>
      </c>
      <c r="L24" s="2">
        <f t="shared" si="2"/>
        <v>10.117165024026541</v>
      </c>
      <c r="M24" s="2">
        <f t="shared" si="3"/>
        <v>12.949380714019263</v>
      </c>
      <c r="N24" s="2">
        <v>0</v>
      </c>
      <c r="W24">
        <f t="shared" si="4"/>
        <v>-9.2500000000001137E-2</v>
      </c>
      <c r="AB24">
        <v>1.9</v>
      </c>
      <c r="AC24">
        <v>22.987328842623199</v>
      </c>
      <c r="AD24">
        <f t="shared" si="5"/>
        <v>-8.5487216000004196E-2</v>
      </c>
    </row>
    <row r="25" spans="1:30" x14ac:dyDescent="0.25">
      <c r="A25">
        <v>40</v>
      </c>
      <c r="B25">
        <v>682</v>
      </c>
      <c r="D25">
        <v>40</v>
      </c>
      <c r="E25">
        <v>681</v>
      </c>
      <c r="G25" s="2">
        <f t="shared" si="0"/>
        <v>6.8150000000000004</v>
      </c>
      <c r="H25" s="2">
        <v>7.2050000000000001</v>
      </c>
      <c r="J25">
        <v>40</v>
      </c>
      <c r="K25" s="2">
        <f t="shared" si="1"/>
        <v>16.247999999999998</v>
      </c>
      <c r="L25" s="2">
        <f t="shared" si="2"/>
        <v>10.444013082186888</v>
      </c>
      <c r="M25" s="2">
        <f t="shared" si="3"/>
        <v>12.446690111797153</v>
      </c>
      <c r="N25" s="2">
        <v>0</v>
      </c>
      <c r="W25">
        <f t="shared" si="4"/>
        <v>-7.0000000000000284E-2</v>
      </c>
      <c r="AB25">
        <v>2</v>
      </c>
      <c r="AC25">
        <v>22.978780121023199</v>
      </c>
      <c r="AD25">
        <f t="shared" si="5"/>
        <v>-9.0168569851982738E-2</v>
      </c>
    </row>
    <row r="26" spans="1:30" x14ac:dyDescent="0.25">
      <c r="A26">
        <v>42</v>
      </c>
      <c r="B26">
        <v>696</v>
      </c>
      <c r="D26">
        <v>42</v>
      </c>
      <c r="E26">
        <v>695</v>
      </c>
      <c r="G26" s="2">
        <f t="shared" si="0"/>
        <v>6.9550000000000001</v>
      </c>
      <c r="H26" s="2">
        <v>7.09</v>
      </c>
      <c r="J26">
        <v>42</v>
      </c>
      <c r="K26" s="2">
        <f t="shared" si="1"/>
        <v>16.107999999999997</v>
      </c>
      <c r="L26" s="2">
        <f t="shared" si="2"/>
        <v>10.778355807228486</v>
      </c>
      <c r="M26" s="2">
        <f t="shared" si="3"/>
        <v>11.970576848789864</v>
      </c>
      <c r="N26" s="2">
        <v>0</v>
      </c>
      <c r="W26">
        <f t="shared" si="4"/>
        <v>-6.7499999999999005E-2</v>
      </c>
      <c r="AB26">
        <v>2.1</v>
      </c>
      <c r="AC26">
        <v>22.969763264038001</v>
      </c>
      <c r="AD26">
        <f t="shared" si="5"/>
        <v>-9.4755491901992173E-2</v>
      </c>
    </row>
    <row r="27" spans="1:30" x14ac:dyDescent="0.25">
      <c r="A27">
        <v>44</v>
      </c>
      <c r="B27">
        <v>709</v>
      </c>
      <c r="D27">
        <v>44</v>
      </c>
      <c r="E27">
        <v>709</v>
      </c>
      <c r="G27" s="2">
        <f t="shared" si="0"/>
        <v>7.09</v>
      </c>
      <c r="H27" s="2">
        <v>6.9550000000000001</v>
      </c>
      <c r="J27">
        <v>44</v>
      </c>
      <c r="K27" s="2">
        <f t="shared" si="1"/>
        <v>15.972999999999999</v>
      </c>
      <c r="L27" s="2">
        <f t="shared" si="2"/>
        <v>11.095778151341563</v>
      </c>
      <c r="M27" s="2">
        <f t="shared" si="3"/>
        <v>11.490014630809275</v>
      </c>
      <c r="N27" s="2">
        <v>0</v>
      </c>
      <c r="W27">
        <f t="shared" si="4"/>
        <v>-5.7500000000000107E-2</v>
      </c>
      <c r="AB27">
        <v>2.2000000000000002</v>
      </c>
      <c r="AC27">
        <v>22.960287714847802</v>
      </c>
      <c r="AD27">
        <f t="shared" si="5"/>
        <v>-9.9249274989006153E-2</v>
      </c>
    </row>
    <row r="28" spans="1:30" x14ac:dyDescent="0.25">
      <c r="A28">
        <v>46</v>
      </c>
      <c r="B28">
        <v>721</v>
      </c>
      <c r="D28">
        <v>46</v>
      </c>
      <c r="E28">
        <v>720</v>
      </c>
      <c r="G28" s="2">
        <f t="shared" si="0"/>
        <v>7.2050000000000001</v>
      </c>
      <c r="H28" s="2">
        <v>6.8150000000000004</v>
      </c>
      <c r="J28">
        <v>46</v>
      </c>
      <c r="K28" s="2">
        <f t="shared" si="1"/>
        <v>15.857999999999999</v>
      </c>
      <c r="L28" s="2">
        <f t="shared" si="2"/>
        <v>11.407290553770327</v>
      </c>
      <c r="M28" s="2">
        <f t="shared" si="3"/>
        <v>11.01589243873878</v>
      </c>
      <c r="N28" s="2">
        <v>0</v>
      </c>
      <c r="W28">
        <f t="shared" si="4"/>
        <v>-4.2499999999999538E-2</v>
      </c>
      <c r="AB28">
        <v>2.2999999999999998</v>
      </c>
      <c r="AC28">
        <v>22.950362787348901</v>
      </c>
      <c r="AD28">
        <f t="shared" si="5"/>
        <v>-0.10365119865099359</v>
      </c>
    </row>
    <row r="29" spans="1:30" x14ac:dyDescent="0.25">
      <c r="A29">
        <v>48</v>
      </c>
      <c r="B29">
        <v>730</v>
      </c>
      <c r="D29">
        <v>48</v>
      </c>
      <c r="E29">
        <v>728</v>
      </c>
      <c r="G29" s="2">
        <f t="shared" si="0"/>
        <v>7.29</v>
      </c>
      <c r="H29" s="2">
        <v>6.63</v>
      </c>
      <c r="J29">
        <v>48</v>
      </c>
      <c r="K29" s="2">
        <f t="shared" si="1"/>
        <v>15.773</v>
      </c>
      <c r="L29" s="2">
        <f t="shared" si="2"/>
        <v>11.721623332254937</v>
      </c>
      <c r="M29" s="2">
        <f t="shared" si="3"/>
        <v>10.554197054098271</v>
      </c>
      <c r="N29" s="2">
        <v>0</v>
      </c>
      <c r="W29">
        <f t="shared" si="4"/>
        <v>-3.7500000000000533E-2</v>
      </c>
      <c r="AB29">
        <v>2.4</v>
      </c>
      <c r="AC29">
        <v>22.939997667483802</v>
      </c>
      <c r="AD29">
        <f t="shared" si="5"/>
        <v>-0.10796252922901317</v>
      </c>
    </row>
    <row r="30" spans="1:30" x14ac:dyDescent="0.25">
      <c r="A30">
        <v>50</v>
      </c>
      <c r="B30">
        <v>737</v>
      </c>
      <c r="D30">
        <v>50</v>
      </c>
      <c r="E30">
        <v>736</v>
      </c>
      <c r="G30" s="2">
        <f t="shared" si="0"/>
        <v>7.3650000000000002</v>
      </c>
      <c r="H30" s="2">
        <v>6.43</v>
      </c>
      <c r="J30">
        <v>50</v>
      </c>
      <c r="K30" s="2">
        <f t="shared" si="1"/>
        <v>15.697999999999999</v>
      </c>
      <c r="L30" s="2">
        <f t="shared" si="2"/>
        <v>12.025365668081715</v>
      </c>
      <c r="M30" s="2">
        <f t="shared" si="3"/>
        <v>10.090479896859295</v>
      </c>
      <c r="N30" s="2">
        <v>0</v>
      </c>
      <c r="W30">
        <f t="shared" si="4"/>
        <v>-2.7499999999999858E-2</v>
      </c>
      <c r="AB30">
        <v>2.5</v>
      </c>
      <c r="AC30">
        <v>22.9292014145609</v>
      </c>
      <c r="AD30">
        <f t="shared" si="5"/>
        <v>-0.11218451995500089</v>
      </c>
    </row>
    <row r="31" spans="1:30" x14ac:dyDescent="0.25">
      <c r="A31">
        <v>52</v>
      </c>
      <c r="B31">
        <v>742</v>
      </c>
      <c r="D31">
        <v>52</v>
      </c>
      <c r="E31">
        <v>742</v>
      </c>
      <c r="G31" s="2">
        <f t="shared" si="0"/>
        <v>7.42</v>
      </c>
      <c r="H31" s="2">
        <v>6.21</v>
      </c>
      <c r="J31">
        <v>52</v>
      </c>
      <c r="K31" s="2">
        <f t="shared" si="1"/>
        <v>15.642999999999999</v>
      </c>
      <c r="L31" s="2">
        <f t="shared" si="2"/>
        <v>12.326852218669952</v>
      </c>
      <c r="M31" s="2">
        <f t="shared" si="3"/>
        <v>9.6307924585192719</v>
      </c>
      <c r="N31" s="2">
        <v>0</v>
      </c>
      <c r="W31">
        <f t="shared" si="4"/>
        <v>-2.2499999999999964E-2</v>
      </c>
      <c r="AB31">
        <v>2.6</v>
      </c>
      <c r="AC31">
        <v>22.9179829625654</v>
      </c>
      <c r="AD31">
        <f t="shared" si="5"/>
        <v>-0.11631841104701834</v>
      </c>
    </row>
    <row r="32" spans="1:30" x14ac:dyDescent="0.25">
      <c r="A32">
        <v>54</v>
      </c>
      <c r="B32">
        <v>747</v>
      </c>
      <c r="D32">
        <v>54</v>
      </c>
      <c r="E32">
        <v>746</v>
      </c>
      <c r="G32" s="2">
        <f t="shared" si="0"/>
        <v>7.4649999999999999</v>
      </c>
      <c r="H32" s="2">
        <v>6</v>
      </c>
      <c r="J32">
        <v>54</v>
      </c>
      <c r="K32" s="2">
        <f t="shared" si="1"/>
        <v>15.597999999999999</v>
      </c>
      <c r="L32" s="2">
        <f t="shared" si="2"/>
        <v>12.619047078260429</v>
      </c>
      <c r="M32" s="2">
        <f t="shared" si="3"/>
        <v>9.1682743652579948</v>
      </c>
      <c r="N32" s="2">
        <v>0</v>
      </c>
      <c r="W32">
        <f t="shared" si="4"/>
        <v>-1.8750000000000711E-2</v>
      </c>
      <c r="AB32">
        <v>2.7</v>
      </c>
      <c r="AC32">
        <v>22.906351121460698</v>
      </c>
      <c r="AD32">
        <f t="shared" si="5"/>
        <v>-0.12036542981796572</v>
      </c>
    </row>
    <row r="33" spans="1:30" x14ac:dyDescent="0.25">
      <c r="A33">
        <v>56</v>
      </c>
      <c r="B33">
        <v>750.5</v>
      </c>
      <c r="D33">
        <v>56</v>
      </c>
      <c r="E33">
        <v>750</v>
      </c>
      <c r="G33" s="2">
        <f t="shared" si="0"/>
        <v>7.5025000000000004</v>
      </c>
      <c r="H33" s="2">
        <v>5.7149999999999999</v>
      </c>
      <c r="J33">
        <v>56</v>
      </c>
      <c r="K33" s="2">
        <f t="shared" si="1"/>
        <v>15.560499999999998</v>
      </c>
      <c r="L33" s="2">
        <f t="shared" si="2"/>
        <v>12.900239147742726</v>
      </c>
      <c r="M33" s="2">
        <f t="shared" si="3"/>
        <v>8.7013211744565542</v>
      </c>
      <c r="N33" s="2">
        <v>0</v>
      </c>
      <c r="W33">
        <f t="shared" si="4"/>
        <v>-1.6249999999999432E-2</v>
      </c>
      <c r="AB33">
        <v>2.8</v>
      </c>
      <c r="AC33">
        <v>22.894314578478902</v>
      </c>
      <c r="AD33">
        <f t="shared" si="5"/>
        <v>-0.12432679075402575</v>
      </c>
    </row>
    <row r="34" spans="1:30" x14ac:dyDescent="0.25">
      <c r="A34">
        <v>58</v>
      </c>
      <c r="B34">
        <v>754</v>
      </c>
      <c r="D34">
        <v>58</v>
      </c>
      <c r="E34">
        <v>753</v>
      </c>
      <c r="G34" s="2">
        <f t="shared" si="0"/>
        <v>7.5350000000000001</v>
      </c>
      <c r="H34" s="2">
        <v>5.4450000000000003</v>
      </c>
      <c r="J34">
        <v>58</v>
      </c>
      <c r="K34" s="2">
        <f t="shared" si="1"/>
        <v>15.527999999999999</v>
      </c>
      <c r="L34" s="2">
        <f t="shared" si="2"/>
        <v>13.16849083711698</v>
      </c>
      <c r="M34" s="2">
        <f t="shared" si="3"/>
        <v>8.2285863350132047</v>
      </c>
      <c r="N34" s="2">
        <v>0</v>
      </c>
      <c r="W34">
        <f t="shared" si="4"/>
        <v>-1.7500000000000071E-2</v>
      </c>
      <c r="AB34">
        <v>2.9</v>
      </c>
      <c r="AC34">
        <v>22.881881899403499</v>
      </c>
      <c r="AD34">
        <f t="shared" si="5"/>
        <v>-0.12820369562298595</v>
      </c>
    </row>
    <row r="35" spans="1:30" x14ac:dyDescent="0.25">
      <c r="A35">
        <v>60</v>
      </c>
      <c r="B35">
        <v>757</v>
      </c>
      <c r="D35">
        <v>60</v>
      </c>
      <c r="E35">
        <v>757</v>
      </c>
      <c r="G35" s="2">
        <f t="shared" si="0"/>
        <v>7.57</v>
      </c>
      <c r="H35" s="2">
        <v>5.125</v>
      </c>
      <c r="J35">
        <v>60</v>
      </c>
      <c r="K35" s="2">
        <f t="shared" si="1"/>
        <v>15.492999999999999</v>
      </c>
      <c r="L35" s="2">
        <f t="shared" si="2"/>
        <v>13.417331580832306</v>
      </c>
      <c r="M35" s="2">
        <f t="shared" si="3"/>
        <v>7.7465000000000011</v>
      </c>
      <c r="N35" s="2">
        <v>0</v>
      </c>
      <c r="W35">
        <f t="shared" si="4"/>
        <v>-1.5000000000000568E-2</v>
      </c>
      <c r="AB35">
        <v>3</v>
      </c>
      <c r="AC35">
        <v>22.869061529841201</v>
      </c>
      <c r="AD35">
        <f t="shared" si="5"/>
        <v>-0.13199733355801158</v>
      </c>
    </row>
    <row r="36" spans="1:30" x14ac:dyDescent="0.25">
      <c r="A36">
        <v>62</v>
      </c>
      <c r="B36">
        <v>760</v>
      </c>
      <c r="D36">
        <v>62</v>
      </c>
      <c r="E36">
        <v>760</v>
      </c>
      <c r="G36" s="2">
        <f t="shared" si="0"/>
        <v>7.6000000000000005</v>
      </c>
      <c r="H36" s="2">
        <v>4.78</v>
      </c>
      <c r="J36">
        <v>62</v>
      </c>
      <c r="K36" s="2">
        <f t="shared" si="1"/>
        <v>15.462999999999997</v>
      </c>
      <c r="L36" s="2">
        <f t="shared" si="2"/>
        <v>13.653018628377584</v>
      </c>
      <c r="M36" s="2">
        <f t="shared" si="3"/>
        <v>7.2594387753582295</v>
      </c>
      <c r="N36" s="2">
        <v>0</v>
      </c>
      <c r="W36">
        <f t="shared" si="4"/>
        <v>-1.4999999999998792E-2</v>
      </c>
      <c r="AB36">
        <v>3.1</v>
      </c>
      <c r="AC36">
        <v>22.855861796485399</v>
      </c>
      <c r="AD36">
        <f t="shared" si="5"/>
        <v>-0.13570888116298363</v>
      </c>
    </row>
    <row r="37" spans="1:30" x14ac:dyDescent="0.25">
      <c r="A37">
        <v>64</v>
      </c>
      <c r="B37">
        <v>763</v>
      </c>
      <c r="D37">
        <v>64</v>
      </c>
      <c r="E37">
        <v>763</v>
      </c>
      <c r="G37" s="2">
        <f t="shared" si="0"/>
        <v>7.63</v>
      </c>
      <c r="H37" s="2">
        <v>4.4000000000000004</v>
      </c>
      <c r="J37">
        <v>64</v>
      </c>
      <c r="K37" s="2">
        <f t="shared" si="1"/>
        <v>15.433</v>
      </c>
      <c r="L37" s="2">
        <f t="shared" si="2"/>
        <v>13.871088516535044</v>
      </c>
      <c r="M37" s="2">
        <f t="shared" si="3"/>
        <v>6.765381908395832</v>
      </c>
      <c r="N37" s="2">
        <v>0</v>
      </c>
      <c r="W37">
        <f t="shared" si="4"/>
        <v>-2.0000000000000462E-2</v>
      </c>
      <c r="AB37">
        <v>3.2</v>
      </c>
      <c r="AC37">
        <v>22.842290908369101</v>
      </c>
      <c r="AD37">
        <f t="shared" si="5"/>
        <v>-0.13933950259399808</v>
      </c>
    </row>
    <row r="38" spans="1:30" x14ac:dyDescent="0.25">
      <c r="A38">
        <v>66</v>
      </c>
      <c r="B38">
        <v>767</v>
      </c>
      <c r="D38">
        <v>66</v>
      </c>
      <c r="E38">
        <v>767</v>
      </c>
      <c r="G38" s="2">
        <f t="shared" si="0"/>
        <v>7.67</v>
      </c>
      <c r="H38" s="2">
        <v>4.0200000000000005</v>
      </c>
      <c r="J38">
        <v>66</v>
      </c>
      <c r="K38" s="2">
        <f t="shared" si="1"/>
        <v>15.392999999999999</v>
      </c>
      <c r="L38" s="2">
        <f t="shared" si="2"/>
        <v>14.062205229492553</v>
      </c>
      <c r="M38" s="2">
        <f t="shared" si="3"/>
        <v>6.2608971468657924</v>
      </c>
      <c r="N38" s="2">
        <v>0</v>
      </c>
      <c r="W38">
        <f t="shared" si="4"/>
        <v>-1.7500000000000071E-2</v>
      </c>
      <c r="AB38">
        <v>3.3</v>
      </c>
      <c r="AC38">
        <v>22.828356958109701</v>
      </c>
      <c r="AD38">
        <f t="shared" si="5"/>
        <v>-0.142890349661009</v>
      </c>
    </row>
    <row r="39" spans="1:30" x14ac:dyDescent="0.25">
      <c r="A39">
        <v>68</v>
      </c>
      <c r="B39">
        <v>770</v>
      </c>
      <c r="D39">
        <v>68</v>
      </c>
      <c r="E39">
        <v>771</v>
      </c>
      <c r="G39" s="2">
        <f t="shared" si="0"/>
        <v>7.7050000000000001</v>
      </c>
      <c r="H39" s="2">
        <v>3.6</v>
      </c>
      <c r="J39">
        <v>68</v>
      </c>
      <c r="K39" s="2">
        <f t="shared" si="1"/>
        <v>15.357999999999999</v>
      </c>
      <c r="L39" s="2">
        <f t="shared" si="2"/>
        <v>14.239689638436721</v>
      </c>
      <c r="M39" s="2">
        <f t="shared" si="3"/>
        <v>5.7532080616815753</v>
      </c>
      <c r="N39" s="2">
        <v>0</v>
      </c>
      <c r="W39">
        <f t="shared" si="4"/>
        <v>-2.0000000000000462E-2</v>
      </c>
      <c r="AB39">
        <v>3.4</v>
      </c>
      <c r="AC39">
        <v>22.8140679231436</v>
      </c>
      <c r="AD39">
        <f t="shared" si="5"/>
        <v>-0.14636256191899122</v>
      </c>
    </row>
    <row r="40" spans="1:30" x14ac:dyDescent="0.25">
      <c r="A40">
        <v>70</v>
      </c>
      <c r="B40">
        <v>774</v>
      </c>
      <c r="D40">
        <v>70</v>
      </c>
      <c r="E40">
        <v>775</v>
      </c>
      <c r="G40" s="2">
        <f t="shared" si="0"/>
        <v>7.7450000000000001</v>
      </c>
      <c r="H40" s="2">
        <v>3.125</v>
      </c>
      <c r="J40">
        <v>70</v>
      </c>
      <c r="K40" s="2">
        <f t="shared" si="1"/>
        <v>15.317999999999998</v>
      </c>
      <c r="L40" s="2">
        <f t="shared" si="2"/>
        <v>14.394211565198541</v>
      </c>
      <c r="M40" s="2">
        <f t="shared" si="3"/>
        <v>5.2390645554625941</v>
      </c>
      <c r="N40" s="2">
        <v>0</v>
      </c>
      <c r="W40">
        <f t="shared" si="4"/>
        <v>-1.7500000000000071E-2</v>
      </c>
      <c r="AB40">
        <v>3.5</v>
      </c>
      <c r="AC40">
        <v>22.799431666951701</v>
      </c>
      <c r="AD40">
        <f t="shared" si="5"/>
        <v>-0.14975726675700685</v>
      </c>
    </row>
    <row r="41" spans="1:30" x14ac:dyDescent="0.25">
      <c r="A41">
        <v>72</v>
      </c>
      <c r="B41">
        <v>778</v>
      </c>
      <c r="D41">
        <v>72</v>
      </c>
      <c r="E41">
        <v>778</v>
      </c>
      <c r="G41" s="2">
        <f t="shared" si="0"/>
        <v>7.78</v>
      </c>
      <c r="H41" s="2">
        <v>2.66</v>
      </c>
      <c r="J41">
        <v>72</v>
      </c>
      <c r="K41" s="2">
        <f t="shared" si="1"/>
        <v>15.282999999999998</v>
      </c>
      <c r="L41" s="2">
        <f t="shared" si="2"/>
        <v>14.53499673853883</v>
      </c>
      <c r="M41" s="2">
        <f t="shared" si="3"/>
        <v>4.7227067250323209</v>
      </c>
      <c r="N41" s="2">
        <v>0</v>
      </c>
      <c r="W41">
        <f t="shared" si="4"/>
        <v>-1.499999999999968E-2</v>
      </c>
      <c r="AB41">
        <v>3.6</v>
      </c>
      <c r="AC41">
        <v>22.784455940276001</v>
      </c>
      <c r="AD41">
        <f t="shared" si="5"/>
        <v>-0.1530755794919969</v>
      </c>
    </row>
    <row r="42" spans="1:30" x14ac:dyDescent="0.25">
      <c r="A42">
        <v>74</v>
      </c>
      <c r="B42">
        <v>781</v>
      </c>
      <c r="D42">
        <v>74</v>
      </c>
      <c r="E42">
        <v>781</v>
      </c>
      <c r="G42" s="2">
        <f t="shared" si="0"/>
        <v>7.8100000000000005</v>
      </c>
      <c r="H42" s="2">
        <v>2.1850000000000001</v>
      </c>
      <c r="J42">
        <v>74</v>
      </c>
      <c r="K42" s="2">
        <f t="shared" si="1"/>
        <v>15.252999999999998</v>
      </c>
      <c r="L42" s="2">
        <f t="shared" si="2"/>
        <v>14.662124648147177</v>
      </c>
      <c r="M42" s="2">
        <f t="shared" si="3"/>
        <v>4.2042965882766881</v>
      </c>
      <c r="N42" s="2">
        <v>0</v>
      </c>
      <c r="W42">
        <f t="shared" si="4"/>
        <v>-2.0000000000000462E-2</v>
      </c>
      <c r="AB42">
        <v>3.7</v>
      </c>
      <c r="AC42">
        <v>22.769148382326801</v>
      </c>
      <c r="AD42">
        <f t="shared" si="5"/>
        <v>-0.15631860346200455</v>
      </c>
    </row>
    <row r="43" spans="1:30" x14ac:dyDescent="0.25">
      <c r="A43">
        <v>76</v>
      </c>
      <c r="B43">
        <v>785</v>
      </c>
      <c r="D43">
        <v>76</v>
      </c>
      <c r="E43">
        <v>785</v>
      </c>
      <c r="G43" s="2">
        <f t="shared" si="0"/>
        <v>7.8500000000000005</v>
      </c>
      <c r="H43" s="2">
        <v>1.655</v>
      </c>
      <c r="J43">
        <v>76</v>
      </c>
      <c r="K43" s="2">
        <f t="shared" si="1"/>
        <v>15.212999999999997</v>
      </c>
      <c r="L43" s="2">
        <f t="shared" si="2"/>
        <v>14.761108883836732</v>
      </c>
      <c r="M43" s="2">
        <f t="shared" si="3"/>
        <v>3.6803577977577473</v>
      </c>
      <c r="N43" s="2">
        <v>0</v>
      </c>
      <c r="W43">
        <f t="shared" si="4"/>
        <v>-1.7499999999999183E-2</v>
      </c>
      <c r="AB43">
        <v>3.8</v>
      </c>
      <c r="AC43">
        <v>22.7535165219806</v>
      </c>
      <c r="AD43">
        <f t="shared" si="5"/>
        <v>-0.15948743011101385</v>
      </c>
    </row>
    <row r="44" spans="1:30" x14ac:dyDescent="0.25">
      <c r="A44">
        <v>78</v>
      </c>
      <c r="B44">
        <v>788</v>
      </c>
      <c r="D44">
        <v>78</v>
      </c>
      <c r="E44">
        <v>789</v>
      </c>
      <c r="G44" s="2">
        <f t="shared" si="0"/>
        <v>7.8849999999999998</v>
      </c>
      <c r="H44" s="2">
        <v>1.165</v>
      </c>
      <c r="J44">
        <v>78</v>
      </c>
      <c r="K44" s="2">
        <f t="shared" si="1"/>
        <v>15.177999999999999</v>
      </c>
      <c r="L44" s="2">
        <f t="shared" si="2"/>
        <v>14.846324283937701</v>
      </c>
      <c r="M44" s="2">
        <f t="shared" si="3"/>
        <v>3.1556836432319528</v>
      </c>
      <c r="N44" s="2">
        <v>0</v>
      </c>
      <c r="W44">
        <f t="shared" si="4"/>
        <v>-1.0000000000000675E-2</v>
      </c>
      <c r="AB44">
        <v>3.9</v>
      </c>
      <c r="AC44">
        <v>22.737567778969499</v>
      </c>
      <c r="AD44">
        <f t="shared" si="5"/>
        <v>-0.16258313908899424</v>
      </c>
    </row>
    <row r="45" spans="1:30" x14ac:dyDescent="0.25">
      <c r="A45">
        <v>80</v>
      </c>
      <c r="B45">
        <v>790</v>
      </c>
      <c r="D45">
        <v>80</v>
      </c>
      <c r="E45">
        <v>791</v>
      </c>
      <c r="G45" s="2">
        <f t="shared" si="0"/>
        <v>7.9050000000000002</v>
      </c>
      <c r="H45" s="2">
        <v>0.69500000000000006</v>
      </c>
      <c r="J45">
        <v>80</v>
      </c>
      <c r="K45" s="2">
        <f t="shared" si="1"/>
        <v>15.157999999999998</v>
      </c>
      <c r="L45" s="2">
        <f t="shared" si="2"/>
        <v>14.927715920159047</v>
      </c>
      <c r="M45" s="2">
        <f t="shared" si="3"/>
        <v>2.6321590770753307</v>
      </c>
      <c r="N45" s="2">
        <v>0</v>
      </c>
      <c r="W45">
        <f t="shared" si="4"/>
        <v>-7.499999999999396E-3</v>
      </c>
      <c r="AB45">
        <v>4</v>
      </c>
      <c r="AC45">
        <v>22.7213094650606</v>
      </c>
      <c r="AD45">
        <f t="shared" si="5"/>
        <v>-0.16560679833300895</v>
      </c>
    </row>
    <row r="46" spans="1:30" x14ac:dyDescent="0.25">
      <c r="A46">
        <v>82</v>
      </c>
      <c r="B46">
        <v>792</v>
      </c>
      <c r="D46">
        <v>82</v>
      </c>
      <c r="E46">
        <v>792</v>
      </c>
      <c r="G46" s="2">
        <f t="shared" si="0"/>
        <v>7.92</v>
      </c>
      <c r="H46" s="2">
        <v>0.35000000000000003</v>
      </c>
      <c r="J46">
        <v>82</v>
      </c>
      <c r="K46" s="2">
        <f t="shared" si="1"/>
        <v>15.142999999999999</v>
      </c>
      <c r="L46" s="2">
        <f t="shared" si="2"/>
        <v>14.995629364953597</v>
      </c>
      <c r="M46" s="2">
        <f t="shared" si="3"/>
        <v>2.1074982678382748</v>
      </c>
      <c r="N46" s="2">
        <v>0</v>
      </c>
      <c r="W46">
        <f t="shared" si="4"/>
        <v>-4.9999999999998934E-3</v>
      </c>
      <c r="AB46">
        <v>4.0999999999999996</v>
      </c>
      <c r="AC46">
        <v>22.704748785227299</v>
      </c>
      <c r="AD46">
        <f t="shared" si="5"/>
        <v>-0.1685594641620014</v>
      </c>
    </row>
    <row r="47" spans="1:30" x14ac:dyDescent="0.25">
      <c r="A47">
        <v>84</v>
      </c>
      <c r="B47">
        <v>793</v>
      </c>
      <c r="D47">
        <v>84</v>
      </c>
      <c r="E47">
        <v>793</v>
      </c>
      <c r="G47" s="2">
        <f t="shared" si="0"/>
        <v>7.9300000000000006</v>
      </c>
      <c r="H47" s="2">
        <v>0.115</v>
      </c>
      <c r="J47">
        <v>84</v>
      </c>
      <c r="K47" s="2">
        <f t="shared" si="1"/>
        <v>15.132999999999999</v>
      </c>
      <c r="L47" s="2">
        <f t="shared" si="2"/>
        <v>15.050099842608079</v>
      </c>
      <c r="M47" s="2">
        <f t="shared" si="3"/>
        <v>1.5818292346293996</v>
      </c>
      <c r="N47" s="2">
        <v>0</v>
      </c>
      <c r="W47">
        <f t="shared" si="4"/>
        <v>0</v>
      </c>
      <c r="AB47">
        <v>4.2</v>
      </c>
      <c r="AC47">
        <v>22.687892838811099</v>
      </c>
      <c r="AD47">
        <f t="shared" si="5"/>
        <v>-0.1714421813619893</v>
      </c>
    </row>
    <row r="48" spans="1:30" x14ac:dyDescent="0.25">
      <c r="A48">
        <v>86</v>
      </c>
      <c r="B48">
        <v>793</v>
      </c>
      <c r="D48">
        <v>86</v>
      </c>
      <c r="E48">
        <v>793</v>
      </c>
      <c r="G48" s="2">
        <f t="shared" si="0"/>
        <v>7.9300000000000006</v>
      </c>
      <c r="H48" s="2">
        <v>0</v>
      </c>
      <c r="J48">
        <v>86</v>
      </c>
      <c r="K48" s="2">
        <f t="shared" si="1"/>
        <v>15.132999999999999</v>
      </c>
      <c r="L48" s="2">
        <f t="shared" si="2"/>
        <v>15.096136772581918</v>
      </c>
      <c r="M48" s="2">
        <f t="shared" si="3"/>
        <v>1.0556247171698505</v>
      </c>
      <c r="N48" s="2">
        <v>0</v>
      </c>
      <c r="W48">
        <f t="shared" si="4"/>
        <v>0</v>
      </c>
      <c r="AB48">
        <v>4.3</v>
      </c>
      <c r="AC48">
        <v>22.6707486206749</v>
      </c>
      <c r="AD48">
        <f t="shared" si="5"/>
        <v>-0.17425598328298264</v>
      </c>
    </row>
    <row r="49" spans="10:30" x14ac:dyDescent="0.25">
      <c r="J49">
        <v>88</v>
      </c>
      <c r="K49" s="2">
        <v>15.132999999999999</v>
      </c>
      <c r="L49" s="2">
        <f t="shared" si="2"/>
        <v>15.123781385279976</v>
      </c>
      <c r="M49" s="2">
        <f t="shared" si="3"/>
        <v>0.52813408359894887</v>
      </c>
      <c r="N49" s="2">
        <v>0</v>
      </c>
      <c r="W49">
        <f t="shared" si="4"/>
        <v>0</v>
      </c>
      <c r="AB49">
        <v>4.4000000000000004</v>
      </c>
      <c r="AC49">
        <v>22.653323022346601</v>
      </c>
      <c r="AD49">
        <f t="shared" si="5"/>
        <v>-0.17700189191202753</v>
      </c>
    </row>
    <row r="50" spans="10:30" x14ac:dyDescent="0.25">
      <c r="J50">
        <v>90</v>
      </c>
      <c r="K50" s="2">
        <v>15.132999999999999</v>
      </c>
      <c r="L50" s="2">
        <f t="shared" si="2"/>
        <v>15.132999999999999</v>
      </c>
      <c r="M50" s="2">
        <f t="shared" si="3"/>
        <v>9.2700857840660718E-16</v>
      </c>
      <c r="N50" s="2">
        <v>0</v>
      </c>
      <c r="W50">
        <f t="shared" si="4"/>
        <v>0</v>
      </c>
      <c r="AB50">
        <v>4.5</v>
      </c>
      <c r="AC50">
        <v>22.635622833155399</v>
      </c>
      <c r="AD50">
        <f t="shared" si="5"/>
        <v>-0.17968091798199026</v>
      </c>
    </row>
    <row r="51" spans="10:30" x14ac:dyDescent="0.25">
      <c r="J51">
        <v>92</v>
      </c>
      <c r="K51" s="2">
        <v>15.132999999999999</v>
      </c>
      <c r="L51" s="2">
        <f t="shared" si="2"/>
        <v>15.123781385279976</v>
      </c>
      <c r="M51" s="2">
        <f t="shared" si="3"/>
        <v>-0.52813408359894354</v>
      </c>
      <c r="N51" s="2">
        <v>0</v>
      </c>
      <c r="W51">
        <f t="shared" si="4"/>
        <v>0</v>
      </c>
      <c r="AB51">
        <v>4.5999999999999996</v>
      </c>
      <c r="AC51">
        <v>22.6176547413572</v>
      </c>
      <c r="AD51">
        <f t="shared" si="5"/>
        <v>-0.18229406103799306</v>
      </c>
    </row>
    <row r="52" spans="10:30" x14ac:dyDescent="0.25">
      <c r="J52">
        <v>94</v>
      </c>
      <c r="K52" s="2">
        <v>15.132999999999999</v>
      </c>
      <c r="L52" s="2">
        <f t="shared" si="2"/>
        <v>15.096136772581918</v>
      </c>
      <c r="M52" s="2">
        <f t="shared" si="3"/>
        <v>-1.0556247171698485</v>
      </c>
      <c r="N52" s="2">
        <v>0</v>
      </c>
      <c r="W52">
        <f t="shared" si="4"/>
        <v>0</v>
      </c>
      <c r="AB52">
        <v>4.7</v>
      </c>
      <c r="AC52">
        <v>22.5994253352534</v>
      </c>
      <c r="AD52">
        <f t="shared" si="5"/>
        <v>-0.18484230954101122</v>
      </c>
    </row>
    <row r="53" spans="10:30" x14ac:dyDescent="0.25">
      <c r="J53">
        <v>96</v>
      </c>
      <c r="K53" s="2">
        <v>15.132999999999999</v>
      </c>
      <c r="L53" s="2">
        <f t="shared" si="2"/>
        <v>15.050099842608081</v>
      </c>
      <c r="M53" s="2">
        <f t="shared" si="3"/>
        <v>-1.5818292346293978</v>
      </c>
      <c r="N53" s="2">
        <v>0</v>
      </c>
      <c r="W53">
        <f t="shared" si="4"/>
        <v>0</v>
      </c>
      <c r="AB53">
        <v>4.8</v>
      </c>
      <c r="AC53">
        <v>22.580941104299299</v>
      </c>
      <c r="AD53">
        <f t="shared" si="5"/>
        <v>-0.18732664094400775</v>
      </c>
    </row>
    <row r="54" spans="10:30" x14ac:dyDescent="0.25">
      <c r="J54">
        <v>98</v>
      </c>
      <c r="K54" s="2">
        <v>15.132999999999999</v>
      </c>
      <c r="L54" s="2">
        <f t="shared" si="2"/>
        <v>14.985726684266183</v>
      </c>
      <c r="M54" s="2">
        <f t="shared" si="3"/>
        <v>-2.1061065368286691</v>
      </c>
      <c r="N54" s="2">
        <v>0</v>
      </c>
      <c r="W54">
        <f t="shared" si="4"/>
        <v>0</v>
      </c>
      <c r="AB54">
        <v>4.9000000000000004</v>
      </c>
      <c r="AC54">
        <v>22.562208440204898</v>
      </c>
      <c r="AD54">
        <f t="shared" si="5"/>
        <v>-0.18974802178199468</v>
      </c>
    </row>
    <row r="55" spans="10:30" x14ac:dyDescent="0.25">
      <c r="J55">
        <v>100</v>
      </c>
      <c r="K55" s="2">
        <v>15.132999999999999</v>
      </c>
      <c r="L55" s="2">
        <f t="shared" si="2"/>
        <v>14.903095726333744</v>
      </c>
      <c r="M55" s="2">
        <f t="shared" si="3"/>
        <v>-2.6278178726336563</v>
      </c>
      <c r="N55" s="2">
        <v>0</v>
      </c>
      <c r="W55">
        <f t="shared" si="4"/>
        <v>0</v>
      </c>
      <c r="AB55">
        <v>5</v>
      </c>
      <c r="AC55">
        <v>22.543233638026699</v>
      </c>
      <c r="AD55">
        <f t="shared" si="5"/>
        <v>-0.192107407760993</v>
      </c>
    </row>
    <row r="56" spans="10:30" x14ac:dyDescent="0.25">
      <c r="J56">
        <v>102</v>
      </c>
      <c r="K56" s="2">
        <v>15.132999999999999</v>
      </c>
      <c r="L56" s="2">
        <f t="shared" si="2"/>
        <v>14.802307641904681</v>
      </c>
      <c r="M56" s="2">
        <f t="shared" si="3"/>
        <v>-3.1463276171451486</v>
      </c>
      <c r="N56" s="2">
        <v>0</v>
      </c>
      <c r="W56">
        <f t="shared" si="4"/>
        <v>0</v>
      </c>
      <c r="AB56">
        <v>5.0999999999999996</v>
      </c>
      <c r="AC56">
        <v>22.5240228972506</v>
      </c>
      <c r="AD56">
        <f t="shared" si="5"/>
        <v>-0.19440574383597919</v>
      </c>
    </row>
    <row r="57" spans="10:30" x14ac:dyDescent="0.25">
      <c r="J57">
        <v>104</v>
      </c>
      <c r="K57" s="2">
        <v>15.132999999999999</v>
      </c>
      <c r="L57" s="2">
        <f t="shared" si="2"/>
        <v>14.683485225734653</v>
      </c>
      <c r="M57" s="2">
        <f t="shared" si="3"/>
        <v>-3.6610040461097726</v>
      </c>
      <c r="N57" s="2">
        <v>0</v>
      </c>
      <c r="W57">
        <f t="shared" si="4"/>
        <v>0</v>
      </c>
      <c r="AB57">
        <v>5.2</v>
      </c>
      <c r="AC57">
        <v>22.504582322867002</v>
      </c>
      <c r="AD57">
        <f t="shared" si="5"/>
        <v>-0.19664396430300712</v>
      </c>
    </row>
    <row r="58" spans="10:30" x14ac:dyDescent="0.25">
      <c r="J58">
        <v>106</v>
      </c>
      <c r="K58" s="2">
        <v>15.132999999999999</v>
      </c>
      <c r="L58" s="2">
        <f t="shared" si="2"/>
        <v>14.546773244634579</v>
      </c>
      <c r="M58" s="2">
        <f t="shared" si="3"/>
        <v>-4.1712201055786462</v>
      </c>
      <c r="N58" s="2">
        <v>0</v>
      </c>
      <c r="W58">
        <f t="shared" si="4"/>
        <v>0</v>
      </c>
      <c r="AB58">
        <v>5.3</v>
      </c>
      <c r="AC58">
        <v>22.484917926436701</v>
      </c>
      <c r="AD58">
        <f t="shared" si="5"/>
        <v>-0.19882299287900196</v>
      </c>
    </row>
    <row r="59" spans="10:30" x14ac:dyDescent="0.25">
      <c r="J59">
        <v>108</v>
      </c>
      <c r="K59" s="2">
        <v>15.132999999999999</v>
      </c>
      <c r="L59" s="2">
        <f t="shared" si="2"/>
        <v>14.39233826109456</v>
      </c>
      <c r="M59" s="2">
        <f t="shared" si="3"/>
        <v>-4.676354175876078</v>
      </c>
      <c r="N59" s="2">
        <v>0</v>
      </c>
      <c r="W59">
        <f t="shared" si="4"/>
        <v>0</v>
      </c>
      <c r="AB59">
        <v>5.4</v>
      </c>
      <c r="AC59">
        <v>22.465035627148801</v>
      </c>
      <c r="AD59">
        <f t="shared" si="5"/>
        <v>-0.20094374278901483</v>
      </c>
    </row>
    <row r="60" spans="10:30" x14ac:dyDescent="0.25">
      <c r="J60">
        <v>110</v>
      </c>
      <c r="K60" s="2">
        <v>15.132999999999999</v>
      </c>
      <c r="L60" s="2">
        <f t="shared" si="2"/>
        <v>14.220368430353151</v>
      </c>
      <c r="M60" s="2">
        <f t="shared" si="3"/>
        <v>-5.1757908289473447</v>
      </c>
      <c r="N60" s="2">
        <v>0</v>
      </c>
      <c r="W60">
        <f t="shared" si="4"/>
        <v>0</v>
      </c>
      <c r="AB60">
        <v>5.5</v>
      </c>
      <c r="AC60">
        <v>22.444941252869899</v>
      </c>
      <c r="AD60">
        <f t="shared" si="5"/>
        <v>-0.20300711684697603</v>
      </c>
    </row>
    <row r="61" spans="10:30" x14ac:dyDescent="0.25">
      <c r="J61">
        <v>112</v>
      </c>
      <c r="K61" s="2">
        <v>15.132999999999999</v>
      </c>
      <c r="L61" s="2">
        <f t="shared" si="2"/>
        <v>14.031073271159194</v>
      </c>
      <c r="M61" s="2">
        <f t="shared" si="3"/>
        <v>-5.6689215781629967</v>
      </c>
      <c r="N61" s="2">
        <v>0</v>
      </c>
      <c r="W61">
        <f t="shared" si="4"/>
        <v>0</v>
      </c>
      <c r="AB61">
        <v>5.6</v>
      </c>
      <c r="AC61">
        <v>22.424640541185202</v>
      </c>
      <c r="AD61">
        <f t="shared" si="5"/>
        <v>-0.20501400754401544</v>
      </c>
    </row>
    <row r="62" spans="10:30" x14ac:dyDescent="0.25">
      <c r="J62">
        <v>114</v>
      </c>
      <c r="K62" s="2">
        <v>15.132999999999999</v>
      </c>
      <c r="L62" s="2">
        <f t="shared" si="2"/>
        <v>13.824683410505481</v>
      </c>
      <c r="M62" s="2">
        <f t="shared" si="3"/>
        <v>-6.1551456196660821</v>
      </c>
      <c r="N62" s="2">
        <v>0</v>
      </c>
      <c r="W62">
        <f t="shared" si="4"/>
        <v>0</v>
      </c>
      <c r="AB62">
        <v>5.7</v>
      </c>
      <c r="AC62">
        <v>22.4041391404308</v>
      </c>
      <c r="AD62">
        <f t="shared" si="5"/>
        <v>-0.20696529712100897</v>
      </c>
    </row>
    <row r="63" spans="10:30" x14ac:dyDescent="0.25">
      <c r="J63">
        <v>116</v>
      </c>
      <c r="K63" s="2">
        <v>15.132999999999999</v>
      </c>
      <c r="L63" s="2">
        <f t="shared" si="2"/>
        <v>13.601450302645292</v>
      </c>
      <c r="M63" s="2">
        <f t="shared" si="3"/>
        <v>-6.6338705643591096</v>
      </c>
      <c r="N63" s="2">
        <v>0</v>
      </c>
      <c r="W63">
        <f t="shared" si="4"/>
        <v>0</v>
      </c>
      <c r="AB63">
        <v>5.8</v>
      </c>
      <c r="AC63">
        <v>22.383442610718699</v>
      </c>
      <c r="AD63">
        <f t="shared" si="5"/>
        <v>-0.20886185766599397</v>
      </c>
    </row>
    <row r="64" spans="10:30" x14ac:dyDescent="0.25">
      <c r="J64">
        <v>118</v>
      </c>
      <c r="K64" s="2">
        <v>15.132999999999999</v>
      </c>
      <c r="L64" s="2">
        <f t="shared" si="2"/>
        <v>13.361645922734143</v>
      </c>
      <c r="M64" s="2">
        <f t="shared" si="3"/>
        <v>-7.1045131596388806</v>
      </c>
      <c r="N64" s="2">
        <v>0</v>
      </c>
      <c r="W64">
        <f t="shared" si="4"/>
        <v>0</v>
      </c>
      <c r="AB64">
        <v>5.9</v>
      </c>
      <c r="AC64">
        <v>22.3625564249521</v>
      </c>
      <c r="AD64">
        <f t="shared" si="5"/>
        <v>-0.21070455118401554</v>
      </c>
    </row>
    <row r="65" spans="10:30" x14ac:dyDescent="0.25">
      <c r="J65">
        <v>120</v>
      </c>
      <c r="K65" s="2">
        <v>15.132999999999999</v>
      </c>
      <c r="L65" s="2">
        <f t="shared" si="2"/>
        <v>13.10556243546991</v>
      </c>
      <c r="M65" s="2">
        <f t="shared" si="3"/>
        <v>-7.566499999999996</v>
      </c>
      <c r="N65" s="2">
        <v>0</v>
      </c>
      <c r="W65">
        <f t="shared" si="4"/>
        <v>0</v>
      </c>
      <c r="AB65">
        <v>6</v>
      </c>
      <c r="AC65">
        <v>22.341485969833698</v>
      </c>
      <c r="AD65">
        <f t="shared" si="5"/>
        <v>-0.21249422967997589</v>
      </c>
    </row>
    <row r="66" spans="10:30" x14ac:dyDescent="0.25">
      <c r="J66">
        <v>122</v>
      </c>
      <c r="K66" s="2">
        <v>15.132999999999999</v>
      </c>
      <c r="L66" s="2">
        <f t="shared" si="2"/>
        <v>12.833511839135195</v>
      </c>
      <c r="M66" s="2">
        <f t="shared" si="3"/>
        <v>-8.0192682256410883</v>
      </c>
      <c r="N66" s="2">
        <v>0</v>
      </c>
      <c r="W66">
        <f t="shared" si="4"/>
        <v>0</v>
      </c>
      <c r="AB66">
        <v>6.1</v>
      </c>
      <c r="AC66">
        <v>22.320236546865701</v>
      </c>
      <c r="AD66">
        <f t="shared" si="5"/>
        <v>-0.21423173525100481</v>
      </c>
    </row>
    <row r="67" spans="10:30" x14ac:dyDescent="0.25">
      <c r="J67">
        <v>124</v>
      </c>
      <c r="K67" s="2">
        <v>15.132999999999999</v>
      </c>
      <c r="L67" s="2">
        <f t="shared" si="2"/>
        <v>12.545825585475447</v>
      </c>
      <c r="M67" s="2">
        <f t="shared" si="3"/>
        <v>-8.4622662082228093</v>
      </c>
      <c r="N67" s="2">
        <v>0</v>
      </c>
      <c r="W67">
        <f t="shared" si="4"/>
        <v>0</v>
      </c>
      <c r="AB67">
        <v>6.2</v>
      </c>
      <c r="AC67">
        <v>22.2988133733406</v>
      </c>
      <c r="AD67">
        <f t="shared" si="5"/>
        <v>-0.21591790015001777</v>
      </c>
    </row>
    <row r="68" spans="10:30" x14ac:dyDescent="0.25">
      <c r="J68">
        <v>126</v>
      </c>
      <c r="K68" s="2">
        <v>15.132999999999999</v>
      </c>
      <c r="L68" s="2">
        <f t="shared" si="2"/>
        <v>12.242854175876079</v>
      </c>
      <c r="M68" s="2">
        <f t="shared" si="3"/>
        <v>-8.894954222941994</v>
      </c>
      <c r="N68" s="2">
        <v>0</v>
      </c>
      <c r="W68">
        <f t="shared" si="4"/>
        <v>0</v>
      </c>
      <c r="AB68">
        <v>6.3</v>
      </c>
      <c r="AC68">
        <v>22.277221583325598</v>
      </c>
      <c r="AD68">
        <f t="shared" si="5"/>
        <v>-0.21755354688199446</v>
      </c>
    </row>
    <row r="69" spans="10:30" x14ac:dyDescent="0.25">
      <c r="J69">
        <v>128</v>
      </c>
      <c r="K69" s="2">
        <v>15.132999999999999</v>
      </c>
      <c r="L69" s="2">
        <f t="shared" si="2"/>
        <v>11.924966734330523</v>
      </c>
      <c r="M69" s="2">
        <f t="shared" si="3"/>
        <v>-9.3168051061031871</v>
      </c>
      <c r="N69" s="2">
        <v>0</v>
      </c>
      <c r="W69">
        <f t="shared" si="4"/>
        <v>0</v>
      </c>
      <c r="AB69">
        <v>6.4</v>
      </c>
      <c r="AC69">
        <v>22.255466228637399</v>
      </c>
      <c r="AD69">
        <f t="shared" si="5"/>
        <v>-0.21913948827297247</v>
      </c>
    </row>
    <row r="70" spans="10:30" x14ac:dyDescent="0.25">
      <c r="J70">
        <v>130</v>
      </c>
      <c r="K70" s="2">
        <v>15.132999999999999</v>
      </c>
      <c r="L70" s="2">
        <f t="shared" ref="L70:L133" si="6">K70*SIN(J70*PI()/180)</f>
        <v>11.592550557719493</v>
      </c>
      <c r="M70" s="2">
        <f t="shared" ref="M70:M133" si="7">K70*COS(J70*PI()/180)</f>
        <v>-9.7273048973864</v>
      </c>
      <c r="N70" s="2">
        <v>0</v>
      </c>
      <c r="W70">
        <f t="shared" ref="W70:W133" si="8">(K71-K70)/2</f>
        <v>0</v>
      </c>
      <c r="AB70">
        <v>6.5</v>
      </c>
      <c r="AC70">
        <v>22.233552279810102</v>
      </c>
      <c r="AD70">
        <f t="shared" ref="AD70:AD133" si="9">(AC71-AC70)/0.1</f>
        <v>-0.22067652755701772</v>
      </c>
    </row>
    <row r="71" spans="10:30" x14ac:dyDescent="0.25">
      <c r="J71">
        <v>132</v>
      </c>
      <c r="K71" s="2">
        <v>15.132999999999999</v>
      </c>
      <c r="L71" s="2">
        <f t="shared" si="6"/>
        <v>11.246010643949406</v>
      </c>
      <c r="M71" s="2">
        <f t="shared" si="7"/>
        <v>-10.125953466028601</v>
      </c>
      <c r="N71" s="2">
        <v>0</v>
      </c>
      <c r="W71">
        <f t="shared" si="8"/>
        <v>0</v>
      </c>
      <c r="AB71">
        <v>6.6</v>
      </c>
      <c r="AC71">
        <v>22.2114846270544</v>
      </c>
      <c r="AD71">
        <f t="shared" si="9"/>
        <v>-0.22216545844699453</v>
      </c>
    </row>
    <row r="72" spans="10:30" x14ac:dyDescent="0.25">
      <c r="J72">
        <v>134</v>
      </c>
      <c r="K72" s="2">
        <v>15.132999999999999</v>
      </c>
      <c r="L72" s="2">
        <f t="shared" si="6"/>
        <v>10.885769198524811</v>
      </c>
      <c r="M72" s="2">
        <f t="shared" si="7"/>
        <v>-10.512265120156002</v>
      </c>
      <c r="N72" s="2">
        <v>0</v>
      </c>
      <c r="W72">
        <f t="shared" si="8"/>
        <v>0</v>
      </c>
      <c r="AB72">
        <v>6.7</v>
      </c>
      <c r="AC72">
        <v>22.189268081209701</v>
      </c>
      <c r="AD72">
        <f t="shared" si="9"/>
        <v>-0.22360706522601248</v>
      </c>
    </row>
    <row r="73" spans="10:30" x14ac:dyDescent="0.25">
      <c r="J73">
        <v>136</v>
      </c>
      <c r="K73" s="2">
        <v>15.132999999999999</v>
      </c>
      <c r="L73" s="2">
        <f t="shared" si="6"/>
        <v>10.512265120156004</v>
      </c>
      <c r="M73" s="2">
        <f t="shared" si="7"/>
        <v>-10.885769198524807</v>
      </c>
      <c r="N73" s="2">
        <v>0</v>
      </c>
      <c r="W73">
        <f t="shared" si="8"/>
        <v>0</v>
      </c>
      <c r="AB73">
        <v>6.8</v>
      </c>
      <c r="AC73">
        <v>22.166907374687099</v>
      </c>
      <c r="AD73">
        <f t="shared" si="9"/>
        <v>-0.22500212281197918</v>
      </c>
    </row>
    <row r="74" spans="10:30" x14ac:dyDescent="0.25">
      <c r="J74">
        <v>138</v>
      </c>
      <c r="K74" s="2">
        <v>15.132999999999999</v>
      </c>
      <c r="L74" s="2">
        <f t="shared" si="6"/>
        <v>10.125953466028603</v>
      </c>
      <c r="M74" s="2">
        <f t="shared" si="7"/>
        <v>-11.246010643949402</v>
      </c>
      <c r="N74" s="2">
        <v>0</v>
      </c>
      <c r="W74">
        <f t="shared" si="8"/>
        <v>0</v>
      </c>
      <c r="AB74">
        <v>6.9</v>
      </c>
      <c r="AC74">
        <v>22.144407162405901</v>
      </c>
      <c r="AD74">
        <f t="shared" si="9"/>
        <v>-0.22635139684499705</v>
      </c>
    </row>
    <row r="75" spans="10:30" x14ac:dyDescent="0.25">
      <c r="J75">
        <v>140</v>
      </c>
      <c r="K75" s="2">
        <v>15.132999999999999</v>
      </c>
      <c r="L75" s="2">
        <f t="shared" si="6"/>
        <v>9.7273048973864018</v>
      </c>
      <c r="M75" s="2">
        <f t="shared" si="7"/>
        <v>-11.592550557719491</v>
      </c>
      <c r="N75" s="2">
        <v>0</v>
      </c>
      <c r="W75">
        <f t="shared" si="8"/>
        <v>0</v>
      </c>
      <c r="AB75">
        <v>7</v>
      </c>
      <c r="AC75">
        <v>22.121772022721402</v>
      </c>
      <c r="AD75">
        <f t="shared" si="9"/>
        <v>-0.22765564376101111</v>
      </c>
    </row>
    <row r="76" spans="10:30" x14ac:dyDescent="0.25">
      <c r="J76">
        <v>142</v>
      </c>
      <c r="K76" s="2">
        <v>15.132999999999999</v>
      </c>
      <c r="L76" s="2">
        <f t="shared" si="6"/>
        <v>9.3168051061031889</v>
      </c>
      <c r="M76" s="2">
        <f t="shared" si="7"/>
        <v>-11.924966734330521</v>
      </c>
      <c r="N76" s="2">
        <v>0</v>
      </c>
      <c r="W76">
        <f t="shared" si="8"/>
        <v>0</v>
      </c>
      <c r="AB76">
        <v>7.1</v>
      </c>
      <c r="AC76">
        <v>22.099006458345301</v>
      </c>
      <c r="AD76">
        <f t="shared" si="9"/>
        <v>-0.22891561087099888</v>
      </c>
    </row>
    <row r="77" spans="10:30" x14ac:dyDescent="0.25">
      <c r="J77">
        <v>144</v>
      </c>
      <c r="K77" s="2">
        <v>15.132999999999999</v>
      </c>
      <c r="L77" s="2">
        <f t="shared" si="6"/>
        <v>8.8949542229419976</v>
      </c>
      <c r="M77" s="2">
        <f t="shared" si="7"/>
        <v>-12.242854175876078</v>
      </c>
      <c r="N77" s="2">
        <v>0</v>
      </c>
      <c r="W77">
        <f t="shared" si="8"/>
        <v>0</v>
      </c>
      <c r="AB77">
        <v>7.2</v>
      </c>
      <c r="AC77">
        <v>22.076114897258201</v>
      </c>
      <c r="AD77">
        <f t="shared" si="9"/>
        <v>-0.23013203643401425</v>
      </c>
    </row>
    <row r="78" spans="10:30" x14ac:dyDescent="0.25">
      <c r="J78">
        <v>146</v>
      </c>
      <c r="K78" s="2">
        <v>15.132999999999999</v>
      </c>
      <c r="L78" s="2">
        <f t="shared" si="6"/>
        <v>8.4622662082228128</v>
      </c>
      <c r="M78" s="2">
        <f t="shared" si="7"/>
        <v>-12.545825585475445</v>
      </c>
      <c r="N78" s="2">
        <v>0</v>
      </c>
      <c r="W78">
        <f t="shared" si="8"/>
        <v>0</v>
      </c>
      <c r="AB78">
        <v>7.3</v>
      </c>
      <c r="AC78">
        <v>22.053101693614799</v>
      </c>
      <c r="AD78">
        <f t="shared" si="9"/>
        <v>-0.23130564974000123</v>
      </c>
    </row>
    <row r="79" spans="10:30" x14ac:dyDescent="0.25">
      <c r="J79">
        <v>148</v>
      </c>
      <c r="K79" s="2">
        <v>15.132999999999999</v>
      </c>
      <c r="L79" s="2">
        <f t="shared" si="6"/>
        <v>8.0192682256410901</v>
      </c>
      <c r="M79" s="2">
        <f t="shared" si="7"/>
        <v>-12.833511839135193</v>
      </c>
      <c r="N79" s="2">
        <v>0</v>
      </c>
      <c r="W79">
        <f t="shared" si="8"/>
        <v>0</v>
      </c>
      <c r="AB79">
        <v>7.4</v>
      </c>
      <c r="AC79">
        <v>22.029971128640799</v>
      </c>
      <c r="AD79">
        <f t="shared" si="9"/>
        <v>-0.23243717117598095</v>
      </c>
    </row>
    <row r="80" spans="10:30" x14ac:dyDescent="0.25">
      <c r="J80">
        <v>150</v>
      </c>
      <c r="K80" s="2">
        <v>15.132999999999999</v>
      </c>
      <c r="L80" s="2">
        <f t="shared" si="6"/>
        <v>7.5664999999999987</v>
      </c>
      <c r="M80" s="2">
        <f t="shared" si="7"/>
        <v>-13.10556243546991</v>
      </c>
      <c r="N80" s="2">
        <v>0</v>
      </c>
      <c r="W80">
        <f t="shared" si="8"/>
        <v>0</v>
      </c>
      <c r="AB80">
        <v>7.5</v>
      </c>
      <c r="AC80">
        <v>22.006727411523201</v>
      </c>
      <c r="AD80">
        <f t="shared" si="9"/>
        <v>-0.23352731231501167</v>
      </c>
    </row>
    <row r="81" spans="10:30" x14ac:dyDescent="0.25">
      <c r="J81">
        <v>152</v>
      </c>
      <c r="K81" s="2">
        <v>15.132999999999999</v>
      </c>
      <c r="L81" s="2">
        <f t="shared" si="6"/>
        <v>7.1045131596388895</v>
      </c>
      <c r="M81" s="2">
        <f t="shared" si="7"/>
        <v>-13.361645922734137</v>
      </c>
      <c r="N81" s="2">
        <v>0</v>
      </c>
      <c r="W81">
        <f t="shared" si="8"/>
        <v>0</v>
      </c>
      <c r="AB81">
        <v>7.6</v>
      </c>
      <c r="AC81">
        <v>21.9833746802917</v>
      </c>
      <c r="AD81">
        <f t="shared" si="9"/>
        <v>-0.23457677597900073</v>
      </c>
    </row>
    <row r="82" spans="10:30" x14ac:dyDescent="0.25">
      <c r="J82">
        <v>154</v>
      </c>
      <c r="K82" s="2">
        <v>15.132999999999999</v>
      </c>
      <c r="L82" s="2">
        <f t="shared" si="6"/>
        <v>6.633870564359106</v>
      </c>
      <c r="M82" s="2">
        <f t="shared" si="7"/>
        <v>-13.601450302645294</v>
      </c>
      <c r="N82" s="2">
        <v>0</v>
      </c>
      <c r="W82">
        <f t="shared" si="8"/>
        <v>0</v>
      </c>
      <c r="AB82">
        <v>7.7</v>
      </c>
      <c r="AC82">
        <v>21.9599170026938</v>
      </c>
      <c r="AD82">
        <f t="shared" si="9"/>
        <v>-0.23558625631700636</v>
      </c>
    </row>
    <row r="83" spans="10:30" x14ac:dyDescent="0.25">
      <c r="J83">
        <v>156</v>
      </c>
      <c r="K83" s="2">
        <v>15.132999999999999</v>
      </c>
      <c r="L83" s="2">
        <f t="shared" si="6"/>
        <v>6.1551456196660874</v>
      </c>
      <c r="M83" s="2">
        <f t="shared" si="7"/>
        <v>-13.824683410505477</v>
      </c>
      <c r="N83" s="2">
        <v>0</v>
      </c>
      <c r="W83">
        <f t="shared" si="8"/>
        <v>0</v>
      </c>
      <c r="AB83">
        <v>7.8</v>
      </c>
      <c r="AC83">
        <v>21.936358377062099</v>
      </c>
      <c r="AD83">
        <f t="shared" si="9"/>
        <v>-0.23655643888798039</v>
      </c>
    </row>
    <row r="84" spans="10:30" x14ac:dyDescent="0.25">
      <c r="J84">
        <v>158</v>
      </c>
      <c r="K84" s="2">
        <v>15.132999999999999</v>
      </c>
      <c r="L84" s="2">
        <f t="shared" si="6"/>
        <v>5.6689215781629994</v>
      </c>
      <c r="M84" s="2">
        <f t="shared" si="7"/>
        <v>-14.031073271159192</v>
      </c>
      <c r="N84" s="2">
        <v>0</v>
      </c>
      <c r="W84">
        <f t="shared" si="8"/>
        <v>0</v>
      </c>
      <c r="AB84">
        <v>7.9</v>
      </c>
      <c r="AC84">
        <v>21.912702733173301</v>
      </c>
      <c r="AD84">
        <f t="shared" si="9"/>
        <v>-0.23748800071899723</v>
      </c>
    </row>
    <row r="85" spans="10:30" x14ac:dyDescent="0.25">
      <c r="J85">
        <v>160</v>
      </c>
      <c r="K85" s="2">
        <v>15.132999999999999</v>
      </c>
      <c r="L85" s="2">
        <f t="shared" si="6"/>
        <v>5.1757908289473464</v>
      </c>
      <c r="M85" s="2">
        <f t="shared" si="7"/>
        <v>-14.220368430353149</v>
      </c>
      <c r="N85" s="2">
        <v>0</v>
      </c>
      <c r="W85">
        <f t="shared" si="8"/>
        <v>0</v>
      </c>
      <c r="AB85">
        <v>8</v>
      </c>
      <c r="AC85">
        <v>21.888953933101401</v>
      </c>
      <c r="AD85">
        <f t="shared" si="9"/>
        <v>-0.23838161039400063</v>
      </c>
    </row>
    <row r="86" spans="10:30" x14ac:dyDescent="0.25">
      <c r="J86">
        <v>162</v>
      </c>
      <c r="K86" s="2">
        <v>15.132999999999999</v>
      </c>
      <c r="L86" s="2">
        <f t="shared" si="6"/>
        <v>4.6763541758760807</v>
      </c>
      <c r="M86" s="2">
        <f t="shared" si="7"/>
        <v>-14.392338261094558</v>
      </c>
      <c r="N86" s="2">
        <v>0</v>
      </c>
      <c r="W86">
        <f t="shared" si="8"/>
        <v>0</v>
      </c>
      <c r="AB86">
        <v>8.1</v>
      </c>
      <c r="AC86">
        <v>21.865115772062001</v>
      </c>
      <c r="AD86">
        <f t="shared" si="9"/>
        <v>-0.23923792812002631</v>
      </c>
    </row>
    <row r="87" spans="10:30" x14ac:dyDescent="0.25">
      <c r="J87">
        <v>164</v>
      </c>
      <c r="K87" s="2">
        <v>15.132999999999999</v>
      </c>
      <c r="L87" s="2">
        <f t="shared" si="6"/>
        <v>4.171220105578656</v>
      </c>
      <c r="M87" s="2">
        <f t="shared" si="7"/>
        <v>-14.546773244634576</v>
      </c>
      <c r="N87" s="2">
        <v>0</v>
      </c>
      <c r="W87">
        <f t="shared" si="8"/>
        <v>0</v>
      </c>
      <c r="AB87">
        <v>8.1999999999999993</v>
      </c>
      <c r="AC87">
        <v>21.841191979249999</v>
      </c>
      <c r="AD87">
        <f t="shared" si="9"/>
        <v>-0.24005760579498769</v>
      </c>
    </row>
    <row r="88" spans="10:30" x14ac:dyDescent="0.25">
      <c r="J88">
        <v>166</v>
      </c>
      <c r="K88" s="2">
        <v>15.132999999999999</v>
      </c>
      <c r="L88" s="2">
        <f t="shared" si="6"/>
        <v>3.6610040461097717</v>
      </c>
      <c r="M88" s="2">
        <f t="shared" si="7"/>
        <v>-14.683485225734653</v>
      </c>
      <c r="N88" s="2">
        <v>0</v>
      </c>
      <c r="W88">
        <f t="shared" si="8"/>
        <v>0</v>
      </c>
      <c r="AB88">
        <v>8.3000000000000007</v>
      </c>
      <c r="AC88">
        <v>21.8171862186705</v>
      </c>
      <c r="AD88">
        <f t="shared" si="9"/>
        <v>-0.24084128709500163</v>
      </c>
    </row>
    <row r="89" spans="10:30" x14ac:dyDescent="0.25">
      <c r="J89">
        <v>168</v>
      </c>
      <c r="K89" s="2">
        <v>15.132999999999999</v>
      </c>
      <c r="L89" s="2">
        <f t="shared" si="6"/>
        <v>3.1463276171451517</v>
      </c>
      <c r="M89" s="2">
        <f t="shared" si="7"/>
        <v>-14.802307641904681</v>
      </c>
      <c r="N89" s="2">
        <v>0</v>
      </c>
      <c r="W89">
        <f t="shared" si="8"/>
        <v>0</v>
      </c>
      <c r="AB89">
        <v>8.4</v>
      </c>
      <c r="AC89">
        <v>21.793102089961</v>
      </c>
      <c r="AD89">
        <f t="shared" si="9"/>
        <v>-0.24158960752799885</v>
      </c>
    </row>
    <row r="90" spans="10:30" x14ac:dyDescent="0.25">
      <c r="J90">
        <v>170</v>
      </c>
      <c r="K90" s="2">
        <v>15.132999999999999</v>
      </c>
      <c r="L90" s="2">
        <f t="shared" si="6"/>
        <v>2.6278178726336558</v>
      </c>
      <c r="M90" s="2">
        <f t="shared" si="7"/>
        <v>-14.903095726333744</v>
      </c>
      <c r="N90" s="2">
        <v>0</v>
      </c>
      <c r="W90">
        <f t="shared" si="8"/>
        <v>0</v>
      </c>
      <c r="AB90">
        <v>8.5</v>
      </c>
      <c r="AC90">
        <v>21.7689431292082</v>
      </c>
      <c r="AD90">
        <f t="shared" si="9"/>
        <v>-0.24230319452200888</v>
      </c>
    </row>
    <row r="91" spans="10:30" x14ac:dyDescent="0.25">
      <c r="J91">
        <v>172</v>
      </c>
      <c r="K91" s="2">
        <v>15.132999999999999</v>
      </c>
      <c r="L91" s="2">
        <f t="shared" si="6"/>
        <v>2.1061065368286749</v>
      </c>
      <c r="M91" s="2">
        <f t="shared" si="7"/>
        <v>-14.985726684266181</v>
      </c>
      <c r="N91" s="2">
        <v>0</v>
      </c>
      <c r="W91">
        <f t="shared" si="8"/>
        <v>0</v>
      </c>
      <c r="AB91">
        <v>8.6</v>
      </c>
      <c r="AC91">
        <v>21.744712809755999</v>
      </c>
      <c r="AD91">
        <f t="shared" si="9"/>
        <v>-0.242982667483993</v>
      </c>
    </row>
    <row r="92" spans="10:30" x14ac:dyDescent="0.25">
      <c r="J92">
        <v>174</v>
      </c>
      <c r="K92" s="2">
        <v>15.132999999999999</v>
      </c>
      <c r="L92" s="2">
        <f t="shared" si="6"/>
        <v>1.5818292346294038</v>
      </c>
      <c r="M92" s="2">
        <f t="shared" si="7"/>
        <v>-15.050099842608079</v>
      </c>
      <c r="N92" s="2">
        <v>0</v>
      </c>
      <c r="W92">
        <f t="shared" si="8"/>
        <v>0</v>
      </c>
      <c r="AB92">
        <v>8.6999999999999993</v>
      </c>
      <c r="AC92">
        <v>21.7204145430076</v>
      </c>
      <c r="AD92">
        <f t="shared" si="9"/>
        <v>-0.24362863787700917</v>
      </c>
    </row>
    <row r="93" spans="10:30" x14ac:dyDescent="0.25">
      <c r="J93">
        <v>176</v>
      </c>
      <c r="K93" s="2">
        <v>15.132999999999999</v>
      </c>
      <c r="L93" s="2">
        <f t="shared" si="6"/>
        <v>1.0556247171698514</v>
      </c>
      <c r="M93" s="2">
        <f t="shared" si="7"/>
        <v>-15.096136772581918</v>
      </c>
      <c r="N93" s="2">
        <v>0</v>
      </c>
      <c r="W93">
        <f t="shared" si="8"/>
        <v>0</v>
      </c>
      <c r="AB93">
        <v>8.8000000000000007</v>
      </c>
      <c r="AC93">
        <v>21.696051679219899</v>
      </c>
      <c r="AD93">
        <f t="shared" si="9"/>
        <v>-0.24424170929297162</v>
      </c>
    </row>
    <row r="94" spans="10:30" x14ac:dyDescent="0.25">
      <c r="J94">
        <v>178</v>
      </c>
      <c r="K94" s="2">
        <v>15.132999999999999</v>
      </c>
      <c r="L94" s="2">
        <f t="shared" si="6"/>
        <v>0.52813408359894309</v>
      </c>
      <c r="M94" s="2">
        <f t="shared" si="7"/>
        <v>-15.123781385279976</v>
      </c>
      <c r="N94" s="2">
        <v>0</v>
      </c>
      <c r="W94">
        <f t="shared" si="8"/>
        <v>0</v>
      </c>
      <c r="AB94">
        <v>8.9</v>
      </c>
      <c r="AC94">
        <v>21.671627508290602</v>
      </c>
      <c r="AD94">
        <f t="shared" si="9"/>
        <v>-0.24482247751201669</v>
      </c>
    </row>
    <row r="95" spans="10:30" x14ac:dyDescent="0.25">
      <c r="J95">
        <v>180</v>
      </c>
      <c r="K95" s="2">
        <v>15.132999999999999</v>
      </c>
      <c r="L95" s="2">
        <f t="shared" si="6"/>
        <v>1.8540171568132144E-15</v>
      </c>
      <c r="M95" s="2">
        <f t="shared" si="7"/>
        <v>-15.132999999999999</v>
      </c>
      <c r="N95" s="2">
        <v>0</v>
      </c>
      <c r="W95">
        <f t="shared" si="8"/>
        <v>0</v>
      </c>
      <c r="AB95">
        <v>9</v>
      </c>
      <c r="AC95">
        <v>21.6471452605394</v>
      </c>
      <c r="AD95">
        <f t="shared" si="9"/>
        <v>-0.24537153058801664</v>
      </c>
    </row>
    <row r="96" spans="10:30" x14ac:dyDescent="0.25">
      <c r="J96">
        <v>182</v>
      </c>
      <c r="K96" s="2">
        <v>15.132999999999999</v>
      </c>
      <c r="L96" s="2">
        <f t="shared" si="6"/>
        <v>-0.52813408359894609</v>
      </c>
      <c r="M96" s="2">
        <f t="shared" si="7"/>
        <v>-15.123781385279976</v>
      </c>
      <c r="N96" s="2">
        <v>0</v>
      </c>
      <c r="W96">
        <f t="shared" si="8"/>
        <v>0</v>
      </c>
      <c r="AB96">
        <v>9.1</v>
      </c>
      <c r="AC96">
        <v>21.622608107480598</v>
      </c>
      <c r="AD96">
        <f t="shared" si="9"/>
        <v>-0.24588944890098219</v>
      </c>
    </row>
    <row r="97" spans="10:30" x14ac:dyDescent="0.25">
      <c r="J97">
        <v>184</v>
      </c>
      <c r="K97" s="2">
        <v>15.132999999999999</v>
      </c>
      <c r="L97" s="2">
        <f t="shared" si="6"/>
        <v>-1.055624717169841</v>
      </c>
      <c r="M97" s="2">
        <f t="shared" si="7"/>
        <v>-15.09613677258192</v>
      </c>
      <c r="N97" s="2">
        <v>0</v>
      </c>
      <c r="W97">
        <f t="shared" si="8"/>
        <v>0</v>
      </c>
      <c r="AB97">
        <v>9.1999999999999993</v>
      </c>
      <c r="AC97">
        <v>21.5980191625905</v>
      </c>
      <c r="AD97">
        <f t="shared" si="9"/>
        <v>-0.24637680524101313</v>
      </c>
    </row>
    <row r="98" spans="10:30" x14ac:dyDescent="0.25">
      <c r="J98">
        <v>186</v>
      </c>
      <c r="K98" s="2">
        <v>15.132999999999999</v>
      </c>
      <c r="L98" s="2">
        <f t="shared" si="6"/>
        <v>-1.5818292346293936</v>
      </c>
      <c r="M98" s="2">
        <f t="shared" si="7"/>
        <v>-15.050099842608081</v>
      </c>
      <c r="N98" s="2">
        <v>0</v>
      </c>
      <c r="W98">
        <f t="shared" si="8"/>
        <v>0</v>
      </c>
      <c r="AB98">
        <v>9.3000000000000007</v>
      </c>
      <c r="AC98">
        <v>21.573381482066399</v>
      </c>
      <c r="AD98">
        <f t="shared" si="9"/>
        <v>-0.24683416486798393</v>
      </c>
    </row>
    <row r="99" spans="10:30" x14ac:dyDescent="0.25">
      <c r="J99">
        <v>188</v>
      </c>
      <c r="K99" s="2">
        <v>15.132999999999999</v>
      </c>
      <c r="L99" s="2">
        <f t="shared" si="6"/>
        <v>-2.1061065368286713</v>
      </c>
      <c r="M99" s="2">
        <f t="shared" si="7"/>
        <v>-14.985726684266181</v>
      </c>
      <c r="N99" s="2">
        <v>0</v>
      </c>
      <c r="W99">
        <f t="shared" si="8"/>
        <v>0</v>
      </c>
      <c r="AB99">
        <v>9.4</v>
      </c>
      <c r="AC99">
        <v>21.5486980655796</v>
      </c>
      <c r="AD99">
        <f t="shared" si="9"/>
        <v>-0.24726208558000451</v>
      </c>
    </row>
    <row r="100" spans="10:30" x14ac:dyDescent="0.25">
      <c r="J100">
        <v>190</v>
      </c>
      <c r="K100" s="2">
        <v>15.132999999999999</v>
      </c>
      <c r="L100" s="2">
        <f t="shared" si="6"/>
        <v>-2.6278178726336585</v>
      </c>
      <c r="M100" s="2">
        <f t="shared" si="7"/>
        <v>-14.903095726333744</v>
      </c>
      <c r="N100" s="2">
        <v>0</v>
      </c>
      <c r="W100">
        <f t="shared" si="8"/>
        <v>0</v>
      </c>
      <c r="AB100">
        <v>9.5</v>
      </c>
      <c r="AC100">
        <v>21.5239718570216</v>
      </c>
      <c r="AD100">
        <f t="shared" si="9"/>
        <v>-0.24766111778500743</v>
      </c>
    </row>
    <row r="101" spans="10:30" x14ac:dyDescent="0.25">
      <c r="J101">
        <v>192</v>
      </c>
      <c r="K101" s="2">
        <v>15.132999999999999</v>
      </c>
      <c r="L101" s="2">
        <f t="shared" si="6"/>
        <v>-3.1463276171451477</v>
      </c>
      <c r="M101" s="2">
        <f t="shared" si="7"/>
        <v>-14.802307641904681</v>
      </c>
      <c r="N101" s="2">
        <v>0</v>
      </c>
      <c r="W101">
        <f t="shared" si="8"/>
        <v>0</v>
      </c>
      <c r="AB101">
        <v>9.6</v>
      </c>
      <c r="AC101">
        <v>21.499205745243099</v>
      </c>
      <c r="AD101">
        <f t="shared" si="9"/>
        <v>-0.24803180456800078</v>
      </c>
    </row>
    <row r="102" spans="10:30" x14ac:dyDescent="0.25">
      <c r="J102">
        <v>194</v>
      </c>
      <c r="K102" s="2">
        <v>15.132999999999999</v>
      </c>
      <c r="L102" s="2">
        <f t="shared" si="6"/>
        <v>-3.6610040461097682</v>
      </c>
      <c r="M102" s="2">
        <f t="shared" si="7"/>
        <v>-14.683485225734653</v>
      </c>
      <c r="N102" s="2">
        <v>0</v>
      </c>
      <c r="W102">
        <f t="shared" si="8"/>
        <v>0</v>
      </c>
      <c r="AB102">
        <v>9.6999999999999993</v>
      </c>
      <c r="AC102">
        <v>21.474402564786299</v>
      </c>
      <c r="AD102">
        <f t="shared" si="9"/>
        <v>-0.24837468175498145</v>
      </c>
    </row>
    <row r="103" spans="10:30" x14ac:dyDescent="0.25">
      <c r="J103">
        <v>196</v>
      </c>
      <c r="K103" s="2">
        <v>15.132999999999999</v>
      </c>
      <c r="L103" s="2">
        <f t="shared" si="6"/>
        <v>-4.1712201055786453</v>
      </c>
      <c r="M103" s="2">
        <f t="shared" si="7"/>
        <v>-14.546773244634579</v>
      </c>
      <c r="N103" s="2">
        <v>0</v>
      </c>
      <c r="W103">
        <f t="shared" si="8"/>
        <v>0</v>
      </c>
      <c r="AB103">
        <v>9.8000000000000007</v>
      </c>
      <c r="AC103">
        <v>21.449565096610801</v>
      </c>
      <c r="AD103">
        <f t="shared" si="9"/>
        <v>-0.24869027798001042</v>
      </c>
    </row>
    <row r="104" spans="10:30" x14ac:dyDescent="0.25">
      <c r="J104">
        <v>198</v>
      </c>
      <c r="K104" s="2">
        <v>15.132999999999999</v>
      </c>
      <c r="L104" s="2">
        <f t="shared" si="6"/>
        <v>-4.6763541758760834</v>
      </c>
      <c r="M104" s="2">
        <f t="shared" si="7"/>
        <v>-14.392338261094558</v>
      </c>
      <c r="N104" s="2">
        <v>0</v>
      </c>
      <c r="W104">
        <f t="shared" si="8"/>
        <v>0</v>
      </c>
      <c r="AB104">
        <v>9.9</v>
      </c>
      <c r="AC104">
        <v>21.4246960688128</v>
      </c>
      <c r="AD104">
        <f t="shared" si="9"/>
        <v>-0.24897911475598278</v>
      </c>
    </row>
    <row r="105" spans="10:30" x14ac:dyDescent="0.25">
      <c r="J105">
        <v>200</v>
      </c>
      <c r="K105" s="2">
        <v>15.132999999999999</v>
      </c>
      <c r="L105" s="2">
        <f t="shared" si="6"/>
        <v>-5.1757908289473438</v>
      </c>
      <c r="M105" s="2">
        <f t="shared" si="7"/>
        <v>-14.220368430353151</v>
      </c>
      <c r="N105" s="2">
        <v>0</v>
      </c>
      <c r="W105">
        <f t="shared" si="8"/>
        <v>0</v>
      </c>
      <c r="AB105">
        <v>10</v>
      </c>
      <c r="AC105">
        <v>21.399798157337202</v>
      </c>
      <c r="AD105">
        <f t="shared" si="9"/>
        <v>-0.24924170653402911</v>
      </c>
    </row>
    <row r="106" spans="10:30" x14ac:dyDescent="0.25">
      <c r="J106">
        <v>202</v>
      </c>
      <c r="K106" s="2">
        <v>15.132999999999999</v>
      </c>
      <c r="L106" s="2">
        <f t="shared" si="6"/>
        <v>-5.6689215781629958</v>
      </c>
      <c r="M106" s="2">
        <f t="shared" si="7"/>
        <v>-14.031073271159194</v>
      </c>
      <c r="N106" s="2">
        <v>0</v>
      </c>
      <c r="W106">
        <f t="shared" si="8"/>
        <v>0</v>
      </c>
      <c r="AB106">
        <v>10.1</v>
      </c>
      <c r="AC106">
        <v>21.374873986683799</v>
      </c>
      <c r="AD106">
        <f t="shared" si="9"/>
        <v>-0.24947856077599084</v>
      </c>
    </row>
    <row r="107" spans="10:30" x14ac:dyDescent="0.25">
      <c r="J107">
        <v>204</v>
      </c>
      <c r="K107" s="2">
        <v>15.132999999999999</v>
      </c>
      <c r="L107" s="2">
        <f t="shared" si="6"/>
        <v>-6.1551456196660785</v>
      </c>
      <c r="M107" s="2">
        <f t="shared" si="7"/>
        <v>-13.824683410505482</v>
      </c>
      <c r="N107" s="2">
        <v>0</v>
      </c>
      <c r="W107">
        <f t="shared" si="8"/>
        <v>0</v>
      </c>
      <c r="AB107">
        <v>10.199999999999999</v>
      </c>
      <c r="AC107">
        <v>21.3499261306062</v>
      </c>
      <c r="AD107">
        <f t="shared" si="9"/>
        <v>-0.24969017801300453</v>
      </c>
    </row>
    <row r="108" spans="10:30" x14ac:dyDescent="0.25">
      <c r="J108">
        <v>206</v>
      </c>
      <c r="K108" s="2">
        <v>15.132999999999999</v>
      </c>
      <c r="L108" s="2">
        <f t="shared" si="6"/>
        <v>-6.6338705643591025</v>
      </c>
      <c r="M108" s="2">
        <f t="shared" si="7"/>
        <v>-13.601450302645295</v>
      </c>
      <c r="N108" s="2">
        <v>0</v>
      </c>
      <c r="W108">
        <f t="shared" si="8"/>
        <v>0</v>
      </c>
      <c r="AB108">
        <v>10.3</v>
      </c>
      <c r="AC108">
        <v>21.324957112804899</v>
      </c>
      <c r="AD108">
        <f t="shared" si="9"/>
        <v>-0.24987705191499288</v>
      </c>
    </row>
    <row r="109" spans="10:30" x14ac:dyDescent="0.25">
      <c r="J109">
        <v>208</v>
      </c>
      <c r="K109" s="2">
        <v>15.132999999999999</v>
      </c>
      <c r="L109" s="2">
        <f t="shared" si="6"/>
        <v>-7.104513159638886</v>
      </c>
      <c r="M109" s="2">
        <f t="shared" si="7"/>
        <v>-13.361645922734139</v>
      </c>
      <c r="N109" s="2">
        <v>0</v>
      </c>
      <c r="W109">
        <f t="shared" si="8"/>
        <v>0</v>
      </c>
      <c r="AB109">
        <v>10.4</v>
      </c>
      <c r="AC109">
        <v>21.2999694076134</v>
      </c>
      <c r="AD109">
        <f t="shared" si="9"/>
        <v>-0.25003966935301492</v>
      </c>
    </row>
    <row r="110" spans="10:30" x14ac:dyDescent="0.25">
      <c r="J110">
        <v>210</v>
      </c>
      <c r="K110" s="2">
        <v>15.132999999999999</v>
      </c>
      <c r="L110" s="2">
        <f t="shared" si="6"/>
        <v>-7.5665000000000013</v>
      </c>
      <c r="M110" s="2">
        <f t="shared" si="7"/>
        <v>-13.105562435469908</v>
      </c>
      <c r="N110" s="2">
        <v>0</v>
      </c>
      <c r="W110">
        <f t="shared" si="8"/>
        <v>0</v>
      </c>
      <c r="AB110">
        <v>10.5</v>
      </c>
      <c r="AC110">
        <v>21.274965440678098</v>
      </c>
      <c r="AD110">
        <f t="shared" si="9"/>
        <v>-0.25017851046499118</v>
      </c>
    </row>
    <row r="111" spans="10:30" x14ac:dyDescent="0.25">
      <c r="J111">
        <v>212</v>
      </c>
      <c r="K111" s="2">
        <v>15.132999999999999</v>
      </c>
      <c r="L111" s="2">
        <f t="shared" si="6"/>
        <v>-8.0192682256410883</v>
      </c>
      <c r="M111" s="2">
        <f t="shared" si="7"/>
        <v>-12.833511839135195</v>
      </c>
      <c r="N111" s="2">
        <v>0</v>
      </c>
      <c r="W111">
        <f t="shared" si="8"/>
        <v>0</v>
      </c>
      <c r="AB111">
        <v>10.6</v>
      </c>
      <c r="AC111">
        <v>21.249947589631599</v>
      </c>
      <c r="AD111">
        <f t="shared" si="9"/>
        <v>-0.25029404871897754</v>
      </c>
    </row>
    <row r="112" spans="10:30" x14ac:dyDescent="0.25">
      <c r="J112">
        <v>214</v>
      </c>
      <c r="K112" s="2">
        <v>15.132999999999999</v>
      </c>
      <c r="L112" s="2">
        <f t="shared" si="6"/>
        <v>-8.4622662082228093</v>
      </c>
      <c r="M112" s="2">
        <f t="shared" si="7"/>
        <v>-12.545825585475448</v>
      </c>
      <c r="N112" s="2">
        <v>0</v>
      </c>
      <c r="W112">
        <f t="shared" si="8"/>
        <v>0</v>
      </c>
      <c r="AB112">
        <v>10.7</v>
      </c>
      <c r="AC112">
        <v>21.224918184759701</v>
      </c>
      <c r="AD112">
        <f t="shared" si="9"/>
        <v>-0.25038675097100338</v>
      </c>
    </row>
    <row r="113" spans="10:30" x14ac:dyDescent="0.25">
      <c r="J113">
        <v>216</v>
      </c>
      <c r="K113" s="2">
        <v>15.132999999999999</v>
      </c>
      <c r="L113" s="2">
        <f t="shared" si="6"/>
        <v>-8.894954222941994</v>
      </c>
      <c r="M113" s="2">
        <f t="shared" si="7"/>
        <v>-12.242854175876081</v>
      </c>
      <c r="N113" s="2">
        <v>0</v>
      </c>
      <c r="W113">
        <f t="shared" si="8"/>
        <v>0</v>
      </c>
      <c r="AB113">
        <v>10.8</v>
      </c>
      <c r="AC113">
        <v>21.199879509662601</v>
      </c>
      <c r="AD113">
        <f t="shared" si="9"/>
        <v>-0.25045707753999835</v>
      </c>
    </row>
    <row r="114" spans="10:30" x14ac:dyDescent="0.25">
      <c r="J114">
        <v>218</v>
      </c>
      <c r="K114" s="2">
        <v>15.132999999999999</v>
      </c>
      <c r="L114" s="2">
        <f t="shared" si="6"/>
        <v>-9.31680510610318</v>
      </c>
      <c r="M114" s="2">
        <f t="shared" si="7"/>
        <v>-11.924966734330527</v>
      </c>
      <c r="N114" s="2">
        <v>0</v>
      </c>
      <c r="W114">
        <f t="shared" si="8"/>
        <v>0</v>
      </c>
      <c r="AB114">
        <v>10.9</v>
      </c>
      <c r="AC114">
        <v>21.174833801908601</v>
      </c>
      <c r="AD114">
        <f t="shared" si="9"/>
        <v>-0.25050548225902247</v>
      </c>
    </row>
    <row r="115" spans="10:30" x14ac:dyDescent="0.25">
      <c r="J115">
        <v>220</v>
      </c>
      <c r="K115" s="2">
        <v>15.132999999999999</v>
      </c>
      <c r="L115" s="2">
        <f t="shared" si="6"/>
        <v>-9.7273048973863983</v>
      </c>
      <c r="M115" s="2">
        <f t="shared" si="7"/>
        <v>-11.592550557719493</v>
      </c>
      <c r="N115" s="2">
        <v>0</v>
      </c>
      <c r="W115">
        <f t="shared" si="8"/>
        <v>0</v>
      </c>
      <c r="AB115">
        <v>11</v>
      </c>
      <c r="AC115">
        <v>21.149783253682699</v>
      </c>
      <c r="AD115">
        <f t="shared" si="9"/>
        <v>-0.25053241254397562</v>
      </c>
    </row>
    <row r="116" spans="10:30" x14ac:dyDescent="0.25">
      <c r="J116">
        <v>222</v>
      </c>
      <c r="K116" s="2">
        <v>15.132999999999999</v>
      </c>
      <c r="L116" s="2">
        <f t="shared" si="6"/>
        <v>-10.125953466028601</v>
      </c>
      <c r="M116" s="2">
        <f t="shared" si="7"/>
        <v>-11.246010643949406</v>
      </c>
      <c r="N116" s="2">
        <v>0</v>
      </c>
      <c r="W116">
        <f t="shared" si="8"/>
        <v>0</v>
      </c>
      <c r="AB116">
        <v>11.1</v>
      </c>
      <c r="AC116">
        <v>21.124730012428302</v>
      </c>
      <c r="AD116">
        <f t="shared" si="9"/>
        <v>-0.25053830945200417</v>
      </c>
    </row>
    <row r="117" spans="10:30" x14ac:dyDescent="0.25">
      <c r="J117">
        <v>224</v>
      </c>
      <c r="K117" s="2">
        <v>15.132999999999999</v>
      </c>
      <c r="L117" s="2">
        <f t="shared" si="6"/>
        <v>-10.512265120156007</v>
      </c>
      <c r="M117" s="2">
        <f t="shared" si="7"/>
        <v>-10.885769198524805</v>
      </c>
      <c r="N117" s="2">
        <v>0</v>
      </c>
      <c r="W117">
        <f t="shared" si="8"/>
        <v>0</v>
      </c>
      <c r="AB117">
        <v>11.2</v>
      </c>
      <c r="AC117">
        <v>21.099676181483101</v>
      </c>
      <c r="AD117">
        <f t="shared" si="9"/>
        <v>-0.25052360774502347</v>
      </c>
    </row>
    <row r="118" spans="10:30" x14ac:dyDescent="0.25">
      <c r="J118">
        <v>226</v>
      </c>
      <c r="K118" s="2">
        <v>15.132999999999999</v>
      </c>
      <c r="L118" s="2">
        <f t="shared" si="6"/>
        <v>-10.885769198524804</v>
      </c>
      <c r="M118" s="2">
        <f t="shared" si="7"/>
        <v>-10.512265120156011</v>
      </c>
      <c r="N118" s="2">
        <v>0</v>
      </c>
      <c r="W118">
        <f t="shared" si="8"/>
        <v>0</v>
      </c>
      <c r="AB118">
        <v>11.3</v>
      </c>
      <c r="AC118">
        <v>21.074623820708599</v>
      </c>
      <c r="AD118">
        <f t="shared" si="9"/>
        <v>-0.25048873595199694</v>
      </c>
    </row>
    <row r="119" spans="10:30" x14ac:dyDescent="0.25">
      <c r="J119">
        <v>228</v>
      </c>
      <c r="K119" s="2">
        <v>15.132999999999999</v>
      </c>
      <c r="L119" s="2">
        <f t="shared" si="6"/>
        <v>-11.246010643949402</v>
      </c>
      <c r="M119" s="2">
        <f t="shared" si="7"/>
        <v>-10.125953466028605</v>
      </c>
      <c r="N119" s="2">
        <v>0</v>
      </c>
      <c r="W119">
        <f t="shared" si="8"/>
        <v>0</v>
      </c>
      <c r="AB119">
        <v>11.4</v>
      </c>
      <c r="AC119">
        <v>21.049574947113399</v>
      </c>
      <c r="AD119">
        <f t="shared" si="9"/>
        <v>-0.25043411642698743</v>
      </c>
    </row>
    <row r="120" spans="10:30" x14ac:dyDescent="0.25">
      <c r="J120">
        <v>230</v>
      </c>
      <c r="K120" s="2">
        <v>15.132999999999999</v>
      </c>
      <c r="L120" s="2">
        <f t="shared" si="6"/>
        <v>-11.592550557719491</v>
      </c>
      <c r="M120" s="2">
        <f t="shared" si="7"/>
        <v>-9.7273048973864018</v>
      </c>
      <c r="N120" s="2">
        <v>0</v>
      </c>
      <c r="W120">
        <f t="shared" si="8"/>
        <v>0</v>
      </c>
      <c r="AB120">
        <v>11.5</v>
      </c>
      <c r="AC120">
        <v>21.0245315354707</v>
      </c>
      <c r="AD120">
        <f t="shared" si="9"/>
        <v>-0.2503601654090204</v>
      </c>
    </row>
    <row r="121" spans="10:30" x14ac:dyDescent="0.25">
      <c r="J121">
        <v>232</v>
      </c>
      <c r="K121" s="2">
        <v>15.132999999999999</v>
      </c>
      <c r="L121" s="2">
        <f t="shared" si="6"/>
        <v>-11.924966734330525</v>
      </c>
      <c r="M121" s="2">
        <f t="shared" si="7"/>
        <v>-9.3168051061031836</v>
      </c>
      <c r="N121" s="2">
        <v>0</v>
      </c>
      <c r="W121">
        <f t="shared" si="8"/>
        <v>0</v>
      </c>
      <c r="AB121">
        <v>11.6</v>
      </c>
      <c r="AC121">
        <v>20.999495518929798</v>
      </c>
      <c r="AD121">
        <f t="shared" si="9"/>
        <v>-0.25026729308798679</v>
      </c>
    </row>
    <row r="122" spans="10:30" x14ac:dyDescent="0.25">
      <c r="J122">
        <v>234</v>
      </c>
      <c r="K122" s="2">
        <v>15.132999999999999</v>
      </c>
      <c r="L122" s="2">
        <f t="shared" si="6"/>
        <v>-12.242854175876078</v>
      </c>
      <c r="M122" s="2">
        <f t="shared" si="7"/>
        <v>-8.8949542229419976</v>
      </c>
      <c r="N122" s="2">
        <v>0</v>
      </c>
      <c r="W122">
        <f t="shared" si="8"/>
        <v>0</v>
      </c>
      <c r="AB122">
        <v>11.7</v>
      </c>
      <c r="AC122">
        <v>20.974468789621</v>
      </c>
      <c r="AD122">
        <f t="shared" si="9"/>
        <v>-0.25015590365800477</v>
      </c>
    </row>
    <row r="123" spans="10:30" x14ac:dyDescent="0.25">
      <c r="J123">
        <v>236</v>
      </c>
      <c r="K123" s="2">
        <v>15.132999999999999</v>
      </c>
      <c r="L123" s="2">
        <f t="shared" si="6"/>
        <v>-12.545825585475441</v>
      </c>
      <c r="M123" s="2">
        <f t="shared" si="7"/>
        <v>-8.4622662082228182</v>
      </c>
      <c r="N123" s="2">
        <v>0</v>
      </c>
      <c r="W123">
        <f t="shared" si="8"/>
        <v>0</v>
      </c>
      <c r="AB123">
        <v>11.8</v>
      </c>
      <c r="AC123">
        <v>20.949453199255199</v>
      </c>
      <c r="AD123">
        <f t="shared" si="9"/>
        <v>-0.2500263953789883</v>
      </c>
    </row>
    <row r="124" spans="10:30" x14ac:dyDescent="0.25">
      <c r="J124">
        <v>238</v>
      </c>
      <c r="K124" s="2">
        <v>15.132999999999999</v>
      </c>
      <c r="L124" s="2">
        <f t="shared" si="6"/>
        <v>-12.833511839135193</v>
      </c>
      <c r="M124" s="2">
        <f t="shared" si="7"/>
        <v>-8.0192682256410901</v>
      </c>
      <c r="N124" s="2">
        <v>0</v>
      </c>
      <c r="W124">
        <f t="shared" si="8"/>
        <v>0</v>
      </c>
      <c r="AB124">
        <v>11.9</v>
      </c>
      <c r="AC124">
        <v>20.9244505597173</v>
      </c>
      <c r="AD124">
        <f t="shared" si="9"/>
        <v>-0.24987916063700766</v>
      </c>
    </row>
    <row r="125" spans="10:30" x14ac:dyDescent="0.25">
      <c r="J125">
        <v>240</v>
      </c>
      <c r="K125" s="2">
        <v>15.132999999999999</v>
      </c>
      <c r="L125" s="2">
        <f t="shared" si="6"/>
        <v>-13.105562435469905</v>
      </c>
      <c r="M125" s="2">
        <f t="shared" si="7"/>
        <v>-7.5665000000000067</v>
      </c>
      <c r="N125" s="2">
        <v>0</v>
      </c>
      <c r="W125">
        <f t="shared" si="8"/>
        <v>0</v>
      </c>
      <c r="AB125">
        <v>12</v>
      </c>
      <c r="AC125">
        <v>20.8994626436536</v>
      </c>
      <c r="AD125">
        <f t="shared" si="9"/>
        <v>-0.24971458600298035</v>
      </c>
    </row>
    <row r="126" spans="10:30" x14ac:dyDescent="0.25">
      <c r="J126">
        <v>242</v>
      </c>
      <c r="K126" s="2">
        <v>15.132999999999999</v>
      </c>
      <c r="L126" s="2">
        <f t="shared" si="6"/>
        <v>-13.361645922734141</v>
      </c>
      <c r="M126" s="2">
        <f t="shared" si="7"/>
        <v>-7.1045131596388842</v>
      </c>
      <c r="N126" s="2">
        <v>0</v>
      </c>
      <c r="W126">
        <f t="shared" si="8"/>
        <v>0</v>
      </c>
      <c r="AB126">
        <v>12.1</v>
      </c>
      <c r="AC126">
        <v>20.874491185053301</v>
      </c>
      <c r="AD126">
        <f t="shared" si="9"/>
        <v>-0.2495330522870276</v>
      </c>
    </row>
    <row r="127" spans="10:30" x14ac:dyDescent="0.25">
      <c r="J127">
        <v>244</v>
      </c>
      <c r="K127" s="2">
        <v>15.132999999999999</v>
      </c>
      <c r="L127" s="2">
        <f t="shared" si="6"/>
        <v>-13.60145030264529</v>
      </c>
      <c r="M127" s="2">
        <f t="shared" si="7"/>
        <v>-6.6338705643591132</v>
      </c>
      <c r="N127" s="2">
        <v>0</v>
      </c>
      <c r="W127">
        <f t="shared" si="8"/>
        <v>0</v>
      </c>
      <c r="AB127">
        <v>12.2</v>
      </c>
      <c r="AC127">
        <v>20.849537879824599</v>
      </c>
      <c r="AD127">
        <f t="shared" si="9"/>
        <v>-0.24933493460100209</v>
      </c>
    </row>
    <row r="128" spans="10:30" x14ac:dyDescent="0.25">
      <c r="J128">
        <v>246</v>
      </c>
      <c r="K128" s="2">
        <v>15.132999999999999</v>
      </c>
      <c r="L128" s="2">
        <f t="shared" si="6"/>
        <v>-13.824683410505481</v>
      </c>
      <c r="M128" s="2">
        <f t="shared" si="7"/>
        <v>-6.1551456196660821</v>
      </c>
      <c r="N128" s="2">
        <v>0</v>
      </c>
      <c r="W128">
        <f t="shared" si="8"/>
        <v>0</v>
      </c>
      <c r="AB128">
        <v>12.3</v>
      </c>
      <c r="AC128">
        <v>20.824604386364499</v>
      </c>
      <c r="AD128">
        <f t="shared" si="9"/>
        <v>-0.24912060241700118</v>
      </c>
    </row>
    <row r="129" spans="10:30" x14ac:dyDescent="0.25">
      <c r="J129">
        <v>248</v>
      </c>
      <c r="K129" s="2">
        <v>15.132999999999999</v>
      </c>
      <c r="L129" s="2">
        <f t="shared" si="6"/>
        <v>-14.031073271159192</v>
      </c>
      <c r="M129" s="2">
        <f t="shared" si="7"/>
        <v>-5.6689215781630002</v>
      </c>
      <c r="N129" s="2">
        <v>0</v>
      </c>
      <c r="W129">
        <f t="shared" si="8"/>
        <v>0</v>
      </c>
      <c r="AB129">
        <v>12.4</v>
      </c>
      <c r="AC129">
        <v>20.799692326122798</v>
      </c>
      <c r="AD129">
        <f t="shared" si="9"/>
        <v>-0.24889041961799308</v>
      </c>
    </row>
    <row r="130" spans="10:30" x14ac:dyDescent="0.25">
      <c r="J130">
        <v>250</v>
      </c>
      <c r="K130" s="2">
        <v>15.132999999999999</v>
      </c>
      <c r="L130" s="2">
        <f t="shared" si="6"/>
        <v>-14.220368430353147</v>
      </c>
      <c r="M130" s="2">
        <f t="shared" si="7"/>
        <v>-5.1757908289473544</v>
      </c>
      <c r="N130" s="2">
        <v>0</v>
      </c>
      <c r="W130">
        <f t="shared" si="8"/>
        <v>0</v>
      </c>
      <c r="AB130">
        <v>12.5</v>
      </c>
      <c r="AC130">
        <v>20.774803284160999</v>
      </c>
      <c r="AD130">
        <f t="shared" si="9"/>
        <v>-0.24864474456197883</v>
      </c>
    </row>
    <row r="131" spans="10:30" x14ac:dyDescent="0.25">
      <c r="J131">
        <v>252</v>
      </c>
      <c r="K131" s="2">
        <v>15.132999999999999</v>
      </c>
      <c r="L131" s="2">
        <f t="shared" si="6"/>
        <v>-14.392338261094558</v>
      </c>
      <c r="M131" s="2">
        <f t="shared" si="7"/>
        <v>-4.6763541758760816</v>
      </c>
      <c r="N131" s="2">
        <v>0</v>
      </c>
      <c r="W131">
        <f t="shared" si="8"/>
        <v>0</v>
      </c>
      <c r="AB131">
        <v>12.6</v>
      </c>
      <c r="AC131">
        <v>20.749938809704801</v>
      </c>
      <c r="AD131">
        <f t="shared" si="9"/>
        <v>-0.24838393013201454</v>
      </c>
    </row>
    <row r="132" spans="10:30" x14ac:dyDescent="0.25">
      <c r="J132">
        <v>254</v>
      </c>
      <c r="K132" s="2">
        <v>15.132999999999999</v>
      </c>
      <c r="L132" s="2">
        <f t="shared" si="6"/>
        <v>-14.546773244634581</v>
      </c>
      <c r="M132" s="2">
        <f t="shared" si="7"/>
        <v>-4.1712201055786435</v>
      </c>
      <c r="N132" s="2">
        <v>0</v>
      </c>
      <c r="W132">
        <f t="shared" si="8"/>
        <v>0</v>
      </c>
      <c r="AB132">
        <v>12.7</v>
      </c>
      <c r="AC132">
        <v>20.7251004166916</v>
      </c>
      <c r="AD132">
        <f t="shared" si="9"/>
        <v>-0.24810832380300241</v>
      </c>
    </row>
    <row r="133" spans="10:30" x14ac:dyDescent="0.25">
      <c r="J133">
        <v>256</v>
      </c>
      <c r="K133" s="2">
        <v>15.132999999999999</v>
      </c>
      <c r="L133" s="2">
        <f t="shared" si="6"/>
        <v>-14.683485225734653</v>
      </c>
      <c r="M133" s="2">
        <f t="shared" si="7"/>
        <v>-3.6610040461097726</v>
      </c>
      <c r="N133" s="2">
        <v>0</v>
      </c>
      <c r="W133">
        <f t="shared" si="8"/>
        <v>0</v>
      </c>
      <c r="AB133">
        <v>12.8</v>
      </c>
      <c r="AC133">
        <v>20.7002895843113</v>
      </c>
      <c r="AD133">
        <f t="shared" si="9"/>
        <v>-0.24781826768300874</v>
      </c>
    </row>
    <row r="134" spans="10:30" x14ac:dyDescent="0.25">
      <c r="J134">
        <v>258</v>
      </c>
      <c r="K134" s="2">
        <v>15.132999999999999</v>
      </c>
      <c r="L134" s="2">
        <f t="shared" ref="L134:L185" si="10">K134*SIN(J134*PI()/180)</f>
        <v>-14.80230764190468</v>
      </c>
      <c r="M134" s="2">
        <f t="shared" ref="M134:M185" si="11">K134*COS(J134*PI()/180)</f>
        <v>-3.1463276171451589</v>
      </c>
      <c r="N134" s="2">
        <v>0</v>
      </c>
      <c r="W134">
        <f t="shared" ref="W134:W185" si="12">(K135-K134)/2</f>
        <v>0</v>
      </c>
      <c r="AB134">
        <v>12.9</v>
      </c>
      <c r="AC134">
        <v>20.675507757542999</v>
      </c>
      <c r="AD134">
        <f t="shared" ref="AD134:AD197" si="13">(AC135-AC134)/0.1</f>
        <v>-0.24751409857998397</v>
      </c>
    </row>
    <row r="135" spans="10:30" x14ac:dyDescent="0.25">
      <c r="J135">
        <v>260</v>
      </c>
      <c r="K135" s="2">
        <v>15.132999999999999</v>
      </c>
      <c r="L135" s="2">
        <f t="shared" si="10"/>
        <v>-14.903095726333744</v>
      </c>
      <c r="M135" s="2">
        <f t="shared" si="11"/>
        <v>-2.6278178726336567</v>
      </c>
      <c r="N135" s="2">
        <v>0</v>
      </c>
      <c r="W135">
        <f t="shared" si="12"/>
        <v>0</v>
      </c>
      <c r="AB135">
        <v>13</v>
      </c>
      <c r="AC135">
        <v>20.650756347685</v>
      </c>
      <c r="AD135">
        <f t="shared" si="13"/>
        <v>-0.24719614805299273</v>
      </c>
    </row>
    <row r="136" spans="10:30" x14ac:dyDescent="0.25">
      <c r="J136">
        <v>262</v>
      </c>
      <c r="K136" s="2">
        <v>15.132999999999999</v>
      </c>
      <c r="L136" s="2">
        <f t="shared" si="10"/>
        <v>-14.985726684266183</v>
      </c>
      <c r="M136" s="2">
        <f t="shared" si="11"/>
        <v>-2.1061065368286624</v>
      </c>
      <c r="N136" s="2">
        <v>0</v>
      </c>
      <c r="W136">
        <f t="shared" si="12"/>
        <v>0</v>
      </c>
      <c r="AB136">
        <v>13.1</v>
      </c>
      <c r="AC136">
        <v>20.626036732879701</v>
      </c>
      <c r="AD136">
        <f t="shared" si="13"/>
        <v>-0.24686474246902179</v>
      </c>
    </row>
    <row r="137" spans="10:30" x14ac:dyDescent="0.25">
      <c r="J137">
        <v>264</v>
      </c>
      <c r="K137" s="2">
        <v>15.132999999999999</v>
      </c>
      <c r="L137" s="2">
        <f t="shared" si="10"/>
        <v>-15.050099842608081</v>
      </c>
      <c r="M137" s="2">
        <f t="shared" si="11"/>
        <v>-1.5818292346293983</v>
      </c>
      <c r="N137" s="2">
        <v>0</v>
      </c>
      <c r="W137">
        <f t="shared" si="12"/>
        <v>0</v>
      </c>
      <c r="AB137">
        <v>13.2</v>
      </c>
      <c r="AC137">
        <v>20.601350258632799</v>
      </c>
      <c r="AD137">
        <f t="shared" si="13"/>
        <v>-0.24652020305300226</v>
      </c>
    </row>
    <row r="138" spans="10:30" x14ac:dyDescent="0.25">
      <c r="J138">
        <v>266</v>
      </c>
      <c r="K138" s="2">
        <v>15.132999999999999</v>
      </c>
      <c r="L138" s="2">
        <f t="shared" si="10"/>
        <v>-15.096136772581918</v>
      </c>
      <c r="M138" s="2">
        <f t="shared" si="11"/>
        <v>-1.0556247171698523</v>
      </c>
      <c r="N138" s="2">
        <v>0</v>
      </c>
      <c r="W138">
        <f t="shared" si="12"/>
        <v>0</v>
      </c>
      <c r="AB138">
        <v>13.3</v>
      </c>
      <c r="AC138">
        <v>20.576698238327499</v>
      </c>
      <c r="AD138">
        <f t="shared" si="13"/>
        <v>-0.24616284594699778</v>
      </c>
    </row>
    <row r="139" spans="10:30" x14ac:dyDescent="0.25">
      <c r="J139">
        <v>268</v>
      </c>
      <c r="K139" s="2">
        <v>15.132999999999999</v>
      </c>
      <c r="L139" s="2">
        <f t="shared" si="10"/>
        <v>-15.123781385279974</v>
      </c>
      <c r="M139" s="2">
        <f t="shared" si="11"/>
        <v>-0.52813408359895742</v>
      </c>
      <c r="N139" s="2">
        <v>0</v>
      </c>
      <c r="W139">
        <f t="shared" si="12"/>
        <v>0</v>
      </c>
      <c r="AB139">
        <v>13.4</v>
      </c>
      <c r="AC139">
        <v>20.552081953732799</v>
      </c>
      <c r="AD139">
        <f t="shared" si="13"/>
        <v>-0.24579298226200308</v>
      </c>
    </row>
    <row r="140" spans="10:30" x14ac:dyDescent="0.25">
      <c r="J140">
        <v>270</v>
      </c>
      <c r="K140" s="2">
        <f>$H$1+$H$5-H5</f>
        <v>15.132999999999999</v>
      </c>
      <c r="L140" s="2">
        <f t="shared" si="10"/>
        <v>-15.132999999999999</v>
      </c>
      <c r="M140" s="2">
        <f t="shared" si="11"/>
        <v>-2.7810257352198217E-15</v>
      </c>
      <c r="N140" s="2">
        <v>0</v>
      </c>
      <c r="W140">
        <f t="shared" si="12"/>
        <v>0</v>
      </c>
      <c r="AB140">
        <v>13.5</v>
      </c>
      <c r="AC140">
        <v>20.527502655506598</v>
      </c>
      <c r="AD140">
        <f t="shared" si="13"/>
        <v>-0.24541091812899651</v>
      </c>
    </row>
    <row r="141" spans="10:30" x14ac:dyDescent="0.25">
      <c r="J141">
        <v>272</v>
      </c>
      <c r="K141" s="2">
        <f t="shared" ref="K141:K185" si="14">$H$1+$H$5-H6</f>
        <v>15.132999999999999</v>
      </c>
      <c r="L141" s="2">
        <f t="shared" si="10"/>
        <v>-15.123781385279976</v>
      </c>
      <c r="M141" s="2">
        <f t="shared" si="11"/>
        <v>0.52813408359895186</v>
      </c>
      <c r="N141" s="2">
        <v>0</v>
      </c>
      <c r="W141">
        <f t="shared" si="12"/>
        <v>4.9999999999998934E-3</v>
      </c>
      <c r="AB141">
        <v>13.6</v>
      </c>
      <c r="AC141">
        <v>20.502961563693699</v>
      </c>
      <c r="AD141">
        <f t="shared" si="13"/>
        <v>-0.24501695475997565</v>
      </c>
    </row>
    <row r="142" spans="10:30" x14ac:dyDescent="0.25">
      <c r="J142">
        <v>274</v>
      </c>
      <c r="K142" s="2">
        <f t="shared" si="14"/>
        <v>15.142999999999999</v>
      </c>
      <c r="L142" s="2">
        <f t="shared" si="10"/>
        <v>-15.106112413084519</v>
      </c>
      <c r="M142" s="2">
        <f t="shared" si="11"/>
        <v>1.0563222819072882</v>
      </c>
      <c r="N142" s="2">
        <v>0</v>
      </c>
      <c r="W142">
        <f t="shared" si="12"/>
        <v>7.499999999999396E-3</v>
      </c>
      <c r="AB142">
        <v>13.7</v>
      </c>
      <c r="AC142">
        <v>20.478459868217701</v>
      </c>
      <c r="AD142">
        <f t="shared" si="13"/>
        <v>-0.24461138848799635</v>
      </c>
    </row>
    <row r="143" spans="10:30" x14ac:dyDescent="0.25">
      <c r="J143">
        <v>276</v>
      </c>
      <c r="K143" s="2">
        <f t="shared" si="14"/>
        <v>15.157999999999998</v>
      </c>
      <c r="L143" s="2">
        <f t="shared" si="10"/>
        <v>-15.074962889992285</v>
      </c>
      <c r="M143" s="2">
        <f t="shared" si="11"/>
        <v>1.5844424462110838</v>
      </c>
      <c r="N143" s="2">
        <v>0</v>
      </c>
      <c r="W143">
        <f t="shared" si="12"/>
        <v>1.0000000000000675E-2</v>
      </c>
      <c r="AB143">
        <v>13.8</v>
      </c>
      <c r="AC143">
        <v>20.453998729368902</v>
      </c>
      <c r="AD143">
        <f t="shared" si="13"/>
        <v>-0.24419451083502963</v>
      </c>
    </row>
    <row r="144" spans="10:30" x14ac:dyDescent="0.25">
      <c r="J144">
        <v>278</v>
      </c>
      <c r="K144" s="2">
        <f t="shared" si="14"/>
        <v>15.177999999999999</v>
      </c>
      <c r="L144" s="2">
        <f t="shared" si="10"/>
        <v>-15.030288747359554</v>
      </c>
      <c r="M144" s="2">
        <f t="shared" si="11"/>
        <v>2.1123693263718737</v>
      </c>
      <c r="N144" s="2">
        <v>0</v>
      </c>
      <c r="W144">
        <f t="shared" si="12"/>
        <v>1.7499999999999183E-2</v>
      </c>
      <c r="AB144">
        <v>13.9</v>
      </c>
      <c r="AC144">
        <v>20.429579278285399</v>
      </c>
      <c r="AD144">
        <f t="shared" si="13"/>
        <v>-0.24376660854898091</v>
      </c>
    </row>
    <row r="145" spans="10:30" x14ac:dyDescent="0.25">
      <c r="J145">
        <v>280</v>
      </c>
      <c r="K145" s="2">
        <f t="shared" si="14"/>
        <v>15.212999999999997</v>
      </c>
      <c r="L145" s="2">
        <f t="shared" si="10"/>
        <v>-14.981880346574719</v>
      </c>
      <c r="M145" s="2">
        <f t="shared" si="11"/>
        <v>2.6417097268470053</v>
      </c>
      <c r="N145" s="2">
        <v>0</v>
      </c>
      <c r="W145">
        <f t="shared" si="12"/>
        <v>2.0000000000000462E-2</v>
      </c>
      <c r="AB145">
        <v>14</v>
      </c>
      <c r="AC145">
        <v>20.405202617430501</v>
      </c>
      <c r="AD145">
        <f t="shared" si="13"/>
        <v>-0.24332796366799414</v>
      </c>
    </row>
    <row r="146" spans="10:30" x14ac:dyDescent="0.25">
      <c r="J146">
        <v>282</v>
      </c>
      <c r="K146" s="2">
        <f t="shared" si="14"/>
        <v>15.252999999999998</v>
      </c>
      <c r="L146" s="2">
        <f t="shared" si="10"/>
        <v>-14.919685353992739</v>
      </c>
      <c r="M146" s="2">
        <f t="shared" si="11"/>
        <v>3.1712770200432709</v>
      </c>
      <c r="N146" s="2">
        <v>0</v>
      </c>
      <c r="W146">
        <f t="shared" si="12"/>
        <v>1.499999999999968E-2</v>
      </c>
      <c r="AB146">
        <v>14.1</v>
      </c>
      <c r="AC146">
        <v>20.380869821063701</v>
      </c>
      <c r="AD146">
        <f t="shared" si="13"/>
        <v>-0.24287885356201855</v>
      </c>
    </row>
    <row r="147" spans="10:30" x14ac:dyDescent="0.25">
      <c r="J147">
        <v>284</v>
      </c>
      <c r="K147" s="2">
        <f t="shared" si="14"/>
        <v>15.282999999999998</v>
      </c>
      <c r="L147" s="2">
        <f t="shared" si="10"/>
        <v>-14.829029584676054</v>
      </c>
      <c r="M147" s="2">
        <f t="shared" si="11"/>
        <v>3.6972923304497169</v>
      </c>
      <c r="N147" s="2">
        <v>0</v>
      </c>
      <c r="W147">
        <f t="shared" si="12"/>
        <v>1.7500000000000071E-2</v>
      </c>
      <c r="AB147">
        <v>14.2</v>
      </c>
      <c r="AC147">
        <v>20.356581935707499</v>
      </c>
      <c r="AD147">
        <f t="shared" si="13"/>
        <v>-0.24241955099299162</v>
      </c>
    </row>
    <row r="148" spans="10:30" x14ac:dyDescent="0.25">
      <c r="J148">
        <v>286</v>
      </c>
      <c r="K148" s="2">
        <f t="shared" si="14"/>
        <v>15.317999999999998</v>
      </c>
      <c r="L148" s="2">
        <f t="shared" si="10"/>
        <v>-14.724606658383165</v>
      </c>
      <c r="M148" s="2">
        <f t="shared" si="11"/>
        <v>4.2222130164047957</v>
      </c>
      <c r="N148" s="2">
        <v>0</v>
      </c>
      <c r="W148">
        <f t="shared" si="12"/>
        <v>2.0000000000000462E-2</v>
      </c>
      <c r="AB148">
        <v>14.3</v>
      </c>
      <c r="AC148">
        <v>20.3323399806082</v>
      </c>
      <c r="AD148">
        <f t="shared" si="13"/>
        <v>-0.24195032415999407</v>
      </c>
    </row>
    <row r="149" spans="10:30" x14ac:dyDescent="0.25">
      <c r="J149">
        <v>288</v>
      </c>
      <c r="K149" s="2">
        <f t="shared" si="14"/>
        <v>15.357999999999999</v>
      </c>
      <c r="L149" s="2">
        <f t="shared" si="10"/>
        <v>-14.606325977260969</v>
      </c>
      <c r="M149" s="2">
        <f t="shared" si="11"/>
        <v>4.7458829996104388</v>
      </c>
      <c r="N149" s="2">
        <v>0</v>
      </c>
      <c r="W149">
        <f t="shared" si="12"/>
        <v>1.7500000000000071E-2</v>
      </c>
      <c r="AB149">
        <v>14.4</v>
      </c>
      <c r="AC149">
        <v>20.308144948192201</v>
      </c>
      <c r="AD149">
        <f t="shared" si="13"/>
        <v>-0.24147143674699834</v>
      </c>
    </row>
    <row r="150" spans="10:30" x14ac:dyDescent="0.25">
      <c r="J150">
        <v>290</v>
      </c>
      <c r="K150" s="2">
        <f t="shared" si="14"/>
        <v>15.392999999999999</v>
      </c>
      <c r="L150" s="2">
        <f t="shared" si="10"/>
        <v>-14.464688511757489</v>
      </c>
      <c r="M150" s="2">
        <f t="shared" si="11"/>
        <v>5.2647160662120092</v>
      </c>
      <c r="N150" s="2">
        <v>0</v>
      </c>
      <c r="W150">
        <f t="shared" si="12"/>
        <v>2.0000000000000462E-2</v>
      </c>
      <c r="AB150">
        <v>14.5</v>
      </c>
      <c r="AC150">
        <v>20.283997804517501</v>
      </c>
      <c r="AD150">
        <f t="shared" si="13"/>
        <v>-0.24098314798301601</v>
      </c>
    </row>
    <row r="151" spans="10:30" x14ac:dyDescent="0.25">
      <c r="J151">
        <v>292</v>
      </c>
      <c r="K151" s="2">
        <f t="shared" si="14"/>
        <v>15.433</v>
      </c>
      <c r="L151" s="2">
        <f t="shared" si="10"/>
        <v>-14.309228427529231</v>
      </c>
      <c r="M151" s="2">
        <f t="shared" si="11"/>
        <v>5.781303556187769</v>
      </c>
      <c r="N151" s="2">
        <v>0</v>
      </c>
      <c r="W151">
        <f t="shared" si="12"/>
        <v>1.4999999999998792E-2</v>
      </c>
      <c r="AB151">
        <v>14.6</v>
      </c>
      <c r="AC151">
        <v>20.259899489719199</v>
      </c>
      <c r="AD151">
        <f t="shared" si="13"/>
        <v>-0.24048571268298957</v>
      </c>
    </row>
    <row r="152" spans="10:30" x14ac:dyDescent="0.25">
      <c r="J152">
        <v>294</v>
      </c>
      <c r="K152" s="2">
        <f t="shared" si="14"/>
        <v>15.462999999999997</v>
      </c>
      <c r="L152" s="2">
        <f t="shared" si="10"/>
        <v>-14.126153411527532</v>
      </c>
      <c r="M152" s="2">
        <f t="shared" si="11"/>
        <v>6.289368711881103</v>
      </c>
      <c r="N152" s="2">
        <v>0</v>
      </c>
      <c r="W152">
        <f t="shared" si="12"/>
        <v>1.5000000000000568E-2</v>
      </c>
      <c r="AB152">
        <v>14.7</v>
      </c>
      <c r="AC152">
        <v>20.2358509184509</v>
      </c>
      <c r="AD152">
        <f t="shared" si="13"/>
        <v>-0.23997938129898699</v>
      </c>
    </row>
    <row r="153" spans="10:30" x14ac:dyDescent="0.25">
      <c r="J153">
        <v>296</v>
      </c>
      <c r="K153" s="2">
        <f t="shared" si="14"/>
        <v>15.492999999999999</v>
      </c>
      <c r="L153" s="2">
        <f t="shared" si="10"/>
        <v>-13.925016159312994</v>
      </c>
      <c r="M153" s="2">
        <f t="shared" si="11"/>
        <v>6.7916841772031757</v>
      </c>
      <c r="N153" s="2">
        <v>0</v>
      </c>
      <c r="W153">
        <f t="shared" si="12"/>
        <v>1.7500000000000071E-2</v>
      </c>
      <c r="AB153">
        <v>14.8</v>
      </c>
      <c r="AC153">
        <v>20.211852980321002</v>
      </c>
      <c r="AD153">
        <f t="shared" si="13"/>
        <v>-0.23946439997303059</v>
      </c>
    </row>
    <row r="154" spans="10:30" x14ac:dyDescent="0.25">
      <c r="J154">
        <v>298</v>
      </c>
      <c r="K154" s="2">
        <f t="shared" si="14"/>
        <v>15.527999999999999</v>
      </c>
      <c r="L154" s="2">
        <f t="shared" si="10"/>
        <v>-13.710410221913419</v>
      </c>
      <c r="M154" s="2">
        <f t="shared" si="11"/>
        <v>7.289954426939306</v>
      </c>
      <c r="N154" s="2">
        <v>0</v>
      </c>
      <c r="W154">
        <f t="shared" si="12"/>
        <v>1.6249999999999432E-2</v>
      </c>
      <c r="AB154">
        <v>14.9</v>
      </c>
      <c r="AC154">
        <v>20.187906540323699</v>
      </c>
      <c r="AD154">
        <f t="shared" si="13"/>
        <v>-0.23894101058200334</v>
      </c>
    </row>
    <row r="155" spans="10:30" x14ac:dyDescent="0.25">
      <c r="J155">
        <v>300</v>
      </c>
      <c r="K155" s="2">
        <f t="shared" si="14"/>
        <v>15.560499999999998</v>
      </c>
      <c r="L155" s="2">
        <f t="shared" si="10"/>
        <v>-13.475788295587755</v>
      </c>
      <c r="M155" s="2">
        <f t="shared" si="11"/>
        <v>7.7802500000000006</v>
      </c>
      <c r="N155" s="2">
        <v>0</v>
      </c>
      <c r="W155">
        <f t="shared" si="12"/>
        <v>1.8750000000000711E-2</v>
      </c>
      <c r="AB155">
        <v>15</v>
      </c>
      <c r="AC155">
        <v>20.164012439265498</v>
      </c>
      <c r="AD155">
        <f t="shared" si="13"/>
        <v>-0.23840945078799081</v>
      </c>
    </row>
    <row r="156" spans="10:30" x14ac:dyDescent="0.25">
      <c r="J156">
        <v>302</v>
      </c>
      <c r="K156" s="2">
        <f t="shared" si="14"/>
        <v>15.597999999999999</v>
      </c>
      <c r="L156" s="2">
        <f t="shared" si="10"/>
        <v>-13.227854203847935</v>
      </c>
      <c r="M156" s="2">
        <f t="shared" si="11"/>
        <v>8.265680683509526</v>
      </c>
      <c r="N156" s="2">
        <v>0</v>
      </c>
      <c r="W156">
        <f t="shared" si="12"/>
        <v>2.2499999999999964E-2</v>
      </c>
      <c r="AB156">
        <v>15.1</v>
      </c>
      <c r="AC156">
        <v>20.140171494186699</v>
      </c>
      <c r="AD156">
        <f t="shared" si="13"/>
        <v>-0.23786995408897837</v>
      </c>
    </row>
    <row r="157" spans="10:30" x14ac:dyDescent="0.25">
      <c r="J157">
        <v>304</v>
      </c>
      <c r="K157" s="2">
        <f t="shared" si="14"/>
        <v>15.642999999999999</v>
      </c>
      <c r="L157" s="2">
        <f t="shared" si="10"/>
        <v>-12.968634747478522</v>
      </c>
      <c r="M157" s="2">
        <f t="shared" si="11"/>
        <v>8.7474545889928823</v>
      </c>
      <c r="N157" s="2">
        <v>0</v>
      </c>
      <c r="W157">
        <f t="shared" si="12"/>
        <v>2.7499999999999858E-2</v>
      </c>
      <c r="AB157">
        <v>15.2</v>
      </c>
      <c r="AC157">
        <v>20.116384498777801</v>
      </c>
      <c r="AD157">
        <f t="shared" si="13"/>
        <v>-0.23732274985899693</v>
      </c>
    </row>
    <row r="158" spans="10:30" x14ac:dyDescent="0.25">
      <c r="J158">
        <v>306</v>
      </c>
      <c r="K158" s="2">
        <f t="shared" si="14"/>
        <v>15.697999999999999</v>
      </c>
      <c r="L158" s="2">
        <f t="shared" si="10"/>
        <v>-12.699948777697927</v>
      </c>
      <c r="M158" s="2">
        <f t="shared" si="11"/>
        <v>9.2270528904872382</v>
      </c>
      <c r="N158" s="2">
        <v>0</v>
      </c>
      <c r="W158">
        <f t="shared" si="12"/>
        <v>3.7500000000000533E-2</v>
      </c>
      <c r="AB158">
        <v>15.3</v>
      </c>
      <c r="AC158">
        <v>20.092652223791902</v>
      </c>
      <c r="AD158">
        <f t="shared" si="13"/>
        <v>-0.23676806340301226</v>
      </c>
    </row>
    <row r="159" spans="10:30" x14ac:dyDescent="0.25">
      <c r="J159">
        <v>308</v>
      </c>
      <c r="K159" s="2">
        <f t="shared" si="14"/>
        <v>15.773</v>
      </c>
      <c r="L159" s="2">
        <f t="shared" si="10"/>
        <v>-12.429293616638823</v>
      </c>
      <c r="M159" s="2">
        <f t="shared" si="11"/>
        <v>9.7108284503116113</v>
      </c>
      <c r="N159" s="2">
        <v>0</v>
      </c>
      <c r="W159">
        <f t="shared" si="12"/>
        <v>4.2499999999999538E-2</v>
      </c>
      <c r="AB159">
        <v>15.4</v>
      </c>
      <c r="AC159">
        <v>20.0689754174516</v>
      </c>
      <c r="AD159">
        <f t="shared" si="13"/>
        <v>-0.23620611600399855</v>
      </c>
    </row>
    <row r="160" spans="10:30" x14ac:dyDescent="0.25">
      <c r="J160">
        <v>310</v>
      </c>
      <c r="K160" s="2">
        <f t="shared" si="14"/>
        <v>15.857999999999999</v>
      </c>
      <c r="L160" s="2">
        <f t="shared" si="10"/>
        <v>-12.147932778980755</v>
      </c>
      <c r="M160" s="2">
        <f t="shared" si="11"/>
        <v>10.193325914409138</v>
      </c>
      <c r="N160" s="2">
        <v>0</v>
      </c>
      <c r="W160">
        <f t="shared" si="12"/>
        <v>5.7500000000000107E-2</v>
      </c>
      <c r="AB160">
        <v>15.5</v>
      </c>
      <c r="AC160">
        <v>20.045354805851201</v>
      </c>
      <c r="AD160">
        <f t="shared" si="13"/>
        <v>-0.23563712496500244</v>
      </c>
    </row>
    <row r="161" spans="10:30" x14ac:dyDescent="0.25">
      <c r="J161">
        <v>312</v>
      </c>
      <c r="K161" s="2">
        <f t="shared" si="14"/>
        <v>15.972999999999999</v>
      </c>
      <c r="L161" s="2">
        <f t="shared" si="10"/>
        <v>-11.870252297350422</v>
      </c>
      <c r="M161" s="2">
        <f t="shared" si="11"/>
        <v>10.688023175370034</v>
      </c>
      <c r="N161" s="2">
        <v>0</v>
      </c>
      <c r="W161">
        <f t="shared" si="12"/>
        <v>6.7499999999999005E-2</v>
      </c>
      <c r="AB161">
        <v>15.6</v>
      </c>
      <c r="AC161">
        <v>20.0217910933547</v>
      </c>
      <c r="AD161">
        <f t="shared" si="13"/>
        <v>-0.23506130365699818</v>
      </c>
    </row>
    <row r="162" spans="10:30" x14ac:dyDescent="0.25">
      <c r="J162">
        <v>314</v>
      </c>
      <c r="K162" s="2">
        <f t="shared" si="14"/>
        <v>16.107999999999997</v>
      </c>
      <c r="L162" s="2">
        <f t="shared" si="10"/>
        <v>-11.587125503855001</v>
      </c>
      <c r="M162" s="2">
        <f t="shared" si="11"/>
        <v>11.189557031353514</v>
      </c>
      <c r="N162" s="2">
        <v>0</v>
      </c>
      <c r="W162">
        <f t="shared" si="12"/>
        <v>7.0000000000000284E-2</v>
      </c>
      <c r="AB162">
        <v>15.7</v>
      </c>
      <c r="AC162">
        <v>19.998284962989</v>
      </c>
      <c r="AD162">
        <f t="shared" si="13"/>
        <v>-0.23447886157299536</v>
      </c>
    </row>
    <row r="163" spans="10:30" x14ac:dyDescent="0.25">
      <c r="J163">
        <v>316</v>
      </c>
      <c r="K163" s="2">
        <f t="shared" si="14"/>
        <v>16.247999999999998</v>
      </c>
      <c r="L163" s="2">
        <f t="shared" si="10"/>
        <v>-11.286809203217791</v>
      </c>
      <c r="M163" s="2">
        <f t="shared" si="11"/>
        <v>11.687833075902397</v>
      </c>
      <c r="N163" s="2">
        <v>0</v>
      </c>
      <c r="W163">
        <f t="shared" si="12"/>
        <v>9.2500000000001137E-2</v>
      </c>
      <c r="AB163">
        <v>15.8</v>
      </c>
      <c r="AC163">
        <v>19.974837076831701</v>
      </c>
      <c r="AD163">
        <f t="shared" si="13"/>
        <v>-0.23389000435901863</v>
      </c>
    </row>
    <row r="164" spans="10:30" x14ac:dyDescent="0.25">
      <c r="J164">
        <v>318</v>
      </c>
      <c r="K164" s="2">
        <f t="shared" si="14"/>
        <v>16.433</v>
      </c>
      <c r="L164" s="2">
        <f t="shared" si="10"/>
        <v>-10.995823254295116</v>
      </c>
      <c r="M164" s="2">
        <f t="shared" si="11"/>
        <v>12.212098917070019</v>
      </c>
      <c r="N164" s="2">
        <v>0</v>
      </c>
      <c r="W164">
        <f t="shared" si="12"/>
        <v>9.9999999999999645E-2</v>
      </c>
      <c r="AB164">
        <v>15.9</v>
      </c>
      <c r="AC164">
        <v>19.951448076395799</v>
      </c>
      <c r="AD164">
        <f t="shared" si="13"/>
        <v>-0.23329493387500122</v>
      </c>
    </row>
    <row r="165" spans="10:30" x14ac:dyDescent="0.25">
      <c r="J165">
        <v>320</v>
      </c>
      <c r="K165" s="2">
        <f t="shared" si="14"/>
        <v>16.632999999999999</v>
      </c>
      <c r="L165" s="2">
        <f t="shared" si="10"/>
        <v>-10.691486311916213</v>
      </c>
      <c r="M165" s="2">
        <f t="shared" si="11"/>
        <v>12.741617222397958</v>
      </c>
      <c r="N165" s="2">
        <v>0</v>
      </c>
      <c r="W165">
        <f t="shared" si="12"/>
        <v>0.10999999999999943</v>
      </c>
      <c r="AB165">
        <v>16</v>
      </c>
      <c r="AC165">
        <v>19.928118583008299</v>
      </c>
      <c r="AD165">
        <f t="shared" si="13"/>
        <v>-0.23269384823098704</v>
      </c>
    </row>
    <row r="166" spans="10:30" x14ac:dyDescent="0.25">
      <c r="J166">
        <v>322</v>
      </c>
      <c r="K166" s="2">
        <f t="shared" si="14"/>
        <v>16.852999999999998</v>
      </c>
      <c r="L166" s="2">
        <f t="shared" si="10"/>
        <v>-10.375742843663327</v>
      </c>
      <c r="M166" s="2">
        <f t="shared" si="11"/>
        <v>13.280345230534078</v>
      </c>
      <c r="N166" s="2">
        <v>0</v>
      </c>
      <c r="W166">
        <f t="shared" si="12"/>
        <v>0.10500000000000043</v>
      </c>
      <c r="AB166">
        <v>16.100000000000001</v>
      </c>
      <c r="AC166">
        <v>19.9048491981852</v>
      </c>
      <c r="AD166">
        <f t="shared" si="13"/>
        <v>-0.23208694183399103</v>
      </c>
    </row>
    <row r="167" spans="10:30" x14ac:dyDescent="0.25">
      <c r="J167">
        <v>324</v>
      </c>
      <c r="K167" s="2">
        <f t="shared" si="14"/>
        <v>17.062999999999999</v>
      </c>
      <c r="L167" s="2">
        <f t="shared" si="10"/>
        <v>-10.029379759866472</v>
      </c>
      <c r="M167" s="2">
        <f t="shared" si="11"/>
        <v>13.804256975019726</v>
      </c>
      <c r="N167" s="2">
        <v>0</v>
      </c>
      <c r="W167">
        <f t="shared" si="12"/>
        <v>0.14250000000000007</v>
      </c>
      <c r="AB167">
        <v>16.2</v>
      </c>
      <c r="AC167">
        <v>19.881640504001801</v>
      </c>
      <c r="AD167">
        <f t="shared" si="13"/>
        <v>-0.23147440543500153</v>
      </c>
    </row>
    <row r="168" spans="10:30" x14ac:dyDescent="0.25">
      <c r="J168">
        <v>326</v>
      </c>
      <c r="K168" s="2">
        <f t="shared" si="14"/>
        <v>17.347999999999999</v>
      </c>
      <c r="L168" s="2">
        <f t="shared" si="10"/>
        <v>-9.700878489410524</v>
      </c>
      <c r="M168" s="2">
        <f t="shared" si="11"/>
        <v>14.382143808684857</v>
      </c>
      <c r="N168" s="2">
        <v>0</v>
      </c>
      <c r="W168">
        <f t="shared" si="12"/>
        <v>0.13499999999999979</v>
      </c>
      <c r="AB168">
        <v>16.3</v>
      </c>
      <c r="AC168">
        <v>19.858493063458301</v>
      </c>
      <c r="AD168">
        <f t="shared" si="13"/>
        <v>-0.23085642617100888</v>
      </c>
    </row>
    <row r="169" spans="10:30" x14ac:dyDescent="0.25">
      <c r="J169">
        <v>328</v>
      </c>
      <c r="K169" s="2">
        <f t="shared" si="14"/>
        <v>17.617999999999999</v>
      </c>
      <c r="L169" s="2">
        <f t="shared" si="10"/>
        <v>-9.3361175972606194</v>
      </c>
      <c r="M169" s="2">
        <f t="shared" si="11"/>
        <v>14.940911358083902</v>
      </c>
      <c r="N169" s="2">
        <v>0</v>
      </c>
      <c r="W169">
        <f t="shared" si="12"/>
        <v>0.16000000000000014</v>
      </c>
      <c r="AB169">
        <v>16.399999999999999</v>
      </c>
      <c r="AC169">
        <v>19.8354074208412</v>
      </c>
      <c r="AD169">
        <f t="shared" si="13"/>
        <v>-0.23023318760699851</v>
      </c>
    </row>
    <row r="170" spans="10:30" x14ac:dyDescent="0.25">
      <c r="J170">
        <v>330</v>
      </c>
      <c r="K170" s="2">
        <f t="shared" si="14"/>
        <v>17.937999999999999</v>
      </c>
      <c r="L170" s="2">
        <f t="shared" si="10"/>
        <v>-8.9690000000000065</v>
      </c>
      <c r="M170" s="2">
        <f t="shared" si="11"/>
        <v>15.534763693085255</v>
      </c>
      <c r="N170" s="2">
        <v>0</v>
      </c>
      <c r="W170">
        <f t="shared" si="12"/>
        <v>0.17249999999999943</v>
      </c>
      <c r="AB170">
        <v>16.5</v>
      </c>
      <c r="AC170">
        <v>19.8123841020805</v>
      </c>
      <c r="AD170">
        <f t="shared" si="13"/>
        <v>-0.22960486978899297</v>
      </c>
    </row>
    <row r="171" spans="10:30" x14ac:dyDescent="0.25">
      <c r="J171">
        <v>332</v>
      </c>
      <c r="K171" s="2">
        <f t="shared" si="14"/>
        <v>18.282999999999998</v>
      </c>
      <c r="L171" s="2">
        <f t="shared" si="10"/>
        <v>-8.5833485824144411</v>
      </c>
      <c r="M171" s="2">
        <f t="shared" si="11"/>
        <v>16.142930840239757</v>
      </c>
      <c r="N171" s="2">
        <v>0</v>
      </c>
      <c r="W171">
        <f t="shared" si="12"/>
        <v>0.1899999999999995</v>
      </c>
      <c r="AB171">
        <v>16.600000000000001</v>
      </c>
      <c r="AC171">
        <v>19.789423615101601</v>
      </c>
      <c r="AD171">
        <f t="shared" si="13"/>
        <v>-0.22897164927400127</v>
      </c>
    </row>
    <row r="172" spans="10:30" x14ac:dyDescent="0.25">
      <c r="J172">
        <v>334</v>
      </c>
      <c r="K172" s="2">
        <f t="shared" si="14"/>
        <v>18.662999999999997</v>
      </c>
      <c r="L172" s="2">
        <f t="shared" si="10"/>
        <v>-8.1813207125245437</v>
      </c>
      <c r="M172" s="2">
        <f t="shared" si="11"/>
        <v>16.774193286081353</v>
      </c>
      <c r="N172" s="2">
        <v>0</v>
      </c>
      <c r="W172">
        <f t="shared" si="12"/>
        <v>0.19000000000000128</v>
      </c>
      <c r="AB172">
        <v>16.7</v>
      </c>
      <c r="AC172">
        <v>19.766526450174201</v>
      </c>
      <c r="AD172">
        <f t="shared" si="13"/>
        <v>-0.22833369918600965</v>
      </c>
    </row>
    <row r="173" spans="10:30" x14ac:dyDescent="0.25">
      <c r="J173">
        <v>336</v>
      </c>
      <c r="K173" s="2">
        <f t="shared" si="14"/>
        <v>19.042999999999999</v>
      </c>
      <c r="L173" s="2">
        <f t="shared" si="10"/>
        <v>-7.7454858940924618</v>
      </c>
      <c r="M173" s="2">
        <f t="shared" si="11"/>
        <v>17.396646149888049</v>
      </c>
      <c r="N173" s="2">
        <v>0</v>
      </c>
      <c r="W173">
        <f t="shared" si="12"/>
        <v>0.20999999999999908</v>
      </c>
      <c r="AB173">
        <v>16.8</v>
      </c>
      <c r="AC173">
        <v>19.7436930802556</v>
      </c>
      <c r="AD173">
        <f t="shared" si="13"/>
        <v>-0.22769118924799159</v>
      </c>
    </row>
    <row r="174" spans="10:30" x14ac:dyDescent="0.25">
      <c r="J174">
        <v>338</v>
      </c>
      <c r="K174" s="2">
        <f t="shared" si="14"/>
        <v>19.462999999999997</v>
      </c>
      <c r="L174" s="2">
        <f t="shared" si="10"/>
        <v>-7.2909681276539011</v>
      </c>
      <c r="M174" s="2">
        <f t="shared" si="11"/>
        <v>18.045779361433379</v>
      </c>
      <c r="N174" s="2">
        <v>0</v>
      </c>
      <c r="W174">
        <f t="shared" si="12"/>
        <v>0.23750000000000071</v>
      </c>
      <c r="AB174">
        <v>16.899999999999999</v>
      </c>
      <c r="AC174">
        <v>19.720923961330801</v>
      </c>
      <c r="AD174">
        <f t="shared" si="13"/>
        <v>-0.2270442858339905</v>
      </c>
    </row>
    <row r="175" spans="10:30" x14ac:dyDescent="0.25">
      <c r="J175">
        <v>340</v>
      </c>
      <c r="K175" s="2">
        <f t="shared" si="14"/>
        <v>19.937999999999999</v>
      </c>
      <c r="L175" s="2">
        <f t="shared" si="10"/>
        <v>-6.8191976176271805</v>
      </c>
      <c r="M175" s="2">
        <f t="shared" si="11"/>
        <v>18.735591473229441</v>
      </c>
      <c r="N175" s="2">
        <v>0</v>
      </c>
      <c r="W175">
        <f t="shared" si="12"/>
        <v>0.23249999999999993</v>
      </c>
      <c r="AB175">
        <v>17</v>
      </c>
      <c r="AC175">
        <v>19.698219532747402</v>
      </c>
      <c r="AD175">
        <f t="shared" si="13"/>
        <v>-0.22639315200400745</v>
      </c>
    </row>
    <row r="176" spans="10:30" x14ac:dyDescent="0.25">
      <c r="J176">
        <v>342</v>
      </c>
      <c r="K176" s="2">
        <f t="shared" si="14"/>
        <v>20.402999999999999</v>
      </c>
      <c r="L176" s="2">
        <f t="shared" si="10"/>
        <v>-6.3048737362320555</v>
      </c>
      <c r="M176" s="2">
        <f t="shared" si="11"/>
        <v>19.404406101970018</v>
      </c>
      <c r="N176" s="2">
        <v>0</v>
      </c>
      <c r="W176">
        <f t="shared" si="12"/>
        <v>0.23750000000000071</v>
      </c>
      <c r="AB176">
        <v>17.100000000000001</v>
      </c>
      <c r="AC176">
        <v>19.675580217547001</v>
      </c>
      <c r="AD176">
        <f t="shared" si="13"/>
        <v>-0.225737947549014</v>
      </c>
    </row>
    <row r="177" spans="10:30" x14ac:dyDescent="0.25">
      <c r="J177">
        <v>344</v>
      </c>
      <c r="K177" s="2">
        <f t="shared" si="14"/>
        <v>20.878</v>
      </c>
      <c r="L177" s="2">
        <f t="shared" si="10"/>
        <v>-5.7547567147473213</v>
      </c>
      <c r="M177" s="2">
        <f t="shared" si="11"/>
        <v>20.069221687800216</v>
      </c>
      <c r="N177" s="2">
        <v>0</v>
      </c>
      <c r="W177">
        <f t="shared" si="12"/>
        <v>0.26499999999999879</v>
      </c>
      <c r="AB177">
        <v>17.2</v>
      </c>
      <c r="AC177">
        <v>19.6530064227921</v>
      </c>
      <c r="AD177">
        <f t="shared" si="13"/>
        <v>-0.22507882903401111</v>
      </c>
    </row>
    <row r="178" spans="10:30" x14ac:dyDescent="0.25">
      <c r="J178">
        <v>346</v>
      </c>
      <c r="K178" s="2">
        <f t="shared" si="14"/>
        <v>21.407999999999998</v>
      </c>
      <c r="L178" s="2">
        <f t="shared" si="10"/>
        <v>-5.1790639409976889</v>
      </c>
      <c r="M178" s="2">
        <f t="shared" si="11"/>
        <v>20.772090908116532</v>
      </c>
      <c r="N178" s="2">
        <v>0</v>
      </c>
      <c r="W178">
        <f t="shared" si="12"/>
        <v>0.24500000000000099</v>
      </c>
      <c r="AB178">
        <v>17.3</v>
      </c>
      <c r="AC178">
        <v>19.630498539888698</v>
      </c>
      <c r="AD178">
        <f t="shared" si="13"/>
        <v>-0.22441594983696689</v>
      </c>
    </row>
    <row r="179" spans="10:30" x14ac:dyDescent="0.25">
      <c r="J179">
        <v>348</v>
      </c>
      <c r="K179" s="2">
        <f t="shared" si="14"/>
        <v>21.898</v>
      </c>
      <c r="L179" s="2">
        <f t="shared" si="10"/>
        <v>-4.5528502055273057</v>
      </c>
      <c r="M179" s="2">
        <f t="shared" si="11"/>
        <v>21.419476160868875</v>
      </c>
      <c r="N179" s="2">
        <v>0</v>
      </c>
      <c r="W179">
        <f t="shared" si="12"/>
        <v>0.23499999999999943</v>
      </c>
      <c r="AB179">
        <v>17.399999999999999</v>
      </c>
      <c r="AC179">
        <v>19.608056944905002</v>
      </c>
      <c r="AD179">
        <f t="shared" si="13"/>
        <v>-0.22374946018800301</v>
      </c>
    </row>
    <row r="180" spans="10:30" x14ac:dyDescent="0.25">
      <c r="J180">
        <v>350</v>
      </c>
      <c r="K180" s="2">
        <f t="shared" si="14"/>
        <v>22.367999999999999</v>
      </c>
      <c r="L180" s="2">
        <f t="shared" si="10"/>
        <v>-3.8841624380539184</v>
      </c>
      <c r="M180" s="2">
        <f t="shared" si="11"/>
        <v>22.028179819377065</v>
      </c>
      <c r="N180" s="2">
        <v>0</v>
      </c>
      <c r="W180">
        <f t="shared" si="12"/>
        <v>0.17249999999999943</v>
      </c>
      <c r="AB180">
        <v>17.5</v>
      </c>
      <c r="AC180">
        <v>19.585681998886201</v>
      </c>
      <c r="AD180">
        <f t="shared" si="13"/>
        <v>-0.22307950721803138</v>
      </c>
    </row>
    <row r="181" spans="10:30" x14ac:dyDescent="0.25">
      <c r="J181">
        <v>352</v>
      </c>
      <c r="K181" s="2">
        <f t="shared" si="14"/>
        <v>22.712999999999997</v>
      </c>
      <c r="L181" s="2">
        <f t="shared" si="10"/>
        <v>-3.161038642105976</v>
      </c>
      <c r="M181" s="2">
        <f t="shared" si="11"/>
        <v>22.491958645327284</v>
      </c>
      <c r="N181" s="2">
        <v>0</v>
      </c>
      <c r="W181">
        <f t="shared" si="12"/>
        <v>0.11750000000000149</v>
      </c>
      <c r="AB181">
        <v>17.600000000000001</v>
      </c>
      <c r="AC181">
        <v>19.563374048164398</v>
      </c>
      <c r="AD181">
        <f t="shared" si="13"/>
        <v>-0.22240623498699819</v>
      </c>
    </row>
    <row r="182" spans="10:30" x14ac:dyDescent="0.25">
      <c r="J182">
        <v>354</v>
      </c>
      <c r="K182" s="2">
        <f t="shared" si="14"/>
        <v>22.948</v>
      </c>
      <c r="L182" s="2">
        <f t="shared" si="10"/>
        <v>-2.3987191750661108</v>
      </c>
      <c r="M182" s="2">
        <f t="shared" si="11"/>
        <v>22.822288454911135</v>
      </c>
      <c r="N182" s="2">
        <v>0</v>
      </c>
      <c r="W182">
        <f t="shared" si="12"/>
        <v>5.7499999999999218E-2</v>
      </c>
      <c r="AB182">
        <v>17.7</v>
      </c>
      <c r="AC182">
        <v>19.541133424665698</v>
      </c>
      <c r="AD182">
        <f t="shared" si="13"/>
        <v>-0.22172978453898651</v>
      </c>
    </row>
    <row r="183" spans="10:30" x14ac:dyDescent="0.25">
      <c r="J183">
        <v>356</v>
      </c>
      <c r="K183" s="2">
        <f t="shared" si="14"/>
        <v>23.062999999999999</v>
      </c>
      <c r="L183" s="2">
        <f t="shared" si="10"/>
        <v>-1.6087935539607492</v>
      </c>
      <c r="M183" s="2">
        <f t="shared" si="11"/>
        <v>23.006819691142326</v>
      </c>
      <c r="N183" s="2">
        <v>0</v>
      </c>
      <c r="W183">
        <f t="shared" si="12"/>
        <v>0</v>
      </c>
      <c r="AB183">
        <v>17.8</v>
      </c>
      <c r="AC183">
        <v>19.5189604462118</v>
      </c>
      <c r="AD183">
        <f t="shared" si="13"/>
        <v>-0.22105029392701425</v>
      </c>
    </row>
    <row r="184" spans="10:30" x14ac:dyDescent="0.25">
      <c r="J184">
        <v>358</v>
      </c>
      <c r="K184" s="2">
        <f t="shared" si="14"/>
        <v>23.062999999999999</v>
      </c>
      <c r="L184" s="2">
        <f t="shared" si="10"/>
        <v>-0.80488709244977641</v>
      </c>
      <c r="M184" s="2">
        <f t="shared" si="11"/>
        <v>23.048950643541403</v>
      </c>
      <c r="N184" s="2">
        <v>0</v>
      </c>
      <c r="W184">
        <f t="shared" si="12"/>
        <v>0</v>
      </c>
      <c r="AB184">
        <v>17.899999999999999</v>
      </c>
      <c r="AC184">
        <v>19.496855416819098</v>
      </c>
      <c r="AD184">
        <f t="shared" si="13"/>
        <v>-0.22036789826199055</v>
      </c>
    </row>
    <row r="185" spans="10:30" x14ac:dyDescent="0.25">
      <c r="J185">
        <v>360</v>
      </c>
      <c r="K185" s="2">
        <f t="shared" si="14"/>
        <v>23.062999999999999</v>
      </c>
      <c r="L185" s="2">
        <f t="shared" si="10"/>
        <v>-5.6511197631115004E-15</v>
      </c>
      <c r="M185" s="2">
        <f t="shared" si="11"/>
        <v>23.062999999999999</v>
      </c>
      <c r="N185" s="2">
        <v>0</v>
      </c>
      <c r="W185">
        <f t="shared" si="12"/>
        <v>-11.531499999999999</v>
      </c>
      <c r="AB185">
        <v>18</v>
      </c>
      <c r="AC185">
        <v>19.474818626992899</v>
      </c>
      <c r="AD185">
        <f t="shared" si="13"/>
        <v>-0.21968272974998371</v>
      </c>
    </row>
    <row r="186" spans="10:30" x14ac:dyDescent="0.25">
      <c r="AB186">
        <v>18.100000000000001</v>
      </c>
      <c r="AC186">
        <v>19.452850354017901</v>
      </c>
      <c r="AD186">
        <f t="shared" si="13"/>
        <v>-0.21899491772902735</v>
      </c>
    </row>
    <row r="187" spans="10:30" x14ac:dyDescent="0.25">
      <c r="AB187">
        <v>18.2</v>
      </c>
      <c r="AC187">
        <v>19.430950862244998</v>
      </c>
      <c r="AD187">
        <f t="shared" si="13"/>
        <v>-0.21830458871299641</v>
      </c>
    </row>
    <row r="188" spans="10:30" x14ac:dyDescent="0.25">
      <c r="AB188">
        <v>18.3</v>
      </c>
      <c r="AC188">
        <v>19.409120403373699</v>
      </c>
      <c r="AD188">
        <f t="shared" si="13"/>
        <v>-0.21761186641999331</v>
      </c>
    </row>
    <row r="189" spans="10:30" x14ac:dyDescent="0.25">
      <c r="AB189">
        <v>18.399999999999999</v>
      </c>
      <c r="AC189">
        <v>19.387359216731699</v>
      </c>
      <c r="AD189">
        <f t="shared" si="13"/>
        <v>-0.21691687182400443</v>
      </c>
    </row>
    <row r="190" spans="10:30" x14ac:dyDescent="0.25">
      <c r="AB190">
        <v>18.5</v>
      </c>
      <c r="AC190">
        <v>19.365667529549299</v>
      </c>
      <c r="AD190">
        <f t="shared" si="13"/>
        <v>-0.21621972317898752</v>
      </c>
    </row>
    <row r="191" spans="10:30" x14ac:dyDescent="0.25">
      <c r="AB191">
        <v>18.600000000000001</v>
      </c>
      <c r="AC191">
        <v>19.3440455572314</v>
      </c>
      <c r="AD191">
        <f t="shared" si="13"/>
        <v>-0.21552053606601618</v>
      </c>
    </row>
    <row r="192" spans="10:30" x14ac:dyDescent="0.25">
      <c r="AB192">
        <v>18.7</v>
      </c>
      <c r="AC192">
        <v>19.322493503624798</v>
      </c>
      <c r="AD192">
        <f t="shared" si="13"/>
        <v>-0.21481942342997939</v>
      </c>
    </row>
    <row r="193" spans="28:30" x14ac:dyDescent="0.25">
      <c r="AB193">
        <v>18.8</v>
      </c>
      <c r="AC193">
        <v>19.301011561281801</v>
      </c>
      <c r="AD193">
        <f t="shared" si="13"/>
        <v>-0.21411649560601376</v>
      </c>
    </row>
    <row r="194" spans="28:30" x14ac:dyDescent="0.25">
      <c r="AB194">
        <v>18.899999999999999</v>
      </c>
      <c r="AC194">
        <v>19.279599911721199</v>
      </c>
      <c r="AD194">
        <f t="shared" si="13"/>
        <v>-0.21341186036998749</v>
      </c>
    </row>
    <row r="195" spans="28:30" x14ac:dyDescent="0.25">
      <c r="AB195">
        <v>19</v>
      </c>
      <c r="AC195">
        <v>19.2582587256842</v>
      </c>
      <c r="AD195">
        <f t="shared" si="13"/>
        <v>-0.21270562296798801</v>
      </c>
    </row>
    <row r="196" spans="28:30" x14ac:dyDescent="0.25">
      <c r="AB196">
        <v>19.100000000000001</v>
      </c>
      <c r="AC196">
        <v>19.236988163387402</v>
      </c>
      <c r="AD196">
        <f t="shared" si="13"/>
        <v>-0.21199788615202664</v>
      </c>
    </row>
    <row r="197" spans="28:30" x14ac:dyDescent="0.25">
      <c r="AB197">
        <v>19.2</v>
      </c>
      <c r="AC197">
        <v>19.215788374772199</v>
      </c>
      <c r="AD197">
        <f t="shared" si="13"/>
        <v>-0.21128875021400262</v>
      </c>
    </row>
    <row r="198" spans="28:30" x14ac:dyDescent="0.25">
      <c r="AB198">
        <v>19.3</v>
      </c>
      <c r="AC198">
        <v>19.194659499750799</v>
      </c>
      <c r="AD198">
        <f t="shared" ref="AD198:AD261" si="15">(AC199-AC198)/0.1</f>
        <v>-0.21057831303100016</v>
      </c>
    </row>
    <row r="199" spans="28:30" x14ac:dyDescent="0.25">
      <c r="AB199">
        <v>19.399999999999999</v>
      </c>
      <c r="AC199">
        <v>19.173601668447699</v>
      </c>
      <c r="AD199">
        <f t="shared" si="15"/>
        <v>-0.20986667008699555</v>
      </c>
    </row>
    <row r="200" spans="28:30" x14ac:dyDescent="0.25">
      <c r="AB200">
        <v>19.5</v>
      </c>
      <c r="AC200">
        <v>19.152615001438999</v>
      </c>
      <c r="AD200">
        <f t="shared" si="15"/>
        <v>-0.20915391451698184</v>
      </c>
    </row>
    <row r="201" spans="28:30" x14ac:dyDescent="0.25">
      <c r="AB201">
        <v>19.600000000000001</v>
      </c>
      <c r="AC201">
        <v>19.131699609987301</v>
      </c>
      <c r="AD201">
        <f t="shared" si="15"/>
        <v>-0.20844013713801957</v>
      </c>
    </row>
    <row r="202" spans="28:30" x14ac:dyDescent="0.25">
      <c r="AB202">
        <v>19.7</v>
      </c>
      <c r="AC202">
        <v>19.110855596273499</v>
      </c>
      <c r="AD202">
        <f t="shared" si="15"/>
        <v>-0.20772542648497705</v>
      </c>
    </row>
    <row r="203" spans="28:30" x14ac:dyDescent="0.25">
      <c r="AB203">
        <v>19.8</v>
      </c>
      <c r="AC203">
        <v>19.090083053625001</v>
      </c>
      <c r="AD203">
        <f t="shared" si="15"/>
        <v>-0.20700986884602202</v>
      </c>
    </row>
    <row r="204" spans="28:30" x14ac:dyDescent="0.25">
      <c r="AB204">
        <v>19.899999999999999</v>
      </c>
      <c r="AC204">
        <v>19.069382066740399</v>
      </c>
      <c r="AD204">
        <f t="shared" si="15"/>
        <v>-0.20629354828997748</v>
      </c>
    </row>
    <row r="205" spans="28:30" x14ac:dyDescent="0.25">
      <c r="AB205">
        <v>20</v>
      </c>
      <c r="AC205">
        <v>19.048752711911401</v>
      </c>
      <c r="AD205">
        <f t="shared" si="15"/>
        <v>-0.20557654670902537</v>
      </c>
    </row>
    <row r="206" spans="28:30" x14ac:dyDescent="0.25">
      <c r="AB206">
        <v>20.100000000000001</v>
      </c>
      <c r="AC206">
        <v>19.028195057240499</v>
      </c>
      <c r="AD206">
        <f t="shared" si="15"/>
        <v>-0.20485894384499659</v>
      </c>
    </row>
    <row r="207" spans="28:30" x14ac:dyDescent="0.25">
      <c r="AB207">
        <v>20.2</v>
      </c>
      <c r="AC207">
        <v>19.007709162855999</v>
      </c>
      <c r="AD207">
        <f t="shared" si="15"/>
        <v>-0.20414081732198497</v>
      </c>
    </row>
    <row r="208" spans="28:30" x14ac:dyDescent="0.25">
      <c r="AB208">
        <v>20.3</v>
      </c>
      <c r="AC208">
        <v>18.987295081123801</v>
      </c>
      <c r="AD208">
        <f t="shared" si="15"/>
        <v>-0.20342224268802056</v>
      </c>
    </row>
    <row r="209" spans="28:30" x14ac:dyDescent="0.25">
      <c r="AB209">
        <v>20.399999999999999</v>
      </c>
      <c r="AC209">
        <v>18.966952856854999</v>
      </c>
      <c r="AD209">
        <f t="shared" si="15"/>
        <v>-0.2027032934369899</v>
      </c>
    </row>
    <row r="210" spans="28:30" x14ac:dyDescent="0.25">
      <c r="AB210">
        <v>20.5</v>
      </c>
      <c r="AC210">
        <v>18.9466825275113</v>
      </c>
      <c r="AD210">
        <f t="shared" si="15"/>
        <v>-0.20198404104398548</v>
      </c>
    </row>
    <row r="211" spans="28:30" x14ac:dyDescent="0.25">
      <c r="AB211">
        <v>20.6</v>
      </c>
      <c r="AC211">
        <v>18.926484123406901</v>
      </c>
      <c r="AD211">
        <f t="shared" si="15"/>
        <v>-0.20126455500200535</v>
      </c>
    </row>
    <row r="212" spans="28:30" x14ac:dyDescent="0.25">
      <c r="AB212">
        <v>20.7</v>
      </c>
      <c r="AC212">
        <v>18.9063576679067</v>
      </c>
      <c r="AD212">
        <f t="shared" si="15"/>
        <v>-0.20054490284699966</v>
      </c>
    </row>
    <row r="213" spans="28:30" x14ac:dyDescent="0.25">
      <c r="AB213">
        <v>20.8</v>
      </c>
      <c r="AC213">
        <v>18.886303177622001</v>
      </c>
      <c r="AD213">
        <f t="shared" si="15"/>
        <v>-0.1998251501920123</v>
      </c>
    </row>
    <row r="214" spans="28:30" x14ac:dyDescent="0.25">
      <c r="AB214">
        <v>20.9</v>
      </c>
      <c r="AC214">
        <v>18.866320662602799</v>
      </c>
      <c r="AD214">
        <f t="shared" si="15"/>
        <v>-0.19910536076000795</v>
      </c>
    </row>
    <row r="215" spans="28:30" x14ac:dyDescent="0.25">
      <c r="AB215">
        <v>21</v>
      </c>
      <c r="AC215">
        <v>18.846410126526798</v>
      </c>
      <c r="AD215">
        <f t="shared" si="15"/>
        <v>-0.19838559640998454</v>
      </c>
    </row>
    <row r="216" spans="28:30" x14ac:dyDescent="0.25">
      <c r="AB216">
        <v>21.1</v>
      </c>
      <c r="AC216">
        <v>18.8265715668858</v>
      </c>
      <c r="AD216">
        <f t="shared" si="15"/>
        <v>-0.19766591717498727</v>
      </c>
    </row>
    <row r="217" spans="28:30" x14ac:dyDescent="0.25">
      <c r="AB217">
        <v>21.2</v>
      </c>
      <c r="AC217">
        <v>18.806804975168301</v>
      </c>
      <c r="AD217">
        <f t="shared" si="15"/>
        <v>-0.19694638128100905</v>
      </c>
    </row>
    <row r="218" spans="28:30" x14ac:dyDescent="0.25">
      <c r="AB218">
        <v>21.3</v>
      </c>
      <c r="AC218">
        <v>18.7871103370402</v>
      </c>
      <c r="AD218">
        <f t="shared" si="15"/>
        <v>-0.1962270451920034</v>
      </c>
    </row>
    <row r="219" spans="28:30" x14ac:dyDescent="0.25">
      <c r="AB219">
        <v>21.4</v>
      </c>
      <c r="AC219">
        <v>18.767487632521</v>
      </c>
      <c r="AD219">
        <f t="shared" si="15"/>
        <v>-0.19550796362498346</v>
      </c>
    </row>
    <row r="220" spans="28:30" x14ac:dyDescent="0.25">
      <c r="AB220">
        <v>21.5</v>
      </c>
      <c r="AC220">
        <v>18.747936836158502</v>
      </c>
      <c r="AD220">
        <f t="shared" si="15"/>
        <v>-0.1947891895890308</v>
      </c>
    </row>
    <row r="221" spans="28:30" x14ac:dyDescent="0.25">
      <c r="AB221">
        <v>21.6</v>
      </c>
      <c r="AC221">
        <v>18.728457917199599</v>
      </c>
      <c r="AD221">
        <f t="shared" si="15"/>
        <v>-0.19407077441098153</v>
      </c>
    </row>
    <row r="222" spans="28:30" x14ac:dyDescent="0.25">
      <c r="AB222">
        <v>21.7</v>
      </c>
      <c r="AC222">
        <v>18.7090508397585</v>
      </c>
      <c r="AD222">
        <f t="shared" si="15"/>
        <v>-0.19335276776299537</v>
      </c>
    </row>
    <row r="223" spans="28:30" x14ac:dyDescent="0.25">
      <c r="AB223">
        <v>21.8</v>
      </c>
      <c r="AC223">
        <v>18.689715562982201</v>
      </c>
      <c r="AD223">
        <f t="shared" si="15"/>
        <v>-0.19263521769900649</v>
      </c>
    </row>
    <row r="224" spans="28:30" x14ac:dyDescent="0.25">
      <c r="AB224">
        <v>21.9</v>
      </c>
      <c r="AC224">
        <v>18.6704520412123</v>
      </c>
      <c r="AD224">
        <f t="shared" si="15"/>
        <v>-0.19191817066900541</v>
      </c>
    </row>
    <row r="225" spans="28:30" x14ac:dyDescent="0.25">
      <c r="AB225">
        <v>22</v>
      </c>
      <c r="AC225">
        <v>18.6512602241454</v>
      </c>
      <c r="AD225">
        <f t="shared" si="15"/>
        <v>-0.1912016715619913</v>
      </c>
    </row>
    <row r="226" spans="28:30" x14ac:dyDescent="0.25">
      <c r="AB226">
        <v>22.1</v>
      </c>
      <c r="AC226">
        <v>18.632140056989201</v>
      </c>
      <c r="AD226">
        <f t="shared" si="15"/>
        <v>-0.19048576372501458</v>
      </c>
    </row>
    <row r="227" spans="28:30" x14ac:dyDescent="0.25">
      <c r="AB227">
        <v>22.2</v>
      </c>
      <c r="AC227">
        <v>18.613091480616699</v>
      </c>
      <c r="AD227">
        <f t="shared" si="15"/>
        <v>-0.18977048899500915</v>
      </c>
    </row>
    <row r="228" spans="28:30" x14ac:dyDescent="0.25">
      <c r="AB228">
        <v>22.3</v>
      </c>
      <c r="AC228">
        <v>18.594114431717198</v>
      </c>
      <c r="AD228">
        <f t="shared" si="15"/>
        <v>-0.18905588772199167</v>
      </c>
    </row>
    <row r="229" spans="28:30" x14ac:dyDescent="0.25">
      <c r="AB229">
        <v>22.4</v>
      </c>
      <c r="AC229">
        <v>18.575208842944999</v>
      </c>
      <c r="AD229">
        <f t="shared" si="15"/>
        <v>-0.18834199880100044</v>
      </c>
    </row>
    <row r="230" spans="28:30" x14ac:dyDescent="0.25">
      <c r="AB230">
        <v>22.5</v>
      </c>
      <c r="AC230">
        <v>18.556374643064899</v>
      </c>
      <c r="AD230">
        <f t="shared" si="15"/>
        <v>-0.18762885969600518</v>
      </c>
    </row>
    <row r="231" spans="28:30" x14ac:dyDescent="0.25">
      <c r="AB231">
        <v>22.6</v>
      </c>
      <c r="AC231">
        <v>18.537611757095299</v>
      </c>
      <c r="AD231">
        <f t="shared" si="15"/>
        <v>-0.1869165064659839</v>
      </c>
    </row>
    <row r="232" spans="28:30" x14ac:dyDescent="0.25">
      <c r="AB232">
        <v>22.7</v>
      </c>
      <c r="AC232">
        <v>18.5189201064487</v>
      </c>
      <c r="AD232">
        <f t="shared" si="15"/>
        <v>-0.18620497379700396</v>
      </c>
    </row>
    <row r="233" spans="28:30" x14ac:dyDescent="0.25">
      <c r="AB233">
        <v>22.8</v>
      </c>
      <c r="AC233">
        <v>18.500299609069</v>
      </c>
      <c r="AD233">
        <f t="shared" si="15"/>
        <v>-0.18549429502098036</v>
      </c>
    </row>
    <row r="234" spans="28:30" x14ac:dyDescent="0.25">
      <c r="AB234">
        <v>22.9</v>
      </c>
      <c r="AC234">
        <v>18.481750179566902</v>
      </c>
      <c r="AD234">
        <f t="shared" si="15"/>
        <v>-0.18478450214402642</v>
      </c>
    </row>
    <row r="235" spans="28:30" x14ac:dyDescent="0.25">
      <c r="AB235">
        <v>23</v>
      </c>
      <c r="AC235">
        <v>18.463271729352499</v>
      </c>
      <c r="AD235">
        <f t="shared" si="15"/>
        <v>-0.18407562587498205</v>
      </c>
    </row>
    <row r="236" spans="28:30" x14ac:dyDescent="0.25">
      <c r="AB236">
        <v>23.1</v>
      </c>
      <c r="AC236">
        <v>18.444864166765001</v>
      </c>
      <c r="AD236">
        <f t="shared" si="15"/>
        <v>-0.18336769564999855</v>
      </c>
    </row>
    <row r="237" spans="28:30" x14ac:dyDescent="0.25">
      <c r="AB237">
        <v>23.2</v>
      </c>
      <c r="AC237">
        <v>18.426527397200001</v>
      </c>
      <c r="AD237">
        <f t="shared" si="15"/>
        <v>-0.1826607396510127</v>
      </c>
    </row>
    <row r="238" spans="28:30" x14ac:dyDescent="0.25">
      <c r="AB238">
        <v>23.3</v>
      </c>
      <c r="AC238">
        <v>18.4082613232349</v>
      </c>
      <c r="AD238">
        <f t="shared" si="15"/>
        <v>-0.18195478484500427</v>
      </c>
    </row>
    <row r="239" spans="28:30" x14ac:dyDescent="0.25">
      <c r="AB239">
        <v>23.4</v>
      </c>
      <c r="AC239">
        <v>18.390065844750399</v>
      </c>
      <c r="AD239">
        <f t="shared" si="15"/>
        <v>-0.18124985699000007</v>
      </c>
    </row>
    <row r="240" spans="28:30" x14ac:dyDescent="0.25">
      <c r="AB240">
        <v>23.5</v>
      </c>
      <c r="AC240">
        <v>18.371940859051399</v>
      </c>
      <c r="AD240">
        <f t="shared" si="15"/>
        <v>-0.18054598067699601</v>
      </c>
    </row>
    <row r="241" spans="28:30" x14ac:dyDescent="0.25">
      <c r="AB241">
        <v>23.6</v>
      </c>
      <c r="AC241">
        <v>18.3538862609837</v>
      </c>
      <c r="AD241">
        <f t="shared" si="15"/>
        <v>-0.17984317934299554</v>
      </c>
    </row>
    <row r="242" spans="28:30" x14ac:dyDescent="0.25">
      <c r="AB242">
        <v>23.7</v>
      </c>
      <c r="AC242">
        <v>18.3359019430494</v>
      </c>
      <c r="AD242">
        <f t="shared" si="15"/>
        <v>-0.1791414752999998</v>
      </c>
    </row>
    <row r="243" spans="28:30" x14ac:dyDescent="0.25">
      <c r="AB243">
        <v>23.8</v>
      </c>
      <c r="AC243">
        <v>18.3179877955194</v>
      </c>
      <c r="AD243">
        <f t="shared" si="15"/>
        <v>-0.1784408897569989</v>
      </c>
    </row>
    <row r="244" spans="28:30" x14ac:dyDescent="0.25">
      <c r="AB244">
        <v>23.9</v>
      </c>
      <c r="AC244">
        <v>18.3001437065437</v>
      </c>
      <c r="AD244">
        <f t="shared" si="15"/>
        <v>-0.17774144284299354</v>
      </c>
    </row>
    <row r="245" spans="28:30" x14ac:dyDescent="0.25">
      <c r="AB245">
        <v>24</v>
      </c>
      <c r="AC245">
        <v>18.282369562259401</v>
      </c>
      <c r="AD245">
        <f t="shared" si="15"/>
        <v>-0.17704315363300083</v>
      </c>
    </row>
    <row r="246" spans="28:30" x14ac:dyDescent="0.25">
      <c r="AB246">
        <v>24.1</v>
      </c>
      <c r="AC246">
        <v>18.264665246896101</v>
      </c>
      <c r="AD246">
        <f t="shared" si="15"/>
        <v>-0.17634604016702582</v>
      </c>
    </row>
    <row r="247" spans="28:30" x14ac:dyDescent="0.25">
      <c r="AB247">
        <v>24.2</v>
      </c>
      <c r="AC247">
        <v>18.247030642879398</v>
      </c>
      <c r="AD247">
        <f t="shared" si="15"/>
        <v>-0.17565011947699105</v>
      </c>
    </row>
    <row r="248" spans="28:30" x14ac:dyDescent="0.25">
      <c r="AB248">
        <v>24.3</v>
      </c>
      <c r="AC248">
        <v>18.229465630931699</v>
      </c>
      <c r="AD248">
        <f t="shared" si="15"/>
        <v>-0.1749554076049975</v>
      </c>
    </row>
    <row r="249" spans="28:30" x14ac:dyDescent="0.25">
      <c r="AB249">
        <v>24.4</v>
      </c>
      <c r="AC249">
        <v>18.211970090171199</v>
      </c>
      <c r="AD249">
        <f t="shared" si="15"/>
        <v>-0.17426191963000548</v>
      </c>
    </row>
    <row r="250" spans="28:30" x14ac:dyDescent="0.25">
      <c r="AB250">
        <v>24.5</v>
      </c>
      <c r="AC250">
        <v>18.194543898208199</v>
      </c>
      <c r="AD250">
        <f t="shared" si="15"/>
        <v>-0.17356966968797849</v>
      </c>
    </row>
    <row r="251" spans="28:30" x14ac:dyDescent="0.25">
      <c r="AB251">
        <v>24.6</v>
      </c>
      <c r="AC251">
        <v>18.177186931239401</v>
      </c>
      <c r="AD251">
        <f t="shared" si="15"/>
        <v>-0.17287867099202714</v>
      </c>
    </row>
    <row r="252" spans="28:30" x14ac:dyDescent="0.25">
      <c r="AB252">
        <v>24.7</v>
      </c>
      <c r="AC252">
        <v>18.159899064140198</v>
      </c>
      <c r="AD252">
        <f t="shared" si="15"/>
        <v>-0.17218893585496886</v>
      </c>
    </row>
    <row r="253" spans="28:30" x14ac:dyDescent="0.25">
      <c r="AB253">
        <v>24.8</v>
      </c>
      <c r="AC253">
        <v>18.142680170554701</v>
      </c>
      <c r="AD253">
        <f t="shared" si="15"/>
        <v>-0.17150047571501403</v>
      </c>
    </row>
    <row r="254" spans="28:30" x14ac:dyDescent="0.25">
      <c r="AB254">
        <v>24.9</v>
      </c>
      <c r="AC254">
        <v>18.1255301229832</v>
      </c>
      <c r="AD254">
        <f t="shared" si="15"/>
        <v>-0.17081330115001236</v>
      </c>
    </row>
    <row r="255" spans="28:30" x14ac:dyDescent="0.25">
      <c r="AB255">
        <v>25</v>
      </c>
      <c r="AC255">
        <v>18.108448792868199</v>
      </c>
      <c r="AD255">
        <f t="shared" si="15"/>
        <v>-0.1701274219029969</v>
      </c>
    </row>
    <row r="256" spans="28:30" x14ac:dyDescent="0.25">
      <c r="AB256">
        <v>25.1</v>
      </c>
      <c r="AC256">
        <v>18.091436050677899</v>
      </c>
      <c r="AD256">
        <f t="shared" si="15"/>
        <v>-0.16944284690200817</v>
      </c>
    </row>
    <row r="257" spans="28:30" x14ac:dyDescent="0.25">
      <c r="AB257">
        <v>25.2</v>
      </c>
      <c r="AC257">
        <v>18.074491765987698</v>
      </c>
      <c r="AD257">
        <f t="shared" si="15"/>
        <v>-0.16875958427799986</v>
      </c>
    </row>
    <row r="258" spans="28:30" x14ac:dyDescent="0.25">
      <c r="AB258">
        <v>25.3</v>
      </c>
      <c r="AC258">
        <v>18.057615807559898</v>
      </c>
      <c r="AD258">
        <f t="shared" si="15"/>
        <v>-0.16807764138999204</v>
      </c>
    </row>
    <row r="259" spans="28:30" x14ac:dyDescent="0.25">
      <c r="AB259">
        <v>25.4</v>
      </c>
      <c r="AC259">
        <v>18.040808043420899</v>
      </c>
      <c r="AD259">
        <f t="shared" si="15"/>
        <v>-0.16739702484098729</v>
      </c>
    </row>
    <row r="260" spans="28:30" x14ac:dyDescent="0.25">
      <c r="AB260">
        <v>25.5</v>
      </c>
      <c r="AC260">
        <v>18.0240683409368</v>
      </c>
      <c r="AD260">
        <f t="shared" si="15"/>
        <v>-0.16671774049800803</v>
      </c>
    </row>
    <row r="261" spans="28:30" x14ac:dyDescent="0.25">
      <c r="AB261">
        <v>25.6</v>
      </c>
      <c r="AC261">
        <v>18.007396566887</v>
      </c>
      <c r="AD261">
        <f t="shared" si="15"/>
        <v>-0.16603979351600628</v>
      </c>
    </row>
    <row r="262" spans="28:30" x14ac:dyDescent="0.25">
      <c r="AB262">
        <v>25.7</v>
      </c>
      <c r="AC262">
        <v>17.990792587535399</v>
      </c>
      <c r="AD262">
        <f t="shared" ref="AD262:AD325" si="16">(AC263-AC262)/0.1</f>
        <v>-0.16536318835097319</v>
      </c>
    </row>
    <row r="263" spans="28:30" x14ac:dyDescent="0.25">
      <c r="AB263">
        <v>25.8</v>
      </c>
      <c r="AC263">
        <v>17.974256268700302</v>
      </c>
      <c r="AD263">
        <f t="shared" si="16"/>
        <v>-0.16468792878303162</v>
      </c>
    </row>
    <row r="264" spans="28:30" x14ac:dyDescent="0.25">
      <c r="AB264">
        <v>25.9</v>
      </c>
      <c r="AC264">
        <v>17.957787475821998</v>
      </c>
      <c r="AD264">
        <f t="shared" si="16"/>
        <v>-0.16401401793800119</v>
      </c>
    </row>
    <row r="265" spans="28:30" x14ac:dyDescent="0.25">
      <c r="AB265">
        <v>26</v>
      </c>
      <c r="AC265">
        <v>17.941386074028198</v>
      </c>
      <c r="AD265">
        <f t="shared" si="16"/>
        <v>-0.16334145829397073</v>
      </c>
    </row>
    <row r="266" spans="28:30" x14ac:dyDescent="0.25">
      <c r="AB266">
        <v>26.1</v>
      </c>
      <c r="AC266">
        <v>17.925051928198801</v>
      </c>
      <c r="AD266">
        <f t="shared" si="16"/>
        <v>-0.16267025172002292</v>
      </c>
    </row>
    <row r="267" spans="28:30" x14ac:dyDescent="0.25">
      <c r="AB267">
        <v>26.2</v>
      </c>
      <c r="AC267">
        <v>17.908784903026799</v>
      </c>
      <c r="AD267">
        <f t="shared" si="16"/>
        <v>-0.16200039947200651</v>
      </c>
    </row>
    <row r="268" spans="28:30" x14ac:dyDescent="0.25">
      <c r="AB268">
        <v>26.3</v>
      </c>
      <c r="AC268">
        <v>17.892584863079598</v>
      </c>
      <c r="AD268">
        <f t="shared" si="16"/>
        <v>-0.16133190222799243</v>
      </c>
    </row>
    <row r="269" spans="28:30" x14ac:dyDescent="0.25">
      <c r="AB269">
        <v>26.4</v>
      </c>
      <c r="AC269">
        <v>17.876451672856799</v>
      </c>
      <c r="AD269">
        <f t="shared" si="16"/>
        <v>-0.16066476010099251</v>
      </c>
    </row>
    <row r="270" spans="28:30" x14ac:dyDescent="0.25">
      <c r="AB270">
        <v>26.5</v>
      </c>
      <c r="AC270">
        <v>17.8603851968467</v>
      </c>
      <c r="AD270">
        <f t="shared" si="16"/>
        <v>-0.15999897264698859</v>
      </c>
    </row>
    <row r="271" spans="28:30" x14ac:dyDescent="0.25">
      <c r="AB271">
        <v>26.6</v>
      </c>
      <c r="AC271">
        <v>17.844385299582001</v>
      </c>
      <c r="AD271">
        <f t="shared" si="16"/>
        <v>-0.15933453889999782</v>
      </c>
    </row>
    <row r="272" spans="28:30" x14ac:dyDescent="0.25">
      <c r="AB272">
        <v>26.7</v>
      </c>
      <c r="AC272">
        <v>17.828451845692001</v>
      </c>
      <c r="AD272">
        <f t="shared" si="16"/>
        <v>-0.15867145737502142</v>
      </c>
    </row>
    <row r="273" spans="28:30" x14ac:dyDescent="0.25">
      <c r="AB273">
        <v>26.8</v>
      </c>
      <c r="AC273">
        <v>17.812584699954499</v>
      </c>
      <c r="AD273">
        <f t="shared" si="16"/>
        <v>-0.15800972609000041</v>
      </c>
    </row>
    <row r="274" spans="28:30" x14ac:dyDescent="0.25">
      <c r="AB274">
        <v>26.9</v>
      </c>
      <c r="AC274">
        <v>17.796783727345499</v>
      </c>
      <c r="AD274">
        <f t="shared" si="16"/>
        <v>-0.15734934258400557</v>
      </c>
    </row>
    <row r="275" spans="28:30" x14ac:dyDescent="0.25">
      <c r="AB275">
        <v>27</v>
      </c>
      <c r="AC275">
        <v>17.781048793087098</v>
      </c>
      <c r="AD275">
        <f t="shared" si="16"/>
        <v>-0.15669030392999161</v>
      </c>
    </row>
    <row r="276" spans="28:30" x14ac:dyDescent="0.25">
      <c r="AB276">
        <v>27.1</v>
      </c>
      <c r="AC276">
        <v>17.765379762694099</v>
      </c>
      <c r="AD276">
        <f t="shared" si="16"/>
        <v>-0.15603260675799646</v>
      </c>
    </row>
    <row r="277" spans="28:30" x14ac:dyDescent="0.25">
      <c r="AB277">
        <v>27.2</v>
      </c>
      <c r="AC277">
        <v>17.7497765020183</v>
      </c>
      <c r="AD277">
        <f t="shared" si="16"/>
        <v>-0.15537624726299271</v>
      </c>
    </row>
    <row r="278" spans="28:30" x14ac:dyDescent="0.25">
      <c r="AB278">
        <v>27.3</v>
      </c>
      <c r="AC278">
        <v>17.734238877292</v>
      </c>
      <c r="AD278">
        <f t="shared" si="16"/>
        <v>-0.15472122122300647</v>
      </c>
    </row>
    <row r="279" spans="28:30" x14ac:dyDescent="0.25">
      <c r="AB279">
        <v>27.4</v>
      </c>
      <c r="AC279">
        <v>17.7187667551697</v>
      </c>
      <c r="AD279">
        <f t="shared" si="16"/>
        <v>-0.15406752402398638</v>
      </c>
    </row>
    <row r="280" spans="28:30" x14ac:dyDescent="0.25">
      <c r="AB280">
        <v>27.5</v>
      </c>
      <c r="AC280">
        <v>17.703360002767301</v>
      </c>
      <c r="AD280">
        <f t="shared" si="16"/>
        <v>-0.15341515066001676</v>
      </c>
    </row>
    <row r="281" spans="28:30" x14ac:dyDescent="0.25">
      <c r="AB281">
        <v>27.6</v>
      </c>
      <c r="AC281">
        <v>17.688018487701299</v>
      </c>
      <c r="AD281">
        <f t="shared" si="16"/>
        <v>-0.1527640957599985</v>
      </c>
    </row>
    <row r="282" spans="28:30" x14ac:dyDescent="0.25">
      <c r="AB282">
        <v>27.7</v>
      </c>
      <c r="AC282">
        <v>17.6727420781253</v>
      </c>
      <c r="AD282">
        <f t="shared" si="16"/>
        <v>-0.15211435360100722</v>
      </c>
    </row>
    <row r="283" spans="28:30" x14ac:dyDescent="0.25">
      <c r="AB283">
        <v>27.8</v>
      </c>
      <c r="AC283">
        <v>17.657530642765199</v>
      </c>
      <c r="AD283">
        <f t="shared" si="16"/>
        <v>-0.1514659181169975</v>
      </c>
    </row>
    <row r="284" spans="28:30" x14ac:dyDescent="0.25">
      <c r="AB284">
        <v>27.9</v>
      </c>
      <c r="AC284">
        <v>17.642384050953499</v>
      </c>
      <c r="AD284">
        <f t="shared" si="16"/>
        <v>-0.15081878292299677</v>
      </c>
    </row>
    <row r="285" spans="28:30" x14ac:dyDescent="0.25">
      <c r="AB285">
        <v>28</v>
      </c>
      <c r="AC285">
        <v>17.627302172661199</v>
      </c>
      <c r="AD285">
        <f t="shared" si="16"/>
        <v>-0.15017294132299241</v>
      </c>
    </row>
    <row r="286" spans="28:30" x14ac:dyDescent="0.25">
      <c r="AB286">
        <v>28.1</v>
      </c>
      <c r="AC286">
        <v>17.6122848785289</v>
      </c>
      <c r="AD286">
        <f t="shared" si="16"/>
        <v>-0.14952838632400045</v>
      </c>
    </row>
    <row r="287" spans="28:30" x14ac:dyDescent="0.25">
      <c r="AB287">
        <v>28.2</v>
      </c>
      <c r="AC287">
        <v>17.5973320398965</v>
      </c>
      <c r="AD287">
        <f t="shared" si="16"/>
        <v>-0.1488851106559963</v>
      </c>
    </row>
    <row r="288" spans="28:30" x14ac:dyDescent="0.25">
      <c r="AB288">
        <v>28.3</v>
      </c>
      <c r="AC288">
        <v>17.5824435288309</v>
      </c>
      <c r="AD288">
        <f t="shared" si="16"/>
        <v>-0.14824310678001495</v>
      </c>
    </row>
    <row r="289" spans="28:30" x14ac:dyDescent="0.25">
      <c r="AB289">
        <v>28.4</v>
      </c>
      <c r="AC289">
        <v>17.567619218152899</v>
      </c>
      <c r="AD289">
        <f t="shared" si="16"/>
        <v>-0.14760236690399609</v>
      </c>
    </row>
    <row r="290" spans="28:30" x14ac:dyDescent="0.25">
      <c r="AB290">
        <v>28.5</v>
      </c>
      <c r="AC290">
        <v>17.552858981462499</v>
      </c>
      <c r="AD290">
        <f t="shared" si="16"/>
        <v>-0.14696288299600013</v>
      </c>
    </row>
    <row r="291" spans="28:30" x14ac:dyDescent="0.25">
      <c r="AB291">
        <v>28.6</v>
      </c>
      <c r="AC291">
        <v>17.538162693162899</v>
      </c>
      <c r="AD291">
        <f t="shared" si="16"/>
        <v>-0.14632464680200741</v>
      </c>
    </row>
    <row r="292" spans="28:30" x14ac:dyDescent="0.25">
      <c r="AB292">
        <v>28.7</v>
      </c>
      <c r="AC292">
        <v>17.523530228482699</v>
      </c>
      <c r="AD292">
        <f t="shared" si="16"/>
        <v>-0.14568764984897342</v>
      </c>
    </row>
    <row r="293" spans="28:30" x14ac:dyDescent="0.25">
      <c r="AB293">
        <v>28.8</v>
      </c>
      <c r="AC293">
        <v>17.508961463497801</v>
      </c>
      <c r="AD293">
        <f t="shared" si="16"/>
        <v>-0.14505188346802811</v>
      </c>
    </row>
    <row r="294" spans="28:30" x14ac:dyDescent="0.25">
      <c r="AB294">
        <v>28.9</v>
      </c>
      <c r="AC294">
        <v>17.494456275150998</v>
      </c>
      <c r="AD294">
        <f t="shared" si="16"/>
        <v>-0.1444173388039971</v>
      </c>
    </row>
    <row r="295" spans="28:30" x14ac:dyDescent="0.25">
      <c r="AB295">
        <v>29</v>
      </c>
      <c r="AC295">
        <v>17.480014541270599</v>
      </c>
      <c r="AD295">
        <f t="shared" si="16"/>
        <v>-0.14378400682399928</v>
      </c>
    </row>
    <row r="296" spans="28:30" x14ac:dyDescent="0.25">
      <c r="AB296">
        <v>29.1</v>
      </c>
      <c r="AC296">
        <v>17.465636140588199</v>
      </c>
      <c r="AD296">
        <f t="shared" si="16"/>
        <v>-0.14315187833400245</v>
      </c>
    </row>
    <row r="297" spans="28:30" x14ac:dyDescent="0.25">
      <c r="AB297">
        <v>29.2</v>
      </c>
      <c r="AC297">
        <v>17.451320952754799</v>
      </c>
      <c r="AD297">
        <f t="shared" si="16"/>
        <v>-0.14252094399196835</v>
      </c>
    </row>
    <row r="298" spans="28:30" x14ac:dyDescent="0.25">
      <c r="AB298">
        <v>29.3</v>
      </c>
      <c r="AC298">
        <v>17.437068858355602</v>
      </c>
      <c r="AD298">
        <f t="shared" si="16"/>
        <v>-0.14189119431801345</v>
      </c>
    </row>
    <row r="299" spans="28:30" x14ac:dyDescent="0.25">
      <c r="AB299">
        <v>29.4</v>
      </c>
      <c r="AC299">
        <v>17.4228797389238</v>
      </c>
      <c r="AD299">
        <f t="shared" si="16"/>
        <v>-0.1412626197020117</v>
      </c>
    </row>
    <row r="300" spans="28:30" x14ac:dyDescent="0.25">
      <c r="AB300">
        <v>29.5</v>
      </c>
      <c r="AC300">
        <v>17.408753476953599</v>
      </c>
      <c r="AD300">
        <f t="shared" si="16"/>
        <v>-0.14063521042597671</v>
      </c>
    </row>
    <row r="301" spans="28:30" x14ac:dyDescent="0.25">
      <c r="AB301">
        <v>29.6</v>
      </c>
      <c r="AC301">
        <v>17.394689955911002</v>
      </c>
      <c r="AD301">
        <f t="shared" si="16"/>
        <v>-0.14000895666601565</v>
      </c>
    </row>
    <row r="302" spans="28:30" x14ac:dyDescent="0.25">
      <c r="AB302">
        <v>29.7</v>
      </c>
      <c r="AC302">
        <v>17.3806890602444</v>
      </c>
      <c r="AD302">
        <f t="shared" si="16"/>
        <v>-0.13938384850501251</v>
      </c>
    </row>
    <row r="303" spans="28:30" x14ac:dyDescent="0.25">
      <c r="AB303">
        <v>29.8</v>
      </c>
      <c r="AC303">
        <v>17.366750675393899</v>
      </c>
      <c r="AD303">
        <f t="shared" si="16"/>
        <v>-0.13875987594897055</v>
      </c>
    </row>
    <row r="304" spans="28:30" x14ac:dyDescent="0.25">
      <c r="AB304">
        <v>29.9</v>
      </c>
      <c r="AC304">
        <v>17.352874687799002</v>
      </c>
      <c r="AD304">
        <f t="shared" si="16"/>
        <v>-0.13813702893301638</v>
      </c>
    </row>
    <row r="305" spans="28:30" x14ac:dyDescent="0.25">
      <c r="AB305">
        <v>30</v>
      </c>
      <c r="AC305">
        <v>17.3390609849057</v>
      </c>
      <c r="AD305">
        <f t="shared" si="16"/>
        <v>-0.13751529733401213</v>
      </c>
    </row>
    <row r="306" spans="28:30" x14ac:dyDescent="0.25">
      <c r="AB306">
        <v>30.1</v>
      </c>
      <c r="AC306">
        <v>17.325309455172299</v>
      </c>
      <c r="AD306">
        <f t="shared" si="16"/>
        <v>-0.13689467098000563</v>
      </c>
    </row>
    <row r="307" spans="28:30" x14ac:dyDescent="0.25">
      <c r="AB307">
        <v>30.2</v>
      </c>
      <c r="AC307">
        <v>17.311619988074298</v>
      </c>
      <c r="AD307">
        <f t="shared" si="16"/>
        <v>-0.1362751396619899</v>
      </c>
    </row>
    <row r="308" spans="28:30" x14ac:dyDescent="0.25">
      <c r="AB308">
        <v>30.3</v>
      </c>
      <c r="AC308">
        <v>17.297992474108099</v>
      </c>
      <c r="AD308">
        <f t="shared" si="16"/>
        <v>-0.13565669314498763</v>
      </c>
    </row>
    <row r="309" spans="28:30" x14ac:dyDescent="0.25">
      <c r="AB309">
        <v>30.4</v>
      </c>
      <c r="AC309">
        <v>17.2844268047936</v>
      </c>
      <c r="AD309">
        <f t="shared" si="16"/>
        <v>-0.13503932117501449</v>
      </c>
    </row>
    <row r="310" spans="28:30" x14ac:dyDescent="0.25">
      <c r="AB310">
        <v>30.5</v>
      </c>
      <c r="AC310">
        <v>17.270922872676099</v>
      </c>
      <c r="AD310">
        <f t="shared" si="16"/>
        <v>-0.13442301349300578</v>
      </c>
    </row>
    <row r="311" spans="28:30" x14ac:dyDescent="0.25">
      <c r="AB311">
        <v>30.6</v>
      </c>
      <c r="AC311">
        <v>17.257480571326798</v>
      </c>
      <c r="AD311">
        <f t="shared" si="16"/>
        <v>-0.13380775983698356</v>
      </c>
    </row>
    <row r="312" spans="28:30" x14ac:dyDescent="0.25">
      <c r="AB312">
        <v>30.7</v>
      </c>
      <c r="AC312">
        <v>17.2440997953431</v>
      </c>
      <c r="AD312">
        <f t="shared" si="16"/>
        <v>-0.13319354996500721</v>
      </c>
    </row>
    <row r="313" spans="28:30" x14ac:dyDescent="0.25">
      <c r="AB313">
        <v>30.8</v>
      </c>
      <c r="AC313">
        <v>17.230780440346599</v>
      </c>
      <c r="AD313">
        <f t="shared" si="16"/>
        <v>-0.13258037364799691</v>
      </c>
    </row>
    <row r="314" spans="28:30" x14ac:dyDescent="0.25">
      <c r="AB314">
        <v>30.9</v>
      </c>
      <c r="AC314">
        <v>17.2175224029818</v>
      </c>
      <c r="AD314">
        <f t="shared" si="16"/>
        <v>-0.13196822069399872</v>
      </c>
    </row>
    <row r="315" spans="28:30" x14ac:dyDescent="0.25">
      <c r="AB315">
        <v>31</v>
      </c>
      <c r="AC315">
        <v>17.2043255809124</v>
      </c>
      <c r="AD315">
        <f t="shared" si="16"/>
        <v>-0.13135708094701215</v>
      </c>
    </row>
    <row r="316" spans="28:30" x14ac:dyDescent="0.25">
      <c r="AB316">
        <v>31.1</v>
      </c>
      <c r="AC316">
        <v>17.191189872817699</v>
      </c>
      <c r="AD316">
        <f t="shared" si="16"/>
        <v>-0.13074694429999312</v>
      </c>
    </row>
    <row r="317" spans="28:30" x14ac:dyDescent="0.25">
      <c r="AB317">
        <v>31.2</v>
      </c>
      <c r="AC317">
        <v>17.178115178387699</v>
      </c>
      <c r="AD317">
        <f t="shared" si="16"/>
        <v>-0.1301378007039844</v>
      </c>
    </row>
    <row r="318" spans="28:30" x14ac:dyDescent="0.25">
      <c r="AB318">
        <v>31.3</v>
      </c>
      <c r="AC318">
        <v>17.165101398317301</v>
      </c>
      <c r="AD318">
        <f t="shared" si="16"/>
        <v>-0.12952964017301838</v>
      </c>
    </row>
    <row r="319" spans="28:30" x14ac:dyDescent="0.25">
      <c r="AB319">
        <v>31.4</v>
      </c>
      <c r="AC319">
        <v>17.152148434299999</v>
      </c>
      <c r="AD319">
        <f t="shared" si="16"/>
        <v>-0.12892245279900294</v>
      </c>
    </row>
    <row r="320" spans="28:30" x14ac:dyDescent="0.25">
      <c r="AB320">
        <v>31.5</v>
      </c>
      <c r="AC320">
        <v>17.139256189020099</v>
      </c>
      <c r="AD320">
        <f t="shared" si="16"/>
        <v>-0.12831622875300042</v>
      </c>
    </row>
    <row r="321" spans="28:30" x14ac:dyDescent="0.25">
      <c r="AB321">
        <v>31.6</v>
      </c>
      <c r="AC321">
        <v>17.126424566144799</v>
      </c>
      <c r="AD321">
        <f t="shared" si="16"/>
        <v>-0.12771095829698709</v>
      </c>
    </row>
    <row r="322" spans="28:30" x14ac:dyDescent="0.25">
      <c r="AB322">
        <v>31.7</v>
      </c>
      <c r="AC322">
        <v>17.1136534703151</v>
      </c>
      <c r="AD322">
        <f t="shared" si="16"/>
        <v>-0.12710663179198889</v>
      </c>
    </row>
    <row r="323" spans="28:30" x14ac:dyDescent="0.25">
      <c r="AB323">
        <v>31.8</v>
      </c>
      <c r="AC323">
        <v>17.100942807135901</v>
      </c>
      <c r="AD323">
        <f t="shared" si="16"/>
        <v>-0.12650323970202493</v>
      </c>
    </row>
    <row r="324" spans="28:30" x14ac:dyDescent="0.25">
      <c r="AB324">
        <v>31.9</v>
      </c>
      <c r="AC324">
        <v>17.088292483165699</v>
      </c>
      <c r="AD324">
        <f t="shared" si="16"/>
        <v>-0.12590077260899335</v>
      </c>
    </row>
    <row r="325" spans="28:30" x14ac:dyDescent="0.25">
      <c r="AB325">
        <v>32</v>
      </c>
      <c r="AC325">
        <v>17.075702405904799</v>
      </c>
      <c r="AD325">
        <f t="shared" si="16"/>
        <v>-0.12529922120897652</v>
      </c>
    </row>
    <row r="326" spans="28:30" x14ac:dyDescent="0.25">
      <c r="AB326">
        <v>32.1</v>
      </c>
      <c r="AC326">
        <v>17.063172483783902</v>
      </c>
      <c r="AD326">
        <f t="shared" ref="AD326:AD389" si="17">(AC327-AC326)/0.1</f>
        <v>-0.12469857633401915</v>
      </c>
    </row>
    <row r="327" spans="28:30" x14ac:dyDescent="0.25">
      <c r="AB327">
        <v>32.200000000000003</v>
      </c>
      <c r="AC327">
        <v>17.0507026261505</v>
      </c>
      <c r="AD327">
        <f t="shared" si="17"/>
        <v>-0.12409882894299784</v>
      </c>
    </row>
    <row r="328" spans="28:30" x14ac:dyDescent="0.25">
      <c r="AB328">
        <v>32.299999999999997</v>
      </c>
      <c r="AC328">
        <v>17.0382927432562</v>
      </c>
      <c r="AD328">
        <f t="shared" si="17"/>
        <v>-0.1234999701430084</v>
      </c>
    </row>
    <row r="329" spans="28:30" x14ac:dyDescent="0.25">
      <c r="AB329">
        <v>32.4</v>
      </c>
      <c r="AC329">
        <v>17.025942746241899</v>
      </c>
      <c r="AD329">
        <f t="shared" si="17"/>
        <v>-0.12290199118499601</v>
      </c>
    </row>
    <row r="330" spans="28:30" x14ac:dyDescent="0.25">
      <c r="AB330">
        <v>32.5</v>
      </c>
      <c r="AC330">
        <v>17.013652547123399</v>
      </c>
      <c r="AD330">
        <f t="shared" si="17"/>
        <v>-0.12230488347899637</v>
      </c>
    </row>
    <row r="331" spans="28:30" x14ac:dyDescent="0.25">
      <c r="AB331">
        <v>32.6</v>
      </c>
      <c r="AC331">
        <v>17.0014220587755</v>
      </c>
      <c r="AD331">
        <f t="shared" si="17"/>
        <v>-0.12170863859399361</v>
      </c>
    </row>
    <row r="332" spans="28:30" x14ac:dyDescent="0.25">
      <c r="AB332">
        <v>32.700000000000003</v>
      </c>
      <c r="AC332">
        <v>16.9892511949161</v>
      </c>
      <c r="AD332">
        <f t="shared" si="17"/>
        <v>-0.12111324826900471</v>
      </c>
    </row>
    <row r="333" spans="28:30" x14ac:dyDescent="0.25">
      <c r="AB333">
        <v>32.799999999999997</v>
      </c>
      <c r="AC333">
        <v>16.9771398700892</v>
      </c>
      <c r="AD333">
        <f t="shared" si="17"/>
        <v>-0.12051870441400325</v>
      </c>
    </row>
    <row r="334" spans="28:30" x14ac:dyDescent="0.25">
      <c r="AB334">
        <v>32.9</v>
      </c>
      <c r="AC334">
        <v>16.9650879996478</v>
      </c>
      <c r="AD334">
        <f t="shared" si="17"/>
        <v>-0.11992499912299337</v>
      </c>
    </row>
    <row r="335" spans="28:30" x14ac:dyDescent="0.25">
      <c r="AB335">
        <v>33</v>
      </c>
      <c r="AC335">
        <v>16.9530954997355</v>
      </c>
      <c r="AD335">
        <f t="shared" si="17"/>
        <v>-0.11933212467400978</v>
      </c>
    </row>
    <row r="336" spans="28:30" x14ac:dyDescent="0.25">
      <c r="AB336">
        <v>33.1</v>
      </c>
      <c r="AC336">
        <v>16.941162287268099</v>
      </c>
      <c r="AD336">
        <f t="shared" si="17"/>
        <v>-0.11874007353299021</v>
      </c>
    </row>
    <row r="337" spans="28:30" x14ac:dyDescent="0.25">
      <c r="AB337">
        <v>33.200000000000003</v>
      </c>
      <c r="AC337">
        <v>16.9292882799148</v>
      </c>
      <c r="AD337">
        <f t="shared" si="17"/>
        <v>-0.11814883837200085</v>
      </c>
    </row>
    <row r="338" spans="28:30" x14ac:dyDescent="0.25">
      <c r="AB338">
        <v>33.299999999999997</v>
      </c>
      <c r="AC338">
        <v>16.9174733960776</v>
      </c>
      <c r="AD338">
        <f t="shared" si="17"/>
        <v>-0.11755841205602025</v>
      </c>
    </row>
    <row r="339" spans="28:30" x14ac:dyDescent="0.25">
      <c r="AB339">
        <v>33.4</v>
      </c>
      <c r="AC339">
        <v>16.905717554871998</v>
      </c>
      <c r="AD339">
        <f t="shared" si="17"/>
        <v>-0.11696878766198182</v>
      </c>
    </row>
    <row r="340" spans="28:30" x14ac:dyDescent="0.25">
      <c r="AB340">
        <v>33.5</v>
      </c>
      <c r="AC340">
        <v>16.8940206761058</v>
      </c>
      <c r="AD340">
        <f t="shared" si="17"/>
        <v>-0.11637995848300164</v>
      </c>
    </row>
    <row r="341" spans="28:30" x14ac:dyDescent="0.25">
      <c r="AB341">
        <v>33.6</v>
      </c>
      <c r="AC341">
        <v>16.8823826802575</v>
      </c>
      <c r="AD341">
        <f t="shared" si="17"/>
        <v>-0.11579191802198352</v>
      </c>
    </row>
    <row r="342" spans="28:30" x14ac:dyDescent="0.25">
      <c r="AB342">
        <v>33.700000000000003</v>
      </c>
      <c r="AC342">
        <v>16.870803488455302</v>
      </c>
      <c r="AD342">
        <f t="shared" si="17"/>
        <v>-0.11520466001300633</v>
      </c>
    </row>
    <row r="343" spans="28:30" x14ac:dyDescent="0.25">
      <c r="AB343">
        <v>33.799999999999997</v>
      </c>
      <c r="AC343">
        <v>16.859283022454001</v>
      </c>
      <c r="AD343">
        <f t="shared" si="17"/>
        <v>-0.11461817841002642</v>
      </c>
    </row>
    <row r="344" spans="28:30" x14ac:dyDescent="0.25">
      <c r="AB344">
        <v>33.9</v>
      </c>
      <c r="AC344">
        <v>16.847821204612998</v>
      </c>
      <c r="AD344">
        <f t="shared" si="17"/>
        <v>-0.11403246740396611</v>
      </c>
    </row>
    <row r="345" spans="28:30" x14ac:dyDescent="0.25">
      <c r="AB345">
        <v>34</v>
      </c>
      <c r="AC345">
        <v>16.836417957872602</v>
      </c>
      <c r="AD345">
        <f t="shared" si="17"/>
        <v>-0.11344752141901893</v>
      </c>
    </row>
    <row r="346" spans="28:30" x14ac:dyDescent="0.25">
      <c r="AB346">
        <v>34.1</v>
      </c>
      <c r="AC346">
        <v>16.8250732057307</v>
      </c>
      <c r="AD346">
        <f t="shared" si="17"/>
        <v>-0.11286333512298796</v>
      </c>
    </row>
    <row r="347" spans="28:30" x14ac:dyDescent="0.25">
      <c r="AB347">
        <v>34.200000000000003</v>
      </c>
      <c r="AC347">
        <v>16.813786872218401</v>
      </c>
      <c r="AD347">
        <f t="shared" si="17"/>
        <v>-0.11227990342302263</v>
      </c>
    </row>
    <row r="348" spans="28:30" x14ac:dyDescent="0.25">
      <c r="AB348">
        <v>34.299999999999997</v>
      </c>
      <c r="AC348">
        <v>16.802558881876099</v>
      </c>
      <c r="AD348">
        <f t="shared" si="17"/>
        <v>-0.11169722147897687</v>
      </c>
    </row>
    <row r="349" spans="28:30" x14ac:dyDescent="0.25">
      <c r="AB349">
        <v>34.4</v>
      </c>
      <c r="AC349">
        <v>16.791389159728201</v>
      </c>
      <c r="AD349">
        <f t="shared" si="17"/>
        <v>-0.11111528470202359</v>
      </c>
    </row>
    <row r="350" spans="28:30" x14ac:dyDescent="0.25">
      <c r="AB350">
        <v>34.5</v>
      </c>
      <c r="AC350">
        <v>16.780277631257999</v>
      </c>
      <c r="AD350">
        <f t="shared" si="17"/>
        <v>-0.1105340887579942</v>
      </c>
    </row>
    <row r="351" spans="28:30" x14ac:dyDescent="0.25">
      <c r="AB351">
        <v>34.6</v>
      </c>
      <c r="AC351">
        <v>16.769224222382199</v>
      </c>
      <c r="AD351">
        <f t="shared" si="17"/>
        <v>-0.10995362957498145</v>
      </c>
    </row>
    <row r="352" spans="28:30" x14ac:dyDescent="0.25">
      <c r="AB352">
        <v>34.700000000000003</v>
      </c>
      <c r="AC352">
        <v>16.758228859424701</v>
      </c>
      <c r="AD352">
        <f t="shared" si="17"/>
        <v>-0.10937390334099462</v>
      </c>
    </row>
    <row r="353" spans="28:30" x14ac:dyDescent="0.25">
      <c r="AB353">
        <v>34.799999999999997</v>
      </c>
      <c r="AC353">
        <v>16.747291469090602</v>
      </c>
      <c r="AD353">
        <f t="shared" si="17"/>
        <v>-0.10879490651102941</v>
      </c>
    </row>
    <row r="354" spans="28:30" x14ac:dyDescent="0.25">
      <c r="AB354">
        <v>34.9</v>
      </c>
      <c r="AC354">
        <v>16.736411978439499</v>
      </c>
      <c r="AD354">
        <f t="shared" si="17"/>
        <v>-0.10821663581097596</v>
      </c>
    </row>
    <row r="355" spans="28:30" x14ac:dyDescent="0.25">
      <c r="AB355">
        <v>35</v>
      </c>
      <c r="AC355">
        <v>16.725590314858401</v>
      </c>
      <c r="AD355">
        <f t="shared" si="17"/>
        <v>-0.10763908823900437</v>
      </c>
    </row>
    <row r="356" spans="28:30" x14ac:dyDescent="0.25">
      <c r="AB356">
        <v>35.1</v>
      </c>
      <c r="AC356">
        <v>16.714826406034501</v>
      </c>
      <c r="AD356">
        <f t="shared" si="17"/>
        <v>-0.10706226106599104</v>
      </c>
    </row>
    <row r="357" spans="28:30" x14ac:dyDescent="0.25">
      <c r="AB357">
        <v>35.200000000000003</v>
      </c>
      <c r="AC357">
        <v>16.704120179927902</v>
      </c>
      <c r="AD357">
        <f t="shared" si="17"/>
        <v>-0.10648615184500443</v>
      </c>
    </row>
    <row r="358" spans="28:30" x14ac:dyDescent="0.25">
      <c r="AB358">
        <v>35.299999999999997</v>
      </c>
      <c r="AC358">
        <v>16.693471564743401</v>
      </c>
      <c r="AD358">
        <f t="shared" si="17"/>
        <v>-0.10591075840501674</v>
      </c>
    </row>
    <row r="359" spans="28:30" x14ac:dyDescent="0.25">
      <c r="AB359">
        <v>35.4</v>
      </c>
      <c r="AC359">
        <v>16.682880488902899</v>
      </c>
      <c r="AD359">
        <f t="shared" si="17"/>
        <v>-0.10533607886298313</v>
      </c>
    </row>
    <row r="360" spans="28:30" x14ac:dyDescent="0.25">
      <c r="AB360">
        <v>35.5</v>
      </c>
      <c r="AC360">
        <v>16.672346881016601</v>
      </c>
      <c r="AD360">
        <f t="shared" si="17"/>
        <v>-0.10476211161702054</v>
      </c>
    </row>
    <row r="361" spans="28:30" x14ac:dyDescent="0.25">
      <c r="AB361">
        <v>35.6</v>
      </c>
      <c r="AC361">
        <v>16.661870669854899</v>
      </c>
      <c r="AD361">
        <f t="shared" si="17"/>
        <v>-0.10418885535898426</v>
      </c>
    </row>
    <row r="362" spans="28:30" x14ac:dyDescent="0.25">
      <c r="AB362">
        <v>35.700000000000003</v>
      </c>
      <c r="AC362">
        <v>16.651451784319001</v>
      </c>
      <c r="AD362">
        <f t="shared" si="17"/>
        <v>-0.10361630906299268</v>
      </c>
    </row>
    <row r="363" spans="28:30" x14ac:dyDescent="0.25">
      <c r="AB363">
        <v>35.799999999999997</v>
      </c>
      <c r="AC363">
        <v>16.641090153412701</v>
      </c>
      <c r="AD363">
        <f t="shared" si="17"/>
        <v>-0.10304447200301325</v>
      </c>
    </row>
    <row r="364" spans="28:30" x14ac:dyDescent="0.25">
      <c r="AB364">
        <v>35.9</v>
      </c>
      <c r="AC364">
        <v>16.6307857062124</v>
      </c>
      <c r="AD364">
        <f t="shared" si="17"/>
        <v>-0.10247334374000161</v>
      </c>
    </row>
    <row r="365" spans="28:30" x14ac:dyDescent="0.25">
      <c r="AB365">
        <v>36</v>
      </c>
      <c r="AC365">
        <v>16.6205383718384</v>
      </c>
      <c r="AD365">
        <f t="shared" si="17"/>
        <v>-0.10190292413700064</v>
      </c>
    </row>
    <row r="366" spans="28:30" x14ac:dyDescent="0.25">
      <c r="AB366">
        <v>36.1</v>
      </c>
      <c r="AC366">
        <v>16.6103480794247</v>
      </c>
      <c r="AD366">
        <f t="shared" si="17"/>
        <v>-0.10133321334901524</v>
      </c>
    </row>
    <row r="367" spans="28:30" x14ac:dyDescent="0.25">
      <c r="AB367">
        <v>36.200000000000003</v>
      </c>
      <c r="AC367">
        <v>16.600214758089798</v>
      </c>
      <c r="AD367">
        <f t="shared" si="17"/>
        <v>-0.10076421183299544</v>
      </c>
    </row>
    <row r="368" spans="28:30" x14ac:dyDescent="0.25">
      <c r="AB368">
        <v>36.299999999999997</v>
      </c>
      <c r="AC368">
        <v>16.590138336906499</v>
      </c>
      <c r="AD368">
        <f t="shared" si="17"/>
        <v>-0.10019592034598901</v>
      </c>
    </row>
    <row r="369" spans="28:30" x14ac:dyDescent="0.25">
      <c r="AB369">
        <v>36.4</v>
      </c>
      <c r="AC369">
        <v>16.5801187448719</v>
      </c>
      <c r="AD369">
        <f t="shared" si="17"/>
        <v>-9.9628339944004551E-2</v>
      </c>
    </row>
    <row r="370" spans="28:30" x14ac:dyDescent="0.25">
      <c r="AB370">
        <v>36.5</v>
      </c>
      <c r="AC370">
        <v>16.570155910877499</v>
      </c>
      <c r="AD370">
        <f t="shared" si="17"/>
        <v>-9.9061471989010386E-2</v>
      </c>
    </row>
    <row r="371" spans="28:30" x14ac:dyDescent="0.25">
      <c r="AB371">
        <v>36.6</v>
      </c>
      <c r="AC371">
        <v>16.560249763678598</v>
      </c>
      <c r="AD371">
        <f t="shared" si="17"/>
        <v>-9.8495318144991018E-2</v>
      </c>
    </row>
    <row r="372" spans="28:30" x14ac:dyDescent="0.25">
      <c r="AB372">
        <v>36.700000000000003</v>
      </c>
      <c r="AC372">
        <v>16.550400231864099</v>
      </c>
      <c r="AD372">
        <f t="shared" si="17"/>
        <v>-9.7929880381997236E-2</v>
      </c>
    </row>
    <row r="373" spans="28:30" x14ac:dyDescent="0.25">
      <c r="AB373">
        <v>36.799999999999997</v>
      </c>
      <c r="AC373">
        <v>16.5406072438259</v>
      </c>
      <c r="AD373">
        <f t="shared" si="17"/>
        <v>-9.7365160972984199E-2</v>
      </c>
    </row>
    <row r="374" spans="28:30" x14ac:dyDescent="0.25">
      <c r="AB374">
        <v>36.9</v>
      </c>
      <c r="AC374">
        <v>16.530870727728601</v>
      </c>
      <c r="AD374">
        <f t="shared" si="17"/>
        <v>-9.6801162501023441E-2</v>
      </c>
    </row>
    <row r="375" spans="28:30" x14ac:dyDescent="0.25">
      <c r="AB375">
        <v>37</v>
      </c>
      <c r="AC375">
        <v>16.521190611478499</v>
      </c>
      <c r="AD375">
        <f t="shared" si="17"/>
        <v>-9.6237887851984283E-2</v>
      </c>
    </row>
    <row r="376" spans="28:30" x14ac:dyDescent="0.25">
      <c r="AB376">
        <v>37.1</v>
      </c>
      <c r="AC376">
        <v>16.5115668226933</v>
      </c>
      <c r="AD376">
        <f t="shared" si="17"/>
        <v>-9.5675340221994531E-2</v>
      </c>
    </row>
    <row r="377" spans="28:30" x14ac:dyDescent="0.25">
      <c r="AB377">
        <v>37.200000000000003</v>
      </c>
      <c r="AC377">
        <v>16.501999288671101</v>
      </c>
      <c r="AD377">
        <f t="shared" si="17"/>
        <v>-9.5113523113994347E-2</v>
      </c>
    </row>
    <row r="378" spans="28:30" x14ac:dyDescent="0.25">
      <c r="AB378">
        <v>37.299999999999997</v>
      </c>
      <c r="AC378">
        <v>16.492487936359701</v>
      </c>
      <c r="AD378">
        <f t="shared" si="17"/>
        <v>-9.455244033901522E-2</v>
      </c>
    </row>
    <row r="379" spans="28:30" x14ac:dyDescent="0.25">
      <c r="AB379">
        <v>37.4</v>
      </c>
      <c r="AC379">
        <v>16.4830326923258</v>
      </c>
      <c r="AD379">
        <f t="shared" si="17"/>
        <v>-9.3992096015007576E-2</v>
      </c>
    </row>
    <row r="380" spans="28:30" x14ac:dyDescent="0.25">
      <c r="AB380">
        <v>37.5</v>
      </c>
      <c r="AC380">
        <v>16.473633482724299</v>
      </c>
      <c r="AD380">
        <f t="shared" si="17"/>
        <v>-9.3432494571992208E-2</v>
      </c>
    </row>
    <row r="381" spans="28:30" x14ac:dyDescent="0.25">
      <c r="AB381">
        <v>37.6</v>
      </c>
      <c r="AC381">
        <v>16.4642902332671</v>
      </c>
      <c r="AD381">
        <f t="shared" si="17"/>
        <v>-9.2873640742006103E-2</v>
      </c>
    </row>
    <row r="382" spans="28:30" x14ac:dyDescent="0.25">
      <c r="AB382">
        <v>37.700000000000003</v>
      </c>
      <c r="AC382">
        <v>16.455002869192899</v>
      </c>
      <c r="AD382">
        <f t="shared" si="17"/>
        <v>-9.2315539571004024E-2</v>
      </c>
    </row>
    <row r="383" spans="28:30" x14ac:dyDescent="0.25">
      <c r="AB383">
        <v>37.799999999999997</v>
      </c>
      <c r="AC383">
        <v>16.445771315235799</v>
      </c>
      <c r="AD383">
        <f t="shared" si="17"/>
        <v>-9.175819641100702E-2</v>
      </c>
    </row>
    <row r="384" spans="28:30" x14ac:dyDescent="0.25">
      <c r="AB384">
        <v>37.9</v>
      </c>
      <c r="AC384">
        <v>16.436595495594698</v>
      </c>
      <c r="AD384">
        <f t="shared" si="17"/>
        <v>-9.1201616918965556E-2</v>
      </c>
    </row>
    <row r="385" spans="28:30" x14ac:dyDescent="0.25">
      <c r="AB385">
        <v>38</v>
      </c>
      <c r="AC385">
        <v>16.427475333902802</v>
      </c>
      <c r="AD385">
        <f t="shared" si="17"/>
        <v>-9.0645807062017525E-2</v>
      </c>
    </row>
    <row r="386" spans="28:30" x14ac:dyDescent="0.25">
      <c r="AB386">
        <v>38.1</v>
      </c>
      <c r="AC386">
        <v>16.4184107531966</v>
      </c>
      <c r="AD386">
        <f t="shared" si="17"/>
        <v>-9.0090773113011835E-2</v>
      </c>
    </row>
    <row r="387" spans="28:30" x14ac:dyDescent="0.25">
      <c r="AB387">
        <v>38.200000000000003</v>
      </c>
      <c r="AC387">
        <v>16.409401675885299</v>
      </c>
      <c r="AD387">
        <f t="shared" si="17"/>
        <v>-8.9536521646991218E-2</v>
      </c>
    </row>
    <row r="388" spans="28:30" x14ac:dyDescent="0.25">
      <c r="AB388">
        <v>38.299999999999997</v>
      </c>
      <c r="AC388">
        <v>16.4004480237206</v>
      </c>
      <c r="AD388">
        <f t="shared" si="17"/>
        <v>-8.8983059550997723E-2</v>
      </c>
    </row>
    <row r="389" spans="28:30" x14ac:dyDescent="0.25">
      <c r="AB389">
        <v>38.4</v>
      </c>
      <c r="AC389">
        <v>16.3915497177655</v>
      </c>
      <c r="AD389">
        <f t="shared" si="17"/>
        <v>-8.8430394009009206E-2</v>
      </c>
    </row>
    <row r="390" spans="28:30" x14ac:dyDescent="0.25">
      <c r="AB390">
        <v>38.5</v>
      </c>
      <c r="AC390">
        <v>16.382706678364599</v>
      </c>
      <c r="AD390">
        <f t="shared" ref="AD390:AD453" si="18">(AC391-AC390)/0.1</f>
        <v>-8.7878532511993512E-2</v>
      </c>
    </row>
    <row r="391" spans="28:30" x14ac:dyDescent="0.25">
      <c r="AB391">
        <v>38.6</v>
      </c>
      <c r="AC391">
        <v>16.3739188251134</v>
      </c>
      <c r="AD391">
        <f t="shared" si="18"/>
        <v>-8.7327482854995253E-2</v>
      </c>
    </row>
    <row r="392" spans="28:30" x14ac:dyDescent="0.25">
      <c r="AB392">
        <v>38.700000000000003</v>
      </c>
      <c r="AC392">
        <v>16.3651860768279</v>
      </c>
      <c r="AD392">
        <f t="shared" si="18"/>
        <v>-8.6777253128005327E-2</v>
      </c>
    </row>
    <row r="393" spans="28:30" x14ac:dyDescent="0.25">
      <c r="AB393">
        <v>38.799999999999997</v>
      </c>
      <c r="AC393">
        <v>16.3565083515151</v>
      </c>
      <c r="AD393">
        <f t="shared" si="18"/>
        <v>-8.6227851724984816E-2</v>
      </c>
    </row>
    <row r="394" spans="28:30" x14ac:dyDescent="0.25">
      <c r="AB394">
        <v>38.9</v>
      </c>
      <c r="AC394">
        <v>16.347885566342601</v>
      </c>
      <c r="AD394">
        <f t="shared" si="18"/>
        <v>-8.5679287338003007E-2</v>
      </c>
    </row>
    <row r="395" spans="28:30" x14ac:dyDescent="0.25">
      <c r="AB395">
        <v>39</v>
      </c>
      <c r="AC395">
        <v>16.339317637608801</v>
      </c>
      <c r="AD395">
        <f t="shared" si="18"/>
        <v>-8.5131568957024228E-2</v>
      </c>
    </row>
    <row r="396" spans="28:30" x14ac:dyDescent="0.25">
      <c r="AB396">
        <v>39.1</v>
      </c>
      <c r="AC396">
        <v>16.330804480713098</v>
      </c>
      <c r="AD396">
        <f t="shared" si="18"/>
        <v>-8.4584705863974818E-2</v>
      </c>
    </row>
    <row r="397" spans="28:30" x14ac:dyDescent="0.25">
      <c r="AB397">
        <v>39.200000000000003</v>
      </c>
      <c r="AC397">
        <v>16.322346010126701</v>
      </c>
      <c r="AD397">
        <f t="shared" si="18"/>
        <v>-8.4038707635016863E-2</v>
      </c>
    </row>
    <row r="398" spans="28:30" x14ac:dyDescent="0.25">
      <c r="AB398">
        <v>39.299999999999997</v>
      </c>
      <c r="AC398">
        <v>16.313942139363199</v>
      </c>
      <c r="AD398">
        <f t="shared" si="18"/>
        <v>-8.3493584143994326E-2</v>
      </c>
    </row>
    <row r="399" spans="28:30" x14ac:dyDescent="0.25">
      <c r="AB399">
        <v>39.4</v>
      </c>
      <c r="AC399">
        <v>16.3055927809488</v>
      </c>
      <c r="AD399">
        <f t="shared" si="18"/>
        <v>-8.2949345549003795E-2</v>
      </c>
    </row>
    <row r="400" spans="28:30" x14ac:dyDescent="0.25">
      <c r="AB400">
        <v>39.5</v>
      </c>
      <c r="AC400">
        <v>16.297297846393899</v>
      </c>
      <c r="AD400">
        <f t="shared" si="18"/>
        <v>-8.2406002298007763E-2</v>
      </c>
    </row>
    <row r="401" spans="28:30" x14ac:dyDescent="0.25">
      <c r="AB401">
        <v>39.6</v>
      </c>
      <c r="AC401">
        <v>16.289057246164099</v>
      </c>
      <c r="AD401">
        <f t="shared" si="18"/>
        <v>-8.1863565127981985E-2</v>
      </c>
    </row>
    <row r="402" spans="28:30" x14ac:dyDescent="0.25">
      <c r="AB402">
        <v>39.700000000000003</v>
      </c>
      <c r="AC402">
        <v>16.2808708896513</v>
      </c>
      <c r="AD402">
        <f t="shared" si="18"/>
        <v>-8.132204505599816E-2</v>
      </c>
    </row>
    <row r="403" spans="28:30" x14ac:dyDescent="0.25">
      <c r="AB403">
        <v>39.799999999999997</v>
      </c>
      <c r="AC403">
        <v>16.272738685145701</v>
      </c>
      <c r="AD403">
        <f t="shared" si="18"/>
        <v>-8.0781453386009616E-2</v>
      </c>
    </row>
    <row r="404" spans="28:30" x14ac:dyDescent="0.25">
      <c r="AB404">
        <v>39.9</v>
      </c>
      <c r="AC404">
        <v>16.2646605398071</v>
      </c>
      <c r="AD404">
        <f t="shared" si="18"/>
        <v>-8.0241801700999815E-2</v>
      </c>
    </row>
    <row r="405" spans="28:30" x14ac:dyDescent="0.25">
      <c r="AB405">
        <v>40</v>
      </c>
      <c r="AC405">
        <v>16.256636359637</v>
      </c>
      <c r="AD405">
        <f t="shared" si="18"/>
        <v>-7.9703101856978265E-2</v>
      </c>
    </row>
    <row r="406" spans="28:30" x14ac:dyDescent="0.25">
      <c r="AB406">
        <v>40.1</v>
      </c>
      <c r="AC406">
        <v>16.248666049451302</v>
      </c>
      <c r="AD406">
        <f t="shared" si="18"/>
        <v>-7.9165365992004411E-2</v>
      </c>
    </row>
    <row r="407" spans="28:30" x14ac:dyDescent="0.25">
      <c r="AB407">
        <v>40.200000000000003</v>
      </c>
      <c r="AC407">
        <v>16.240749512852101</v>
      </c>
      <c r="AD407">
        <f t="shared" si="18"/>
        <v>-7.8628606514996591E-2</v>
      </c>
    </row>
    <row r="408" spans="28:30" x14ac:dyDescent="0.25">
      <c r="AB408">
        <v>40.299999999999997</v>
      </c>
      <c r="AC408">
        <v>16.232886652200602</v>
      </c>
      <c r="AD408">
        <f t="shared" si="18"/>
        <v>-7.8092836101006924E-2</v>
      </c>
    </row>
    <row r="409" spans="28:30" x14ac:dyDescent="0.25">
      <c r="AB409">
        <v>40.4</v>
      </c>
      <c r="AC409">
        <v>16.225077368590501</v>
      </c>
      <c r="AD409">
        <f t="shared" si="18"/>
        <v>-7.7558067699001754E-2</v>
      </c>
    </row>
    <row r="410" spans="28:30" x14ac:dyDescent="0.25">
      <c r="AB410">
        <v>40.5</v>
      </c>
      <c r="AC410">
        <v>16.217321561820601</v>
      </c>
      <c r="AD410">
        <f t="shared" si="18"/>
        <v>-7.7024314519995585E-2</v>
      </c>
    </row>
    <row r="411" spans="28:30" x14ac:dyDescent="0.25">
      <c r="AB411">
        <v>40.6</v>
      </c>
      <c r="AC411">
        <v>16.209619130368601</v>
      </c>
      <c r="AD411">
        <f t="shared" si="18"/>
        <v>-7.6491590037015555E-2</v>
      </c>
    </row>
    <row r="412" spans="28:30" x14ac:dyDescent="0.25">
      <c r="AB412">
        <v>40.700000000000003</v>
      </c>
      <c r="AC412">
        <v>16.2019699713649</v>
      </c>
      <c r="AD412">
        <f t="shared" si="18"/>
        <v>-7.5959907984000097E-2</v>
      </c>
    </row>
    <row r="413" spans="28:30" x14ac:dyDescent="0.25">
      <c r="AB413">
        <v>40.799999999999997</v>
      </c>
      <c r="AC413">
        <v>16.1943739805665</v>
      </c>
      <c r="AD413">
        <f t="shared" si="18"/>
        <v>-7.5429282350008009E-2</v>
      </c>
    </row>
    <row r="414" spans="28:30" x14ac:dyDescent="0.25">
      <c r="AB414">
        <v>40.9</v>
      </c>
      <c r="AC414">
        <v>16.186831052331499</v>
      </c>
      <c r="AD414">
        <f t="shared" si="18"/>
        <v>-7.4899727376980252E-2</v>
      </c>
    </row>
    <row r="415" spans="28:30" x14ac:dyDescent="0.25">
      <c r="AB415">
        <v>41</v>
      </c>
      <c r="AC415">
        <v>16.179341079593801</v>
      </c>
      <c r="AD415">
        <f t="shared" si="18"/>
        <v>-7.4371257561018922E-2</v>
      </c>
    </row>
    <row r="416" spans="28:30" x14ac:dyDescent="0.25">
      <c r="AB416">
        <v>41.1</v>
      </c>
      <c r="AC416">
        <v>16.171903953837699</v>
      </c>
      <c r="AD416">
        <f t="shared" si="18"/>
        <v>-7.3843887640983041E-2</v>
      </c>
    </row>
    <row r="417" spans="28:30" x14ac:dyDescent="0.25">
      <c r="AB417">
        <v>41.2</v>
      </c>
      <c r="AC417">
        <v>16.164519565073601</v>
      </c>
      <c r="AD417">
        <f t="shared" si="18"/>
        <v>-7.3317632603000504E-2</v>
      </c>
    </row>
    <row r="418" spans="28:30" x14ac:dyDescent="0.25">
      <c r="AB418">
        <v>41.3</v>
      </c>
      <c r="AC418">
        <v>16.157187801813301</v>
      </c>
      <c r="AD418">
        <f t="shared" si="18"/>
        <v>-7.2792507672012619E-2</v>
      </c>
    </row>
    <row r="419" spans="28:30" x14ac:dyDescent="0.25">
      <c r="AB419">
        <v>41.4</v>
      </c>
      <c r="AC419">
        <v>16.149908551046099</v>
      </c>
      <c r="AD419">
        <f t="shared" si="18"/>
        <v>-7.2268528309997748E-2</v>
      </c>
    </row>
    <row r="420" spans="28:30" x14ac:dyDescent="0.25">
      <c r="AB420">
        <v>41.5</v>
      </c>
      <c r="AC420">
        <v>16.1426816982151</v>
      </c>
      <c r="AD420">
        <f t="shared" si="18"/>
        <v>-7.1745710217996361E-2</v>
      </c>
    </row>
    <row r="421" spans="28:30" x14ac:dyDescent="0.25">
      <c r="AB421">
        <v>41.6</v>
      </c>
      <c r="AC421">
        <v>16.1355071271933</v>
      </c>
      <c r="AD421">
        <f t="shared" si="18"/>
        <v>-7.1224069317992189E-2</v>
      </c>
    </row>
    <row r="422" spans="28:30" x14ac:dyDescent="0.25">
      <c r="AB422">
        <v>41.7</v>
      </c>
      <c r="AC422">
        <v>16.128384720261501</v>
      </c>
      <c r="AD422">
        <f t="shared" si="18"/>
        <v>-7.070362177000078E-2</v>
      </c>
    </row>
    <row r="423" spans="28:30" x14ac:dyDescent="0.25">
      <c r="AB423">
        <v>41.8</v>
      </c>
      <c r="AC423">
        <v>16.121314358084501</v>
      </c>
      <c r="AD423">
        <f t="shared" si="18"/>
        <v>-7.0184383948017626E-2</v>
      </c>
    </row>
    <row r="424" spans="28:30" x14ac:dyDescent="0.25">
      <c r="AB424">
        <v>41.9</v>
      </c>
      <c r="AC424">
        <v>16.114295919689699</v>
      </c>
      <c r="AD424">
        <f t="shared" si="18"/>
        <v>-6.966637245000129E-2</v>
      </c>
    </row>
    <row r="425" spans="28:30" x14ac:dyDescent="0.25">
      <c r="AB425">
        <v>42</v>
      </c>
      <c r="AC425">
        <v>16.107329282444699</v>
      </c>
      <c r="AD425">
        <f t="shared" si="18"/>
        <v>-6.9149604091975903E-2</v>
      </c>
    </row>
    <row r="426" spans="28:30" x14ac:dyDescent="0.25">
      <c r="AB426">
        <v>42.1</v>
      </c>
      <c r="AC426">
        <v>16.100414322035501</v>
      </c>
      <c r="AD426">
        <f t="shared" si="18"/>
        <v>-6.8634095896022984E-2</v>
      </c>
    </row>
    <row r="427" spans="28:30" x14ac:dyDescent="0.25">
      <c r="AB427">
        <v>42.2</v>
      </c>
      <c r="AC427">
        <v>16.093550912445899</v>
      </c>
      <c r="AD427">
        <f t="shared" si="18"/>
        <v>-6.811986509600132E-2</v>
      </c>
    </row>
    <row r="428" spans="28:30" x14ac:dyDescent="0.25">
      <c r="AB428">
        <v>42.3</v>
      </c>
      <c r="AC428">
        <v>16.086738925936299</v>
      </c>
      <c r="AD428">
        <f t="shared" si="18"/>
        <v>-6.7606929132004723E-2</v>
      </c>
    </row>
    <row r="429" spans="28:30" x14ac:dyDescent="0.25">
      <c r="AB429">
        <v>42.4</v>
      </c>
      <c r="AC429">
        <v>16.079978233023098</v>
      </c>
      <c r="AD429">
        <f t="shared" si="18"/>
        <v>-6.7095305640982872E-2</v>
      </c>
    </row>
    <row r="430" spans="28:30" x14ac:dyDescent="0.25">
      <c r="AB430">
        <v>42.5</v>
      </c>
      <c r="AC430">
        <v>16.073268702459</v>
      </c>
      <c r="AD430">
        <f t="shared" si="18"/>
        <v>-6.6585012455000481E-2</v>
      </c>
    </row>
    <row r="431" spans="28:30" x14ac:dyDescent="0.25">
      <c r="AB431">
        <v>42.6</v>
      </c>
      <c r="AC431">
        <v>16.0666102012135</v>
      </c>
      <c r="AD431">
        <f t="shared" si="18"/>
        <v>-6.6076067601983368E-2</v>
      </c>
    </row>
    <row r="432" spans="28:30" x14ac:dyDescent="0.25">
      <c r="AB432">
        <v>42.7</v>
      </c>
      <c r="AC432">
        <v>16.060002594453302</v>
      </c>
      <c r="AD432">
        <f t="shared" si="18"/>
        <v>-6.556848929701431E-2</v>
      </c>
    </row>
    <row r="433" spans="28:30" x14ac:dyDescent="0.25">
      <c r="AB433">
        <v>42.8</v>
      </c>
      <c r="AC433">
        <v>16.0534457455236</v>
      </c>
      <c r="AD433">
        <f t="shared" si="18"/>
        <v>-6.5062295935014447E-2</v>
      </c>
    </row>
    <row r="434" spans="28:30" x14ac:dyDescent="0.25">
      <c r="AB434">
        <v>42.9</v>
      </c>
      <c r="AC434">
        <v>16.046939515930099</v>
      </c>
      <c r="AD434">
        <f t="shared" si="18"/>
        <v>-6.4557506096001305E-2</v>
      </c>
    </row>
    <row r="435" spans="28:30" x14ac:dyDescent="0.25">
      <c r="AB435">
        <v>43</v>
      </c>
      <c r="AC435">
        <v>16.040483765320499</v>
      </c>
      <c r="AD435">
        <f t="shared" si="18"/>
        <v>-6.4054138529989757E-2</v>
      </c>
    </row>
    <row r="436" spans="28:30" x14ac:dyDescent="0.25">
      <c r="AB436">
        <v>43.1</v>
      </c>
      <c r="AC436">
        <v>16.0340783514675</v>
      </c>
      <c r="AD436">
        <f t="shared" si="18"/>
        <v>-6.3552212161006594E-2</v>
      </c>
    </row>
    <row r="437" spans="28:30" x14ac:dyDescent="0.25">
      <c r="AB437">
        <v>43.2</v>
      </c>
      <c r="AC437">
        <v>16.027723130251399</v>
      </c>
      <c r="AD437">
        <f t="shared" si="18"/>
        <v>-6.3051746077995574E-2</v>
      </c>
    </row>
    <row r="438" spans="28:30" x14ac:dyDescent="0.25">
      <c r="AB438">
        <v>43.3</v>
      </c>
      <c r="AC438">
        <v>16.021417955643599</v>
      </c>
      <c r="AD438">
        <f t="shared" si="18"/>
        <v>-6.2552759529985735E-2</v>
      </c>
    </row>
    <row r="439" spans="28:30" x14ac:dyDescent="0.25">
      <c r="AB439">
        <v>43.4</v>
      </c>
      <c r="AC439">
        <v>16.015162679690601</v>
      </c>
      <c r="AD439">
        <f t="shared" si="18"/>
        <v>-6.2055271927015099E-2</v>
      </c>
    </row>
    <row r="440" spans="28:30" x14ac:dyDescent="0.25">
      <c r="AB440">
        <v>43.5</v>
      </c>
      <c r="AC440">
        <v>16.008957152497899</v>
      </c>
      <c r="AD440">
        <f t="shared" si="18"/>
        <v>-6.1559302826985629E-2</v>
      </c>
    </row>
    <row r="441" spans="28:30" x14ac:dyDescent="0.25">
      <c r="AB441">
        <v>43.6</v>
      </c>
      <c r="AC441">
        <v>16.002801222215201</v>
      </c>
      <c r="AD441">
        <f t="shared" si="18"/>
        <v>-6.1064871942999588E-2</v>
      </c>
    </row>
    <row r="442" spans="28:30" x14ac:dyDescent="0.25">
      <c r="AB442">
        <v>43.7</v>
      </c>
      <c r="AC442">
        <v>15.996694735020901</v>
      </c>
      <c r="AD442">
        <f t="shared" si="18"/>
        <v>-6.0571999121012965E-2</v>
      </c>
    </row>
    <row r="443" spans="28:30" x14ac:dyDescent="0.25">
      <c r="AB443">
        <v>43.8</v>
      </c>
      <c r="AC443">
        <v>15.990637535108799</v>
      </c>
      <c r="AD443">
        <f t="shared" si="18"/>
        <v>-6.0080704353993042E-2</v>
      </c>
    </row>
    <row r="444" spans="28:30" x14ac:dyDescent="0.25">
      <c r="AB444">
        <v>43.9</v>
      </c>
      <c r="AC444">
        <v>15.9846294646734</v>
      </c>
      <c r="AD444">
        <f t="shared" si="18"/>
        <v>-5.9591007768009518E-2</v>
      </c>
    </row>
    <row r="445" spans="28:30" x14ac:dyDescent="0.25">
      <c r="AB445">
        <v>44</v>
      </c>
      <c r="AC445">
        <v>15.978670363896599</v>
      </c>
      <c r="AD445">
        <f t="shared" si="18"/>
        <v>-5.9102929610990174E-2</v>
      </c>
    </row>
    <row r="446" spans="28:30" x14ac:dyDescent="0.25">
      <c r="AB446">
        <v>44.1</v>
      </c>
      <c r="AC446">
        <v>15.9727600709355</v>
      </c>
      <c r="AD446">
        <f t="shared" si="18"/>
        <v>-5.8616490264000731E-2</v>
      </c>
    </row>
    <row r="447" spans="28:30" x14ac:dyDescent="0.25">
      <c r="AB447">
        <v>44.2</v>
      </c>
      <c r="AC447">
        <v>15.9668984219091</v>
      </c>
      <c r="AD447">
        <f t="shared" si="18"/>
        <v>-5.8131710222006916E-2</v>
      </c>
    </row>
    <row r="448" spans="28:30" x14ac:dyDescent="0.25">
      <c r="AB448">
        <v>44.3</v>
      </c>
      <c r="AC448">
        <v>15.961085250886899</v>
      </c>
      <c r="AD448">
        <f t="shared" si="18"/>
        <v>-5.7648610093998798E-2</v>
      </c>
    </row>
    <row r="449" spans="28:30" x14ac:dyDescent="0.25">
      <c r="AB449">
        <v>44.4</v>
      </c>
      <c r="AC449">
        <v>15.9553203898775</v>
      </c>
      <c r="AD449">
        <f t="shared" si="18"/>
        <v>-5.7167210601001273E-2</v>
      </c>
    </row>
    <row r="450" spans="28:30" x14ac:dyDescent="0.25">
      <c r="AB450">
        <v>44.5</v>
      </c>
      <c r="AC450">
        <v>15.949603668817399</v>
      </c>
      <c r="AD450">
        <f t="shared" si="18"/>
        <v>-5.6687532566996879E-2</v>
      </c>
    </row>
    <row r="451" spans="28:30" x14ac:dyDescent="0.25">
      <c r="AB451">
        <v>44.6</v>
      </c>
      <c r="AC451">
        <v>15.9439349155607</v>
      </c>
      <c r="AD451">
        <f t="shared" si="18"/>
        <v>-5.6209596915000049E-2</v>
      </c>
    </row>
    <row r="452" spans="28:30" x14ac:dyDescent="0.25">
      <c r="AB452">
        <v>44.7</v>
      </c>
      <c r="AC452">
        <v>15.9383139558692</v>
      </c>
      <c r="AD452">
        <f t="shared" si="18"/>
        <v>-5.5733424658992448E-2</v>
      </c>
    </row>
    <row r="453" spans="28:30" x14ac:dyDescent="0.25">
      <c r="AB453">
        <v>44.8</v>
      </c>
      <c r="AC453">
        <v>15.932740613403301</v>
      </c>
      <c r="AD453">
        <f t="shared" si="18"/>
        <v>-5.5259036909003356E-2</v>
      </c>
    </row>
    <row r="454" spans="28:30" x14ac:dyDescent="0.25">
      <c r="AB454">
        <v>44.9</v>
      </c>
      <c r="AC454">
        <v>15.9272147097124</v>
      </c>
      <c r="AD454">
        <f t="shared" ref="AD454:AD517" si="19">(AC455-AC454)/0.1</f>
        <v>-5.4786454851996069E-2</v>
      </c>
    </row>
    <row r="455" spans="28:30" x14ac:dyDescent="0.25">
      <c r="AB455">
        <v>45</v>
      </c>
      <c r="AC455">
        <v>15.921736064227201</v>
      </c>
      <c r="AD455">
        <f t="shared" si="19"/>
        <v>-5.4315699757001568E-2</v>
      </c>
    </row>
    <row r="456" spans="28:30" x14ac:dyDescent="0.25">
      <c r="AB456">
        <v>45.1</v>
      </c>
      <c r="AC456">
        <v>15.9163044942515</v>
      </c>
      <c r="AD456">
        <f t="shared" si="19"/>
        <v>-5.3846792965011048E-2</v>
      </c>
    </row>
    <row r="457" spans="28:30" x14ac:dyDescent="0.25">
      <c r="AB457">
        <v>45.2</v>
      </c>
      <c r="AC457">
        <v>15.910919814954999</v>
      </c>
      <c r="AD457">
        <f t="shared" si="19"/>
        <v>-5.3379755884996882E-2</v>
      </c>
    </row>
    <row r="458" spans="28:30" x14ac:dyDescent="0.25">
      <c r="AB458">
        <v>45.3</v>
      </c>
      <c r="AC458">
        <v>15.9055818393665</v>
      </c>
      <c r="AD458">
        <f t="shared" si="19"/>
        <v>-5.2914609990999395E-2</v>
      </c>
    </row>
    <row r="459" spans="28:30" x14ac:dyDescent="0.25">
      <c r="AB459">
        <v>45.4</v>
      </c>
      <c r="AC459">
        <v>15.9002903783674</v>
      </c>
      <c r="AD459">
        <f t="shared" si="19"/>
        <v>-5.2451376808999584E-2</v>
      </c>
    </row>
    <row r="460" spans="28:30" x14ac:dyDescent="0.25">
      <c r="AB460">
        <v>45.5</v>
      </c>
      <c r="AC460">
        <v>15.8950452406865</v>
      </c>
      <c r="AD460">
        <f t="shared" si="19"/>
        <v>-5.199007792398902E-2</v>
      </c>
    </row>
    <row r="461" spans="28:30" x14ac:dyDescent="0.25">
      <c r="AB461">
        <v>45.6</v>
      </c>
      <c r="AC461">
        <v>15.889846232894101</v>
      </c>
      <c r="AD461">
        <f t="shared" si="19"/>
        <v>-5.1530734962010882E-2</v>
      </c>
    </row>
    <row r="462" spans="28:30" x14ac:dyDescent="0.25">
      <c r="AB462">
        <v>45.7</v>
      </c>
      <c r="AC462">
        <v>15.8846931593979</v>
      </c>
      <c r="AD462">
        <f t="shared" si="19"/>
        <v>-5.1073369591989604E-2</v>
      </c>
    </row>
    <row r="463" spans="28:30" x14ac:dyDescent="0.25">
      <c r="AB463">
        <v>45.8</v>
      </c>
      <c r="AC463">
        <v>15.879585822438701</v>
      </c>
      <c r="AD463">
        <f t="shared" si="19"/>
        <v>-5.0618003521005761E-2</v>
      </c>
    </row>
    <row r="464" spans="28:30" x14ac:dyDescent="0.25">
      <c r="AB464">
        <v>45.9</v>
      </c>
      <c r="AC464">
        <v>15.8745240220866</v>
      </c>
      <c r="AD464">
        <f t="shared" si="19"/>
        <v>-5.0164658479996405E-2</v>
      </c>
    </row>
    <row r="465" spans="28:30" x14ac:dyDescent="0.25">
      <c r="AB465">
        <v>46</v>
      </c>
      <c r="AC465">
        <v>15.869507556238601</v>
      </c>
      <c r="AD465">
        <f t="shared" si="19"/>
        <v>-4.9713356233009875E-2</v>
      </c>
    </row>
    <row r="466" spans="28:30" x14ac:dyDescent="0.25">
      <c r="AB466">
        <v>46.1</v>
      </c>
      <c r="AC466">
        <v>15.8645362206153</v>
      </c>
      <c r="AD466">
        <f t="shared" si="19"/>
        <v>-4.9264118558003389E-2</v>
      </c>
    </row>
    <row r="467" spans="28:30" x14ac:dyDescent="0.25">
      <c r="AB467">
        <v>46.2</v>
      </c>
      <c r="AC467">
        <v>15.859609808759499</v>
      </c>
      <c r="AD467">
        <f t="shared" si="19"/>
        <v>-4.8816967246985143E-2</v>
      </c>
    </row>
    <row r="468" spans="28:30" x14ac:dyDescent="0.25">
      <c r="AB468">
        <v>46.3</v>
      </c>
      <c r="AC468">
        <v>15.854728112034801</v>
      </c>
      <c r="AD468">
        <f t="shared" si="19"/>
        <v>-4.8371924101004993E-2</v>
      </c>
    </row>
    <row r="469" spans="28:30" x14ac:dyDescent="0.25">
      <c r="AB469">
        <v>46.4</v>
      </c>
      <c r="AC469">
        <v>15.8498909196247</v>
      </c>
      <c r="AD469">
        <f t="shared" si="19"/>
        <v>-4.7929010925003013E-2</v>
      </c>
    </row>
    <row r="470" spans="28:30" x14ac:dyDescent="0.25">
      <c r="AB470">
        <v>46.5</v>
      </c>
      <c r="AC470">
        <v>15.8450980185322</v>
      </c>
      <c r="AD470">
        <f t="shared" si="19"/>
        <v>-4.7488249515996728E-2</v>
      </c>
    </row>
    <row r="471" spans="28:30" x14ac:dyDescent="0.25">
      <c r="AB471">
        <v>46.6</v>
      </c>
      <c r="AC471">
        <v>15.8403491935806</v>
      </c>
      <c r="AD471">
        <f t="shared" si="19"/>
        <v>-4.7049661671003662E-2</v>
      </c>
    </row>
    <row r="472" spans="28:30" x14ac:dyDescent="0.25">
      <c r="AB472">
        <v>46.7</v>
      </c>
      <c r="AC472">
        <v>15.8356442274135</v>
      </c>
      <c r="AD472">
        <f t="shared" si="19"/>
        <v>-4.6613269161994708E-2</v>
      </c>
    </row>
    <row r="473" spans="28:30" x14ac:dyDescent="0.25">
      <c r="AB473">
        <v>46.8</v>
      </c>
      <c r="AC473">
        <v>15.8309829004973</v>
      </c>
      <c r="AD473">
        <f t="shared" si="19"/>
        <v>-4.6179093749998401E-2</v>
      </c>
    </row>
    <row r="474" spans="28:30" x14ac:dyDescent="0.25">
      <c r="AB474">
        <v>46.9</v>
      </c>
      <c r="AC474">
        <v>15.826364991122301</v>
      </c>
      <c r="AD474">
        <f t="shared" si="19"/>
        <v>-4.5747157163003038E-2</v>
      </c>
    </row>
    <row r="475" spans="28:30" x14ac:dyDescent="0.25">
      <c r="AB475">
        <v>47</v>
      </c>
      <c r="AC475">
        <v>15.821790275406</v>
      </c>
      <c r="AD475">
        <f t="shared" si="19"/>
        <v>-4.531748110601086E-2</v>
      </c>
    </row>
    <row r="476" spans="28:30" x14ac:dyDescent="0.25">
      <c r="AB476">
        <v>47.1</v>
      </c>
      <c r="AC476">
        <v>15.817258527295399</v>
      </c>
      <c r="AD476">
        <f t="shared" si="19"/>
        <v>-4.4890087236986176E-2</v>
      </c>
    </row>
    <row r="477" spans="28:30" x14ac:dyDescent="0.25">
      <c r="AB477">
        <v>47.2</v>
      </c>
      <c r="AC477">
        <v>15.812769518571701</v>
      </c>
      <c r="AD477">
        <f t="shared" si="19"/>
        <v>-4.4464997181012933E-2</v>
      </c>
    </row>
    <row r="478" spans="28:30" x14ac:dyDescent="0.25">
      <c r="AB478">
        <v>47.3</v>
      </c>
      <c r="AC478">
        <v>15.808323018853599</v>
      </c>
      <c r="AD478">
        <f t="shared" si="19"/>
        <v>-4.404223250599415E-2</v>
      </c>
    </row>
    <row r="479" spans="28:30" x14ac:dyDescent="0.25">
      <c r="AB479">
        <v>47.4</v>
      </c>
      <c r="AC479">
        <v>15.803918795603</v>
      </c>
      <c r="AD479">
        <f t="shared" si="19"/>
        <v>-4.3621814731995556E-2</v>
      </c>
    </row>
    <row r="480" spans="28:30" x14ac:dyDescent="0.25">
      <c r="AB480">
        <v>47.5</v>
      </c>
      <c r="AC480">
        <v>15.7995566141298</v>
      </c>
      <c r="AD480">
        <f t="shared" si="19"/>
        <v>-4.3203765313997167E-2</v>
      </c>
    </row>
    <row r="481" spans="28:30" x14ac:dyDescent="0.25">
      <c r="AB481">
        <v>47.6</v>
      </c>
      <c r="AC481">
        <v>15.795236237598401</v>
      </c>
      <c r="AD481">
        <f t="shared" si="19"/>
        <v>-4.2788105647009189E-2</v>
      </c>
    </row>
    <row r="482" spans="28:30" x14ac:dyDescent="0.25">
      <c r="AB482">
        <v>47.7</v>
      </c>
      <c r="AC482">
        <v>15.7909574270337</v>
      </c>
      <c r="AD482">
        <f t="shared" si="19"/>
        <v>-4.2374857046993952E-2</v>
      </c>
    </row>
    <row r="483" spans="28:30" x14ac:dyDescent="0.25">
      <c r="AB483">
        <v>47.8</v>
      </c>
      <c r="AC483">
        <v>15.786719941329</v>
      </c>
      <c r="AD483">
        <f t="shared" si="19"/>
        <v>-4.1964040761008903E-2</v>
      </c>
    </row>
    <row r="484" spans="28:30" x14ac:dyDescent="0.25">
      <c r="AB484">
        <v>47.9</v>
      </c>
      <c r="AC484">
        <v>15.782523537252899</v>
      </c>
      <c r="AD484">
        <f t="shared" si="19"/>
        <v>-4.1555677943989622E-2</v>
      </c>
    </row>
    <row r="485" spans="28:30" x14ac:dyDescent="0.25">
      <c r="AB485">
        <v>48</v>
      </c>
      <c r="AC485">
        <v>15.7783679694585</v>
      </c>
      <c r="AD485">
        <f t="shared" si="19"/>
        <v>-4.1149789668999404E-2</v>
      </c>
    </row>
    <row r="486" spans="28:30" x14ac:dyDescent="0.25">
      <c r="AB486">
        <v>48.1</v>
      </c>
      <c r="AC486">
        <v>15.7742529904916</v>
      </c>
      <c r="AD486">
        <f t="shared" si="19"/>
        <v>-4.0746396913000638E-2</v>
      </c>
    </row>
    <row r="487" spans="28:30" x14ac:dyDescent="0.25">
      <c r="AB487">
        <v>48.2</v>
      </c>
      <c r="AC487">
        <v>15.7701783508003</v>
      </c>
      <c r="AD487">
        <f t="shared" si="19"/>
        <v>-4.0345520549003311E-2</v>
      </c>
    </row>
    <row r="488" spans="28:30" x14ac:dyDescent="0.25">
      <c r="AB488">
        <v>48.3</v>
      </c>
      <c r="AC488">
        <v>15.7661437987454</v>
      </c>
      <c r="AD488">
        <f t="shared" si="19"/>
        <v>-3.9947181345993954E-2</v>
      </c>
    </row>
    <row r="489" spans="28:30" x14ac:dyDescent="0.25">
      <c r="AB489">
        <v>48.4</v>
      </c>
      <c r="AC489">
        <v>15.762149080610801</v>
      </c>
      <c r="AD489">
        <f t="shared" si="19"/>
        <v>-3.9551399963002609E-2</v>
      </c>
    </row>
    <row r="490" spans="28:30" x14ac:dyDescent="0.25">
      <c r="AB490">
        <v>48.5</v>
      </c>
      <c r="AC490">
        <v>15.7581939406145</v>
      </c>
      <c r="AD490">
        <f t="shared" si="19"/>
        <v>-3.915819693700584E-2</v>
      </c>
    </row>
    <row r="491" spans="28:30" x14ac:dyDescent="0.25">
      <c r="AB491">
        <v>48.6</v>
      </c>
      <c r="AC491">
        <v>15.7542781209208</v>
      </c>
      <c r="AD491">
        <f t="shared" si="19"/>
        <v>-3.8767592683992547E-2</v>
      </c>
    </row>
    <row r="492" spans="28:30" x14ac:dyDescent="0.25">
      <c r="AB492">
        <v>48.7</v>
      </c>
      <c r="AC492">
        <v>15.750401361652401</v>
      </c>
      <c r="AD492">
        <f t="shared" si="19"/>
        <v>-3.8379607488003842E-2</v>
      </c>
    </row>
    <row r="493" spans="28:30" x14ac:dyDescent="0.25">
      <c r="AB493">
        <v>48.8</v>
      </c>
      <c r="AC493">
        <v>15.7465634009036</v>
      </c>
      <c r="AD493">
        <f t="shared" si="19"/>
        <v>-3.7994261501008708E-2</v>
      </c>
    </row>
    <row r="494" spans="28:30" x14ac:dyDescent="0.25">
      <c r="AB494">
        <v>48.9</v>
      </c>
      <c r="AC494">
        <v>15.742763974753499</v>
      </c>
      <c r="AD494">
        <f t="shared" si="19"/>
        <v>-3.7611574732991926E-2</v>
      </c>
    </row>
    <row r="495" spans="28:30" x14ac:dyDescent="0.25">
      <c r="AB495">
        <v>49</v>
      </c>
      <c r="AC495">
        <v>15.7390028172802</v>
      </c>
      <c r="AD495">
        <f t="shared" si="19"/>
        <v>-3.7231567043001235E-2</v>
      </c>
    </row>
    <row r="496" spans="28:30" x14ac:dyDescent="0.25">
      <c r="AB496">
        <v>49.1</v>
      </c>
      <c r="AC496">
        <v>15.7352796605759</v>
      </c>
      <c r="AD496">
        <f t="shared" si="19"/>
        <v>-3.6854258143002028E-2</v>
      </c>
    </row>
    <row r="497" spans="28:30" x14ac:dyDescent="0.25">
      <c r="AB497">
        <v>49.2</v>
      </c>
      <c r="AC497">
        <v>15.7315942347616</v>
      </c>
      <c r="AD497">
        <f t="shared" si="19"/>
        <v>-3.6479667581996722E-2</v>
      </c>
    </row>
    <row r="498" spans="28:30" x14ac:dyDescent="0.25">
      <c r="AB498">
        <v>49.3</v>
      </c>
      <c r="AC498">
        <v>15.7279462680034</v>
      </c>
      <c r="AD498">
        <f t="shared" si="19"/>
        <v>-3.6107814749009037E-2</v>
      </c>
    </row>
    <row r="499" spans="28:30" x14ac:dyDescent="0.25">
      <c r="AB499">
        <v>49.4</v>
      </c>
      <c r="AC499">
        <v>15.724335486528499</v>
      </c>
      <c r="AD499">
        <f t="shared" si="19"/>
        <v>-3.5738718858997487E-2</v>
      </c>
    </row>
    <row r="500" spans="28:30" x14ac:dyDescent="0.25">
      <c r="AB500">
        <v>49.5</v>
      </c>
      <c r="AC500">
        <v>15.720761614642599</v>
      </c>
      <c r="AD500">
        <f t="shared" si="19"/>
        <v>-3.5372398953992246E-2</v>
      </c>
    </row>
    <row r="501" spans="28:30" x14ac:dyDescent="0.25">
      <c r="AB501">
        <v>49.6</v>
      </c>
      <c r="AC501">
        <v>15.7172243747472</v>
      </c>
      <c r="AD501">
        <f t="shared" si="19"/>
        <v>-3.500887389099816E-2</v>
      </c>
    </row>
    <row r="502" spans="28:30" x14ac:dyDescent="0.25">
      <c r="AB502">
        <v>49.7</v>
      </c>
      <c r="AC502">
        <v>15.7137234873581</v>
      </c>
      <c r="AD502">
        <f t="shared" si="19"/>
        <v>-3.4648162344002031E-2</v>
      </c>
    </row>
    <row r="503" spans="28:30" x14ac:dyDescent="0.25">
      <c r="AB503">
        <v>49.8</v>
      </c>
      <c r="AC503">
        <v>15.7102586711237</v>
      </c>
      <c r="AD503">
        <f t="shared" si="19"/>
        <v>-3.4290282792994731E-2</v>
      </c>
    </row>
    <row r="504" spans="28:30" x14ac:dyDescent="0.25">
      <c r="AB504">
        <v>49.9</v>
      </c>
      <c r="AC504">
        <v>15.706829642844401</v>
      </c>
      <c r="AD504">
        <f t="shared" si="19"/>
        <v>-3.393525351601312E-2</v>
      </c>
    </row>
    <row r="505" spans="28:30" x14ac:dyDescent="0.25">
      <c r="AB505">
        <v>50</v>
      </c>
      <c r="AC505">
        <v>15.703436117492799</v>
      </c>
      <c r="AD505">
        <f t="shared" si="19"/>
        <v>-3.3583092588997943E-2</v>
      </c>
    </row>
    <row r="506" spans="28:30" x14ac:dyDescent="0.25">
      <c r="AB506">
        <v>50.1</v>
      </c>
      <c r="AC506">
        <v>15.7000778082339</v>
      </c>
      <c r="AD506">
        <f t="shared" si="19"/>
        <v>-3.3233817880002903E-2</v>
      </c>
    </row>
    <row r="507" spans="28:30" x14ac:dyDescent="0.25">
      <c r="AB507">
        <v>50.2</v>
      </c>
      <c r="AC507">
        <v>15.696754426445899</v>
      </c>
      <c r="AD507">
        <f t="shared" si="19"/>
        <v>-3.2887447036991091E-2</v>
      </c>
    </row>
    <row r="508" spans="28:30" x14ac:dyDescent="0.25">
      <c r="AB508">
        <v>50.3</v>
      </c>
      <c r="AC508">
        <v>15.6934656817422</v>
      </c>
      <c r="AD508">
        <f t="shared" si="19"/>
        <v>-3.2543997489007381E-2</v>
      </c>
    </row>
    <row r="509" spans="28:30" x14ac:dyDescent="0.25">
      <c r="AB509">
        <v>50.4</v>
      </c>
      <c r="AC509">
        <v>15.6902112819933</v>
      </c>
      <c r="AD509">
        <f t="shared" si="19"/>
        <v>-3.2203486439996709E-2</v>
      </c>
    </row>
    <row r="510" spans="28:30" x14ac:dyDescent="0.25">
      <c r="AB510">
        <v>50.5</v>
      </c>
      <c r="AC510">
        <v>15.6869909333493</v>
      </c>
      <c r="AD510">
        <f t="shared" si="19"/>
        <v>-3.1865930855996538E-2</v>
      </c>
    </row>
    <row r="511" spans="28:30" x14ac:dyDescent="0.25">
      <c r="AB511">
        <v>50.6</v>
      </c>
      <c r="AC511">
        <v>15.6838043402637</v>
      </c>
      <c r="AD511">
        <f t="shared" si="19"/>
        <v>-3.1531347467996795E-2</v>
      </c>
    </row>
    <row r="512" spans="28:30" x14ac:dyDescent="0.25">
      <c r="AB512">
        <v>50.7</v>
      </c>
      <c r="AC512">
        <v>15.680651205516901</v>
      </c>
      <c r="AD512">
        <f t="shared" si="19"/>
        <v>-3.1199752766006839E-2</v>
      </c>
    </row>
    <row r="513" spans="28:30" x14ac:dyDescent="0.25">
      <c r="AB513">
        <v>50.8</v>
      </c>
      <c r="AC513">
        <v>15.6775312302403</v>
      </c>
      <c r="AD513">
        <f t="shared" si="19"/>
        <v>-3.0871162985004474E-2</v>
      </c>
    </row>
    <row r="514" spans="28:30" x14ac:dyDescent="0.25">
      <c r="AB514">
        <v>50.9</v>
      </c>
      <c r="AC514">
        <v>15.674444113941799</v>
      </c>
      <c r="AD514">
        <f t="shared" si="19"/>
        <v>-3.0545594107991292E-2</v>
      </c>
    </row>
    <row r="515" spans="28:30" x14ac:dyDescent="0.25">
      <c r="AB515">
        <v>51</v>
      </c>
      <c r="AC515">
        <v>15.671389554531</v>
      </c>
      <c r="AD515">
        <f t="shared" si="19"/>
        <v>-3.0223061858993816E-2</v>
      </c>
    </row>
    <row r="516" spans="28:30" x14ac:dyDescent="0.25">
      <c r="AB516">
        <v>51.1</v>
      </c>
      <c r="AC516">
        <v>15.668367248345101</v>
      </c>
      <c r="AD516">
        <f t="shared" si="19"/>
        <v>-2.9903581692014569E-2</v>
      </c>
    </row>
    <row r="517" spans="28:30" x14ac:dyDescent="0.25">
      <c r="AB517">
        <v>51.2</v>
      </c>
      <c r="AC517">
        <v>15.665376890175899</v>
      </c>
      <c r="AD517">
        <f t="shared" si="19"/>
        <v>-2.9587168794993346E-2</v>
      </c>
    </row>
    <row r="518" spans="28:30" x14ac:dyDescent="0.25">
      <c r="AB518">
        <v>51.3</v>
      </c>
      <c r="AC518">
        <v>15.6624181732964</v>
      </c>
      <c r="AD518">
        <f t="shared" ref="AD518:AD581" si="20">(AC519-AC518)/0.1</f>
        <v>-2.9273838074992398E-2</v>
      </c>
    </row>
    <row r="519" spans="28:30" x14ac:dyDescent="0.25">
      <c r="AB519">
        <v>51.4</v>
      </c>
      <c r="AC519">
        <v>15.659490789488901</v>
      </c>
      <c r="AD519">
        <f t="shared" si="20"/>
        <v>-2.8963604159013556E-2</v>
      </c>
    </row>
    <row r="520" spans="28:30" x14ac:dyDescent="0.25">
      <c r="AB520">
        <v>51.5</v>
      </c>
      <c r="AC520">
        <v>15.656594429072999</v>
      </c>
      <c r="AD520">
        <f t="shared" si="20"/>
        <v>-2.8656481383997345E-2</v>
      </c>
    </row>
    <row r="521" spans="28:30" x14ac:dyDescent="0.25">
      <c r="AB521">
        <v>51.6</v>
      </c>
      <c r="AC521">
        <v>15.6537287809346</v>
      </c>
      <c r="AD521">
        <f t="shared" si="20"/>
        <v>-2.8352483800002659E-2</v>
      </c>
    </row>
    <row r="522" spans="28:30" x14ac:dyDescent="0.25">
      <c r="AB522">
        <v>51.7</v>
      </c>
      <c r="AC522">
        <v>15.650893532554599</v>
      </c>
      <c r="AD522">
        <f t="shared" si="20"/>
        <v>-2.8051625150986581E-2</v>
      </c>
    </row>
    <row r="523" spans="28:30" x14ac:dyDescent="0.25">
      <c r="AB523">
        <v>51.8</v>
      </c>
      <c r="AC523">
        <v>15.648088370039501</v>
      </c>
      <c r="AD523">
        <f t="shared" si="20"/>
        <v>-2.7753918884005913E-2</v>
      </c>
    </row>
    <row r="524" spans="28:30" x14ac:dyDescent="0.25">
      <c r="AB524">
        <v>51.9</v>
      </c>
      <c r="AC524">
        <v>15.6453129781511</v>
      </c>
      <c r="AD524">
        <f t="shared" si="20"/>
        <v>-2.7459378132999035E-2</v>
      </c>
    </row>
    <row r="525" spans="28:30" x14ac:dyDescent="0.25">
      <c r="AB525">
        <v>52</v>
      </c>
      <c r="AC525">
        <v>15.6425670403378</v>
      </c>
      <c r="AD525">
        <f t="shared" si="20"/>
        <v>-2.7168015722001115E-2</v>
      </c>
    </row>
    <row r="526" spans="28:30" x14ac:dyDescent="0.25">
      <c r="AB526">
        <v>52.1</v>
      </c>
      <c r="AC526">
        <v>15.6398502387656</v>
      </c>
      <c r="AD526">
        <f t="shared" si="20"/>
        <v>-2.6879844151004306E-2</v>
      </c>
    </row>
    <row r="527" spans="28:30" x14ac:dyDescent="0.25">
      <c r="AB527">
        <v>52.2</v>
      </c>
      <c r="AC527">
        <v>15.6371622543505</v>
      </c>
      <c r="AD527">
        <f t="shared" si="20"/>
        <v>-2.6594875601997359E-2</v>
      </c>
    </row>
    <row r="528" spans="28:30" x14ac:dyDescent="0.25">
      <c r="AB528">
        <v>52.3</v>
      </c>
      <c r="AC528">
        <v>15.6345027667903</v>
      </c>
      <c r="AD528">
        <f t="shared" si="20"/>
        <v>-2.6313121922001415E-2</v>
      </c>
    </row>
    <row r="529" spans="28:30" x14ac:dyDescent="0.25">
      <c r="AB529">
        <v>52.4</v>
      </c>
      <c r="AC529">
        <v>15.6318714545981</v>
      </c>
      <c r="AD529">
        <f t="shared" si="20"/>
        <v>-2.6034594626995755E-2</v>
      </c>
    </row>
    <row r="530" spans="28:30" x14ac:dyDescent="0.25">
      <c r="AB530">
        <v>52.5</v>
      </c>
      <c r="AC530">
        <v>15.6292679951354</v>
      </c>
      <c r="AD530">
        <f t="shared" si="20"/>
        <v>-2.575930489101097E-2</v>
      </c>
    </row>
    <row r="531" spans="28:30" x14ac:dyDescent="0.25">
      <c r="AB531">
        <v>52.6</v>
      </c>
      <c r="AC531">
        <v>15.626692064646299</v>
      </c>
      <c r="AD531">
        <f t="shared" si="20"/>
        <v>-2.5487263547994132E-2</v>
      </c>
    </row>
    <row r="532" spans="28:30" x14ac:dyDescent="0.25">
      <c r="AB532">
        <v>52.7</v>
      </c>
      <c r="AC532">
        <v>15.6241433382915</v>
      </c>
      <c r="AD532">
        <f t="shared" si="20"/>
        <v>-2.5218481076993982E-2</v>
      </c>
    </row>
    <row r="533" spans="28:30" x14ac:dyDescent="0.25">
      <c r="AB533">
        <v>52.8</v>
      </c>
      <c r="AC533">
        <v>15.6216214901838</v>
      </c>
      <c r="AD533">
        <f t="shared" si="20"/>
        <v>-2.4952967605003096E-2</v>
      </c>
    </row>
    <row r="534" spans="28:30" x14ac:dyDescent="0.25">
      <c r="AB534">
        <v>52.9</v>
      </c>
      <c r="AC534">
        <v>15.6191261934233</v>
      </c>
      <c r="AD534">
        <f t="shared" si="20"/>
        <v>-2.4690732905003898E-2</v>
      </c>
    </row>
    <row r="535" spans="28:30" x14ac:dyDescent="0.25">
      <c r="AB535">
        <v>53</v>
      </c>
      <c r="AC535">
        <v>15.6166571201328</v>
      </c>
      <c r="AD535">
        <f t="shared" si="20"/>
        <v>-2.4431786376002407E-2</v>
      </c>
    </row>
    <row r="536" spans="28:30" x14ac:dyDescent="0.25">
      <c r="AB536">
        <v>53.1</v>
      </c>
      <c r="AC536">
        <v>15.614213941495199</v>
      </c>
      <c r="AD536">
        <f t="shared" si="20"/>
        <v>-2.4176137056990399E-2</v>
      </c>
    </row>
    <row r="537" spans="28:30" x14ac:dyDescent="0.25">
      <c r="AB537">
        <v>53.2</v>
      </c>
      <c r="AC537">
        <v>15.6117963277895</v>
      </c>
      <c r="AD537">
        <f t="shared" si="20"/>
        <v>-2.3923793609004207E-2</v>
      </c>
    </row>
    <row r="538" spans="28:30" x14ac:dyDescent="0.25">
      <c r="AB538">
        <v>53.3</v>
      </c>
      <c r="AC538">
        <v>15.6094039484286</v>
      </c>
      <c r="AD538">
        <f t="shared" si="20"/>
        <v>-2.3674764314005614E-2</v>
      </c>
    </row>
    <row r="539" spans="28:30" x14ac:dyDescent="0.25">
      <c r="AB539">
        <v>53.4</v>
      </c>
      <c r="AC539">
        <v>15.607036471997199</v>
      </c>
      <c r="AD539">
        <f t="shared" si="20"/>
        <v>-2.3429057076995718E-2</v>
      </c>
    </row>
    <row r="540" spans="28:30" x14ac:dyDescent="0.25">
      <c r="AB540">
        <v>53.5</v>
      </c>
      <c r="AC540">
        <v>15.6046935662895</v>
      </c>
      <c r="AD540">
        <f t="shared" si="20"/>
        <v>-2.3186679408997435E-2</v>
      </c>
    </row>
    <row r="541" spans="28:30" x14ac:dyDescent="0.25">
      <c r="AB541">
        <v>53.6</v>
      </c>
      <c r="AC541">
        <v>15.6023748983486</v>
      </c>
      <c r="AD541">
        <f t="shared" si="20"/>
        <v>-2.294763843300629E-2</v>
      </c>
    </row>
    <row r="542" spans="28:30" x14ac:dyDescent="0.25">
      <c r="AB542">
        <v>53.7</v>
      </c>
      <c r="AC542">
        <v>15.6000801345053</v>
      </c>
      <c r="AD542">
        <f t="shared" si="20"/>
        <v>-2.2711940872994774E-2</v>
      </c>
    </row>
    <row r="543" spans="28:30" x14ac:dyDescent="0.25">
      <c r="AB543">
        <v>53.8</v>
      </c>
      <c r="AC543">
        <v>15.597808940418</v>
      </c>
      <c r="AD543">
        <f t="shared" si="20"/>
        <v>-2.2479593054995917E-2</v>
      </c>
    </row>
    <row r="544" spans="28:30" x14ac:dyDescent="0.25">
      <c r="AB544">
        <v>53.9</v>
      </c>
      <c r="AC544">
        <v>15.5955609811125</v>
      </c>
      <c r="AD544">
        <f t="shared" si="20"/>
        <v>-2.2250600895006301E-2</v>
      </c>
    </row>
    <row r="545" spans="28:30" x14ac:dyDescent="0.25">
      <c r="AB545">
        <v>54</v>
      </c>
      <c r="AC545">
        <v>15.593335921023</v>
      </c>
      <c r="AD545">
        <f t="shared" si="20"/>
        <v>-2.2024969906002667E-2</v>
      </c>
    </row>
    <row r="546" spans="28:30" x14ac:dyDescent="0.25">
      <c r="AB546">
        <v>54.1</v>
      </c>
      <c r="AC546">
        <v>15.5911334240324</v>
      </c>
      <c r="AD546">
        <f t="shared" si="20"/>
        <v>-2.1802705181990234E-2</v>
      </c>
    </row>
    <row r="547" spans="28:30" x14ac:dyDescent="0.25">
      <c r="AB547">
        <v>54.2</v>
      </c>
      <c r="AC547">
        <v>15.588953153514201</v>
      </c>
      <c r="AD547">
        <f t="shared" si="20"/>
        <v>-2.1583811398997454E-2</v>
      </c>
    </row>
    <row r="548" spans="28:30" x14ac:dyDescent="0.25">
      <c r="AB548">
        <v>54.3</v>
      </c>
      <c r="AC548">
        <v>15.586794772374301</v>
      </c>
      <c r="AD548">
        <f t="shared" si="20"/>
        <v>-2.1368292815004963E-2</v>
      </c>
    </row>
    <row r="549" spans="28:30" x14ac:dyDescent="0.25">
      <c r="AB549">
        <v>54.4</v>
      </c>
      <c r="AC549">
        <v>15.5846579430928</v>
      </c>
      <c r="AD549">
        <f t="shared" si="20"/>
        <v>-2.1156153254011656E-2</v>
      </c>
    </row>
    <row r="550" spans="28:30" x14ac:dyDescent="0.25">
      <c r="AB550">
        <v>54.5</v>
      </c>
      <c r="AC550">
        <v>15.582542327767399</v>
      </c>
      <c r="AD550">
        <f t="shared" si="20"/>
        <v>-2.094739611798957E-2</v>
      </c>
    </row>
    <row r="551" spans="28:30" x14ac:dyDescent="0.25">
      <c r="AB551">
        <v>54.6</v>
      </c>
      <c r="AC551">
        <v>15.5804475881556</v>
      </c>
      <c r="AD551">
        <f t="shared" si="20"/>
        <v>-2.0742024367006451E-2</v>
      </c>
    </row>
    <row r="552" spans="28:30" x14ac:dyDescent="0.25">
      <c r="AB552">
        <v>54.7</v>
      </c>
      <c r="AC552">
        <v>15.5783733857189</v>
      </c>
      <c r="AD552">
        <f t="shared" si="20"/>
        <v>-2.0540040528995718E-2</v>
      </c>
    </row>
    <row r="553" spans="28:30" x14ac:dyDescent="0.25">
      <c r="AB553">
        <v>54.8</v>
      </c>
      <c r="AC553">
        <v>15.576319381666</v>
      </c>
      <c r="AD553">
        <f t="shared" si="20"/>
        <v>-2.0341446684000175E-2</v>
      </c>
    </row>
    <row r="554" spans="28:30" x14ac:dyDescent="0.25">
      <c r="AB554">
        <v>54.9</v>
      </c>
      <c r="AC554">
        <v>15.5742852369976</v>
      </c>
      <c r="AD554">
        <f t="shared" si="20"/>
        <v>-2.0146244467991181E-2</v>
      </c>
    </row>
    <row r="555" spans="28:30" x14ac:dyDescent="0.25">
      <c r="AB555">
        <v>55</v>
      </c>
      <c r="AC555">
        <v>15.572270612550801</v>
      </c>
      <c r="AD555">
        <f t="shared" si="20"/>
        <v>-1.9954435069013954E-2</v>
      </c>
    </row>
    <row r="556" spans="28:30" x14ac:dyDescent="0.25">
      <c r="AB556">
        <v>55.1</v>
      </c>
      <c r="AC556">
        <v>15.570275169043899</v>
      </c>
      <c r="AD556">
        <f t="shared" si="20"/>
        <v>-1.9766019218998565E-2</v>
      </c>
    </row>
    <row r="557" spans="28:30" x14ac:dyDescent="0.25">
      <c r="AB557">
        <v>55.2</v>
      </c>
      <c r="AC557">
        <v>15.568298567122</v>
      </c>
      <c r="AD557">
        <f t="shared" si="20"/>
        <v>-1.9580997192996108E-2</v>
      </c>
    </row>
    <row r="558" spans="28:30" x14ac:dyDescent="0.25">
      <c r="AB558">
        <v>55.3</v>
      </c>
      <c r="AC558">
        <v>15.5663404674027</v>
      </c>
      <c r="AD558">
        <f t="shared" si="20"/>
        <v>-1.9399368805004258E-2</v>
      </c>
    </row>
    <row r="559" spans="28:30" x14ac:dyDescent="0.25">
      <c r="AB559">
        <v>55.4</v>
      </c>
      <c r="AC559">
        <v>15.5644005305222</v>
      </c>
      <c r="AD559">
        <f t="shared" si="20"/>
        <v>-1.9221133405995516E-2</v>
      </c>
    </row>
    <row r="560" spans="28:30" x14ac:dyDescent="0.25">
      <c r="AB560">
        <v>55.5</v>
      </c>
      <c r="AC560">
        <v>15.5624784171816</v>
      </c>
      <c r="AD560">
        <f t="shared" si="20"/>
        <v>-1.904628987599466E-2</v>
      </c>
    </row>
    <row r="561" spans="28:30" x14ac:dyDescent="0.25">
      <c r="AB561">
        <v>55.6</v>
      </c>
      <c r="AC561">
        <v>15.560573788194</v>
      </c>
      <c r="AD561">
        <f t="shared" si="20"/>
        <v>-1.8874836628999248E-2</v>
      </c>
    </row>
    <row r="562" spans="28:30" x14ac:dyDescent="0.25">
      <c r="AB562">
        <v>55.7</v>
      </c>
      <c r="AC562">
        <v>15.558686304531101</v>
      </c>
      <c r="AD562">
        <f t="shared" si="20"/>
        <v>-1.8706771598004934E-2</v>
      </c>
    </row>
    <row r="563" spans="28:30" x14ac:dyDescent="0.25">
      <c r="AB563">
        <v>55.8</v>
      </c>
      <c r="AC563">
        <v>15.5568156273713</v>
      </c>
      <c r="AD563">
        <f t="shared" si="20"/>
        <v>-1.8542092245006359E-2</v>
      </c>
    </row>
    <row r="564" spans="28:30" x14ac:dyDescent="0.25">
      <c r="AB564">
        <v>55.9</v>
      </c>
      <c r="AC564">
        <v>15.554961418146799</v>
      </c>
      <c r="AD564">
        <f t="shared" si="20"/>
        <v>-1.8380795546999451E-2</v>
      </c>
    </row>
    <row r="565" spans="28:30" x14ac:dyDescent="0.25">
      <c r="AB565">
        <v>56</v>
      </c>
      <c r="AC565">
        <v>15.5531233385921</v>
      </c>
      <c r="AD565">
        <f t="shared" si="20"/>
        <v>-1.8222877996993958E-2</v>
      </c>
    </row>
    <row r="566" spans="28:30" x14ac:dyDescent="0.25">
      <c r="AB566">
        <v>56.1</v>
      </c>
      <c r="AC566">
        <v>15.5513010507924</v>
      </c>
      <c r="AD566">
        <f t="shared" si="20"/>
        <v>-1.8068335600993635E-2</v>
      </c>
    </row>
    <row r="567" spans="28:30" x14ac:dyDescent="0.25">
      <c r="AB567">
        <v>56.2</v>
      </c>
      <c r="AC567">
        <v>15.549494217232301</v>
      </c>
      <c r="AD567">
        <f t="shared" si="20"/>
        <v>-1.7917163879008768E-2</v>
      </c>
    </row>
    <row r="568" spans="28:30" x14ac:dyDescent="0.25">
      <c r="AB568">
        <v>56.3</v>
      </c>
      <c r="AC568">
        <v>15.5477025008444</v>
      </c>
      <c r="AD568">
        <f t="shared" si="20"/>
        <v>-1.7769357852994716E-2</v>
      </c>
    </row>
    <row r="569" spans="28:30" x14ac:dyDescent="0.25">
      <c r="AB569">
        <v>56.4</v>
      </c>
      <c r="AC569">
        <v>15.5459255650591</v>
      </c>
      <c r="AD569">
        <f t="shared" si="20"/>
        <v>-1.7624912052998098E-2</v>
      </c>
    </row>
    <row r="570" spans="28:30" x14ac:dyDescent="0.25">
      <c r="AB570">
        <v>56.5</v>
      </c>
      <c r="AC570">
        <v>15.544163073853801</v>
      </c>
      <c r="AD570">
        <f t="shared" si="20"/>
        <v>-1.7483820508008563E-2</v>
      </c>
    </row>
    <row r="571" spans="28:30" x14ac:dyDescent="0.25">
      <c r="AB571">
        <v>56.6</v>
      </c>
      <c r="AC571">
        <v>15.542414691803</v>
      </c>
      <c r="AD571">
        <f t="shared" si="20"/>
        <v>-1.734607674698907E-2</v>
      </c>
    </row>
    <row r="572" spans="28:30" x14ac:dyDescent="0.25">
      <c r="AB572">
        <v>56.7</v>
      </c>
      <c r="AC572">
        <v>15.540680084128301</v>
      </c>
      <c r="AD572">
        <f t="shared" si="20"/>
        <v>-1.7211673800012761E-2</v>
      </c>
    </row>
    <row r="573" spans="28:30" x14ac:dyDescent="0.25">
      <c r="AB573">
        <v>56.8</v>
      </c>
      <c r="AC573">
        <v>15.5389589167483</v>
      </c>
      <c r="AD573">
        <f t="shared" si="20"/>
        <v>-1.7080604181991532E-2</v>
      </c>
    </row>
    <row r="574" spans="28:30" x14ac:dyDescent="0.25">
      <c r="AB574">
        <v>56.9</v>
      </c>
      <c r="AC574">
        <v>15.5372508563301</v>
      </c>
      <c r="AD574">
        <f t="shared" si="20"/>
        <v>-1.6952859908005991E-2</v>
      </c>
    </row>
    <row r="575" spans="28:30" x14ac:dyDescent="0.25">
      <c r="AB575">
        <v>57</v>
      </c>
      <c r="AC575">
        <v>15.5355555703393</v>
      </c>
      <c r="AD575">
        <f t="shared" si="20"/>
        <v>-1.682843247799326E-2</v>
      </c>
    </row>
    <row r="576" spans="28:30" x14ac:dyDescent="0.25">
      <c r="AB576">
        <v>57.1</v>
      </c>
      <c r="AC576">
        <v>15.5338727270915</v>
      </c>
      <c r="AD576">
        <f t="shared" si="20"/>
        <v>-1.6707312879997716E-2</v>
      </c>
    </row>
    <row r="577" spans="28:30" x14ac:dyDescent="0.25">
      <c r="AB577">
        <v>57.2</v>
      </c>
      <c r="AC577">
        <v>15.532201995803501</v>
      </c>
      <c r="AD577">
        <f t="shared" si="20"/>
        <v>-1.6589491588003824E-2</v>
      </c>
    </row>
    <row r="578" spans="28:30" x14ac:dyDescent="0.25">
      <c r="AB578">
        <v>57.3</v>
      </c>
      <c r="AC578">
        <v>15.5305430466447</v>
      </c>
      <c r="AD578">
        <f t="shared" si="20"/>
        <v>-1.6474958556997876E-2</v>
      </c>
    </row>
    <row r="579" spans="28:30" x14ac:dyDescent="0.25">
      <c r="AB579">
        <v>57.4</v>
      </c>
      <c r="AC579">
        <v>15.528895550789001</v>
      </c>
      <c r="AD579">
        <f t="shared" si="20"/>
        <v>-1.6363703225010795E-2</v>
      </c>
    </row>
    <row r="580" spans="28:30" x14ac:dyDescent="0.25">
      <c r="AB580">
        <v>57.5</v>
      </c>
      <c r="AC580">
        <v>15.527259180466499</v>
      </c>
      <c r="AD580">
        <f t="shared" si="20"/>
        <v>-1.6255714508002228E-2</v>
      </c>
    </row>
    <row r="581" spans="28:30" x14ac:dyDescent="0.25">
      <c r="AB581">
        <v>57.6</v>
      </c>
      <c r="AC581">
        <v>15.525633609015699</v>
      </c>
      <c r="AD581">
        <f t="shared" si="20"/>
        <v>-1.6150980797995373E-2</v>
      </c>
    </row>
    <row r="582" spans="28:30" x14ac:dyDescent="0.25">
      <c r="AB582">
        <v>57.7</v>
      </c>
      <c r="AC582">
        <v>15.5240185109359</v>
      </c>
      <c r="AD582">
        <f t="shared" ref="AD582:AD645" si="21">(AC583-AC582)/0.1</f>
        <v>-1.6049489967002728E-2</v>
      </c>
    </row>
    <row r="583" spans="28:30" x14ac:dyDescent="0.25">
      <c r="AB583">
        <v>57.8</v>
      </c>
      <c r="AC583">
        <v>15.522413561939199</v>
      </c>
      <c r="AD583">
        <f t="shared" si="21"/>
        <v>-1.5951229352992868E-2</v>
      </c>
    </row>
    <row r="584" spans="28:30" x14ac:dyDescent="0.25">
      <c r="AB584">
        <v>57.9</v>
      </c>
      <c r="AC584">
        <v>15.5208184390039</v>
      </c>
      <c r="AD584">
        <f t="shared" si="21"/>
        <v>-1.5856185776002008E-2</v>
      </c>
    </row>
    <row r="585" spans="28:30" x14ac:dyDescent="0.25">
      <c r="AB585">
        <v>58</v>
      </c>
      <c r="AC585">
        <v>15.5192328204263</v>
      </c>
      <c r="AD585">
        <f t="shared" si="21"/>
        <v>-1.5764345518007872E-2</v>
      </c>
    </row>
    <row r="586" spans="28:30" x14ac:dyDescent="0.25">
      <c r="AB586">
        <v>58.1</v>
      </c>
      <c r="AC586">
        <v>15.517656385874499</v>
      </c>
      <c r="AD586">
        <f t="shared" si="21"/>
        <v>-1.5675694337993207E-2</v>
      </c>
    </row>
    <row r="587" spans="28:30" x14ac:dyDescent="0.25">
      <c r="AB587">
        <v>58.2</v>
      </c>
      <c r="AC587">
        <v>15.5160888164407</v>
      </c>
      <c r="AD587">
        <f t="shared" si="21"/>
        <v>-1.5590217459990896E-2</v>
      </c>
    </row>
    <row r="588" spans="28:30" x14ac:dyDescent="0.25">
      <c r="AB588">
        <v>58.3</v>
      </c>
      <c r="AC588">
        <v>15.514529794694701</v>
      </c>
      <c r="AD588">
        <f t="shared" si="21"/>
        <v>-1.5507899570010863E-2</v>
      </c>
    </row>
    <row r="589" spans="28:30" x14ac:dyDescent="0.25">
      <c r="AB589">
        <v>58.4</v>
      </c>
      <c r="AC589">
        <v>15.5129790047377</v>
      </c>
      <c r="AD589">
        <f t="shared" si="21"/>
        <v>-1.5428724831991758E-2</v>
      </c>
    </row>
    <row r="590" spans="28:30" x14ac:dyDescent="0.25">
      <c r="AB590">
        <v>58.5</v>
      </c>
      <c r="AC590">
        <v>15.5114361322545</v>
      </c>
      <c r="AD590">
        <f t="shared" si="21"/>
        <v>-1.5352676863997772E-2</v>
      </c>
    </row>
    <row r="591" spans="28:30" x14ac:dyDescent="0.25">
      <c r="AB591">
        <v>58.6</v>
      </c>
      <c r="AC591">
        <v>15.509900864568101</v>
      </c>
      <c r="AD591">
        <f t="shared" si="21"/>
        <v>-1.5279738755005212E-2</v>
      </c>
    </row>
    <row r="592" spans="28:30" x14ac:dyDescent="0.25">
      <c r="AB592">
        <v>58.7</v>
      </c>
      <c r="AC592">
        <v>15.5083728906926</v>
      </c>
      <c r="AD592">
        <f t="shared" si="21"/>
        <v>-1.5209893053000911E-2</v>
      </c>
    </row>
    <row r="593" spans="28:30" x14ac:dyDescent="0.25">
      <c r="AB593">
        <v>58.8</v>
      </c>
      <c r="AC593">
        <v>15.5068519013873</v>
      </c>
      <c r="AD593">
        <f t="shared" si="21"/>
        <v>-1.5143121771998835E-2</v>
      </c>
    </row>
    <row r="594" spans="28:30" x14ac:dyDescent="0.25">
      <c r="AB594">
        <v>58.9</v>
      </c>
      <c r="AC594">
        <v>15.5053375892101</v>
      </c>
      <c r="AD594">
        <f t="shared" si="21"/>
        <v>-1.5079406389002514E-2</v>
      </c>
    </row>
    <row r="595" spans="28:30" x14ac:dyDescent="0.25">
      <c r="AB595">
        <v>59</v>
      </c>
      <c r="AC595">
        <v>15.5038296485712</v>
      </c>
      <c r="AD595">
        <f t="shared" si="21"/>
        <v>-1.5018727838000956E-2</v>
      </c>
    </row>
    <row r="596" spans="28:30" x14ac:dyDescent="0.25">
      <c r="AB596">
        <v>59.1</v>
      </c>
      <c r="AC596">
        <v>15.5023277757874</v>
      </c>
      <c r="AD596">
        <f t="shared" si="21"/>
        <v>-1.4961066520005062E-2</v>
      </c>
    </row>
    <row r="597" spans="28:30" x14ac:dyDescent="0.25">
      <c r="AB597">
        <v>59.2</v>
      </c>
      <c r="AC597">
        <v>15.500831669135399</v>
      </c>
      <c r="AD597">
        <f t="shared" si="21"/>
        <v>-1.4906402290986165E-2</v>
      </c>
    </row>
    <row r="598" spans="28:30" x14ac:dyDescent="0.25">
      <c r="AB598">
        <v>59.3</v>
      </c>
      <c r="AC598">
        <v>15.499341028906301</v>
      </c>
      <c r="AD598">
        <f t="shared" si="21"/>
        <v>-1.4854714473013786E-2</v>
      </c>
    </row>
    <row r="599" spans="28:30" x14ac:dyDescent="0.25">
      <c r="AB599">
        <v>59.4</v>
      </c>
      <c r="AC599">
        <v>15.497855557458999</v>
      </c>
      <c r="AD599">
        <f t="shared" si="21"/>
        <v>-1.4805981847985095E-2</v>
      </c>
    </row>
    <row r="600" spans="28:30" x14ac:dyDescent="0.25">
      <c r="AB600">
        <v>59.5</v>
      </c>
      <c r="AC600">
        <v>15.496374959274201</v>
      </c>
      <c r="AD600">
        <f t="shared" si="21"/>
        <v>-1.4760182660005228E-2</v>
      </c>
    </row>
    <row r="601" spans="28:30" x14ac:dyDescent="0.25">
      <c r="AB601">
        <v>59.6</v>
      </c>
      <c r="AC601">
        <v>15.4948989410082</v>
      </c>
      <c r="AD601">
        <f t="shared" si="21"/>
        <v>-1.4717294606008124E-2</v>
      </c>
    </row>
    <row r="602" spans="28:30" x14ac:dyDescent="0.25">
      <c r="AB602">
        <v>59.7</v>
      </c>
      <c r="AC602">
        <v>15.493427211547599</v>
      </c>
      <c r="AD602">
        <f t="shared" si="21"/>
        <v>-1.4677294857001755E-2</v>
      </c>
    </row>
    <row r="603" spans="28:30" x14ac:dyDescent="0.25">
      <c r="AB603">
        <v>59.8</v>
      </c>
      <c r="AC603">
        <v>15.491959482061899</v>
      </c>
      <c r="AD603">
        <f t="shared" si="21"/>
        <v>-1.4640160037000527E-2</v>
      </c>
    </row>
    <row r="604" spans="28:30" x14ac:dyDescent="0.25">
      <c r="AB604">
        <v>59.9</v>
      </c>
      <c r="AC604">
        <v>15.490495466058199</v>
      </c>
      <c r="AD604">
        <f t="shared" si="21"/>
        <v>-1.460586623199589E-2</v>
      </c>
    </row>
    <row r="605" spans="28:30" x14ac:dyDescent="0.25">
      <c r="AB605">
        <v>60</v>
      </c>
      <c r="AC605">
        <v>15.489034879435</v>
      </c>
      <c r="AD605">
        <f t="shared" si="21"/>
        <v>-1.4574388995995946E-2</v>
      </c>
    </row>
    <row r="606" spans="28:30" x14ac:dyDescent="0.25">
      <c r="AB606">
        <v>60.1</v>
      </c>
      <c r="AC606">
        <v>15.4875774405354</v>
      </c>
      <c r="AD606">
        <f t="shared" si="21"/>
        <v>-1.4545703345998362E-2</v>
      </c>
    </row>
    <row r="607" spans="28:30" x14ac:dyDescent="0.25">
      <c r="AB607">
        <v>60.2</v>
      </c>
      <c r="AC607">
        <v>15.4861228702008</v>
      </c>
      <c r="AD607">
        <f t="shared" si="21"/>
        <v>-1.4519783756998805E-2</v>
      </c>
    </row>
    <row r="608" spans="28:30" x14ac:dyDescent="0.25">
      <c r="AB608">
        <v>60.3</v>
      </c>
      <c r="AC608">
        <v>15.4846708918251</v>
      </c>
      <c r="AD608">
        <f t="shared" si="21"/>
        <v>-1.4496604173004357E-2</v>
      </c>
    </row>
    <row r="609" spans="28:30" x14ac:dyDescent="0.25">
      <c r="AB609">
        <v>60.4</v>
      </c>
      <c r="AC609">
        <v>15.4832212314078</v>
      </c>
      <c r="AD609">
        <f t="shared" si="21"/>
        <v>-1.4476138007992745E-2</v>
      </c>
    </row>
    <row r="610" spans="28:30" x14ac:dyDescent="0.25">
      <c r="AB610">
        <v>60.5</v>
      </c>
      <c r="AC610">
        <v>15.481773617607001</v>
      </c>
      <c r="AD610">
        <f t="shared" si="21"/>
        <v>-1.4458358136000271E-2</v>
      </c>
    </row>
    <row r="611" spans="28:30" x14ac:dyDescent="0.25">
      <c r="AB611">
        <v>60.6</v>
      </c>
      <c r="AC611">
        <v>15.480327781793401</v>
      </c>
      <c r="AD611">
        <f t="shared" si="21"/>
        <v>-1.4443236907002444E-2</v>
      </c>
    </row>
    <row r="612" spans="28:30" x14ac:dyDescent="0.25">
      <c r="AB612">
        <v>60.7</v>
      </c>
      <c r="AC612">
        <v>15.4788834581027</v>
      </c>
      <c r="AD612">
        <f t="shared" si="21"/>
        <v>-1.4430746137996664E-2</v>
      </c>
    </row>
    <row r="613" spans="28:30" x14ac:dyDescent="0.25">
      <c r="AB613">
        <v>60.8</v>
      </c>
      <c r="AC613">
        <v>15.477440383488901</v>
      </c>
      <c r="AD613">
        <f t="shared" si="21"/>
        <v>-1.4420857115009511E-2</v>
      </c>
    </row>
    <row r="614" spans="28:30" x14ac:dyDescent="0.25">
      <c r="AB614">
        <v>60.9</v>
      </c>
      <c r="AC614">
        <v>15.4759982977774</v>
      </c>
      <c r="AD614">
        <f t="shared" si="21"/>
        <v>-1.4413540597999486E-2</v>
      </c>
    </row>
    <row r="615" spans="28:30" x14ac:dyDescent="0.25">
      <c r="AB615">
        <v>61</v>
      </c>
      <c r="AC615">
        <v>15.4745569437176</v>
      </c>
      <c r="AD615">
        <f t="shared" si="21"/>
        <v>-1.4408766827997965E-2</v>
      </c>
    </row>
    <row r="616" spans="28:30" x14ac:dyDescent="0.25">
      <c r="AB616">
        <v>61.1</v>
      </c>
      <c r="AC616">
        <v>15.4731160670348</v>
      </c>
      <c r="AD616">
        <f t="shared" si="21"/>
        <v>-1.440650551399969E-2</v>
      </c>
    </row>
    <row r="617" spans="28:30" x14ac:dyDescent="0.25">
      <c r="AB617">
        <v>61.2</v>
      </c>
      <c r="AC617">
        <v>15.4716754164834</v>
      </c>
      <c r="AD617">
        <f t="shared" si="21"/>
        <v>-1.4406725855007352E-2</v>
      </c>
    </row>
    <row r="618" spans="28:30" x14ac:dyDescent="0.25">
      <c r="AB618">
        <v>61.3</v>
      </c>
      <c r="AC618">
        <v>15.470234743897899</v>
      </c>
      <c r="AD618">
        <f t="shared" si="21"/>
        <v>-1.4409396512995443E-2</v>
      </c>
    </row>
    <row r="619" spans="28:30" x14ac:dyDescent="0.25">
      <c r="AB619">
        <v>61.4</v>
      </c>
      <c r="AC619">
        <v>15.4687938042466</v>
      </c>
      <c r="AD619">
        <f t="shared" si="21"/>
        <v>-1.4414485656004672E-2</v>
      </c>
    </row>
    <row r="620" spans="28:30" x14ac:dyDescent="0.25">
      <c r="AB620">
        <v>61.5</v>
      </c>
      <c r="AC620">
        <v>15.467352355680999</v>
      </c>
      <c r="AD620">
        <f t="shared" si="21"/>
        <v>-1.4421960919985821E-2</v>
      </c>
    </row>
    <row r="621" spans="28:30" x14ac:dyDescent="0.25">
      <c r="AB621">
        <v>61.6</v>
      </c>
      <c r="AC621">
        <v>15.465910159589001</v>
      </c>
      <c r="AD621">
        <f t="shared" si="21"/>
        <v>-1.4431789434006248E-2</v>
      </c>
    </row>
    <row r="622" spans="28:30" x14ac:dyDescent="0.25">
      <c r="AB622">
        <v>61.7</v>
      </c>
      <c r="AC622">
        <v>15.4644669806456</v>
      </c>
      <c r="AD622">
        <f t="shared" si="21"/>
        <v>-1.4443937823997999E-2</v>
      </c>
    </row>
    <row r="623" spans="28:30" x14ac:dyDescent="0.25">
      <c r="AB623">
        <v>61.8</v>
      </c>
      <c r="AC623">
        <v>15.4630225868632</v>
      </c>
      <c r="AD623">
        <f t="shared" si="21"/>
        <v>-1.4458372197001523E-2</v>
      </c>
    </row>
    <row r="624" spans="28:30" x14ac:dyDescent="0.25">
      <c r="AB624">
        <v>61.9</v>
      </c>
      <c r="AC624">
        <v>15.4615767496435</v>
      </c>
      <c r="AD624">
        <f t="shared" si="21"/>
        <v>-1.4475058168006427E-2</v>
      </c>
    </row>
    <row r="625" spans="28:30" x14ac:dyDescent="0.25">
      <c r="AB625">
        <v>62</v>
      </c>
      <c r="AC625">
        <v>15.4601292438267</v>
      </c>
      <c r="AD625">
        <f t="shared" si="21"/>
        <v>-1.4493960843999787E-2</v>
      </c>
    </row>
    <row r="626" spans="28:30" x14ac:dyDescent="0.25">
      <c r="AB626">
        <v>62.1</v>
      </c>
      <c r="AC626">
        <v>15.4586798477423</v>
      </c>
      <c r="AD626">
        <f t="shared" si="21"/>
        <v>-1.4515044844003455E-2</v>
      </c>
    </row>
    <row r="627" spans="28:30" x14ac:dyDescent="0.25">
      <c r="AB627">
        <v>62.2</v>
      </c>
      <c r="AC627">
        <v>15.457228343257899</v>
      </c>
      <c r="AD627">
        <f t="shared" si="21"/>
        <v>-1.4538274275999186E-2</v>
      </c>
    </row>
    <row r="628" spans="28:30" x14ac:dyDescent="0.25">
      <c r="AB628">
        <v>62.3</v>
      </c>
      <c r="AC628">
        <v>15.455774515830299</v>
      </c>
      <c r="AD628">
        <f t="shared" si="21"/>
        <v>-1.456361277499596E-2</v>
      </c>
    </row>
    <row r="629" spans="28:30" x14ac:dyDescent="0.25">
      <c r="AB629">
        <v>62.4</v>
      </c>
      <c r="AC629">
        <v>15.4543181545528</v>
      </c>
      <c r="AD629">
        <f t="shared" si="21"/>
        <v>-1.4591023478001119E-2</v>
      </c>
    </row>
    <row r="630" spans="28:30" x14ac:dyDescent="0.25">
      <c r="AB630">
        <v>62.5</v>
      </c>
      <c r="AC630">
        <v>15.452859052205</v>
      </c>
      <c r="AD630">
        <f t="shared" si="21"/>
        <v>-1.4620469034003492E-2</v>
      </c>
    </row>
    <row r="631" spans="28:30" x14ac:dyDescent="0.25">
      <c r="AB631">
        <v>62.6</v>
      </c>
      <c r="AC631">
        <v>15.451397005301599</v>
      </c>
      <c r="AD631">
        <f t="shared" si="21"/>
        <v>-1.4651911634988579E-2</v>
      </c>
    </row>
    <row r="632" spans="28:30" x14ac:dyDescent="0.25">
      <c r="AB632">
        <v>62.7</v>
      </c>
      <c r="AC632">
        <v>15.4499318141381</v>
      </c>
      <c r="AD632">
        <f t="shared" si="21"/>
        <v>-1.4685312965010411E-2</v>
      </c>
    </row>
    <row r="633" spans="28:30" x14ac:dyDescent="0.25">
      <c r="AB633">
        <v>62.8</v>
      </c>
      <c r="AC633">
        <v>15.448463282841599</v>
      </c>
      <c r="AD633">
        <f t="shared" si="21"/>
        <v>-1.4720634263998278E-2</v>
      </c>
    </row>
    <row r="634" spans="28:30" x14ac:dyDescent="0.25">
      <c r="AB634">
        <v>62.9</v>
      </c>
      <c r="AC634">
        <v>15.446991219415199</v>
      </c>
      <c r="AD634">
        <f t="shared" si="21"/>
        <v>-1.4757836283987302E-2</v>
      </c>
    </row>
    <row r="635" spans="28:30" x14ac:dyDescent="0.25">
      <c r="AB635">
        <v>63</v>
      </c>
      <c r="AC635">
        <v>15.445515435786801</v>
      </c>
      <c r="AD635">
        <f t="shared" si="21"/>
        <v>-1.4796879330010171E-2</v>
      </c>
    </row>
    <row r="636" spans="28:30" x14ac:dyDescent="0.25">
      <c r="AB636">
        <v>63.1</v>
      </c>
      <c r="AC636">
        <v>15.4440357478538</v>
      </c>
      <c r="AD636">
        <f t="shared" si="21"/>
        <v>-1.4837723237004496E-2</v>
      </c>
    </row>
    <row r="637" spans="28:30" x14ac:dyDescent="0.25">
      <c r="AB637">
        <v>63.2</v>
      </c>
      <c r="AC637">
        <v>15.442551975530099</v>
      </c>
      <c r="AD637">
        <f t="shared" si="21"/>
        <v>-1.4880327388997472E-2</v>
      </c>
    </row>
    <row r="638" spans="28:30" x14ac:dyDescent="0.25">
      <c r="AB638">
        <v>63.3</v>
      </c>
      <c r="AC638">
        <v>15.4410639427912</v>
      </c>
      <c r="AD638">
        <f t="shared" si="21"/>
        <v>-1.4924650725998134E-2</v>
      </c>
    </row>
    <row r="639" spans="28:30" x14ac:dyDescent="0.25">
      <c r="AB639">
        <v>63.4</v>
      </c>
      <c r="AC639">
        <v>15.4395714777186</v>
      </c>
      <c r="AD639">
        <f t="shared" si="21"/>
        <v>-1.4970651733001716E-2</v>
      </c>
    </row>
    <row r="640" spans="28:30" x14ac:dyDescent="0.25">
      <c r="AB640">
        <v>63.5</v>
      </c>
      <c r="AC640">
        <v>15.4380744125453</v>
      </c>
      <c r="AD640">
        <f t="shared" si="21"/>
        <v>-1.5018288465995511E-2</v>
      </c>
    </row>
    <row r="641" spans="28:30" x14ac:dyDescent="0.25">
      <c r="AB641">
        <v>63.6</v>
      </c>
      <c r="AC641">
        <v>15.4365725836987</v>
      </c>
      <c r="AD641">
        <f t="shared" si="21"/>
        <v>-1.5067518543006031E-2</v>
      </c>
    </row>
    <row r="642" spans="28:30" x14ac:dyDescent="0.25">
      <c r="AB642">
        <v>63.7</v>
      </c>
      <c r="AC642">
        <v>15.435065831844399</v>
      </c>
      <c r="AD642">
        <f t="shared" si="21"/>
        <v>-1.5118299147989234E-2</v>
      </c>
    </row>
    <row r="643" spans="28:30" x14ac:dyDescent="0.25">
      <c r="AB643">
        <v>63.8</v>
      </c>
      <c r="AC643">
        <v>15.4335540019296</v>
      </c>
      <c r="AD643">
        <f t="shared" si="21"/>
        <v>-1.5170587052999451E-2</v>
      </c>
    </row>
    <row r="644" spans="28:30" x14ac:dyDescent="0.25">
      <c r="AB644">
        <v>63.9</v>
      </c>
      <c r="AC644">
        <v>15.432036943224301</v>
      </c>
      <c r="AD644">
        <f t="shared" si="21"/>
        <v>-1.5224338601012022E-2</v>
      </c>
    </row>
    <row r="645" spans="28:30" x14ac:dyDescent="0.25">
      <c r="AB645">
        <v>64</v>
      </c>
      <c r="AC645">
        <v>15.430514509364199</v>
      </c>
      <c r="AD645">
        <f t="shared" si="21"/>
        <v>-1.5279509734984487E-2</v>
      </c>
    </row>
    <row r="646" spans="28:30" x14ac:dyDescent="0.25">
      <c r="AB646">
        <v>64.099999999999994</v>
      </c>
      <c r="AC646">
        <v>15.428986558390701</v>
      </c>
      <c r="AD646">
        <f t="shared" ref="AD646:AD709" si="22">(AC647-AC646)/0.1</f>
        <v>-1.5336055978014684E-2</v>
      </c>
    </row>
    <row r="647" spans="28:30" x14ac:dyDescent="0.25">
      <c r="AB647">
        <v>64.2</v>
      </c>
      <c r="AC647">
        <v>15.427452952792899</v>
      </c>
      <c r="AD647">
        <f t="shared" si="22"/>
        <v>-1.5393932467997473E-2</v>
      </c>
    </row>
    <row r="648" spans="28:30" x14ac:dyDescent="0.25">
      <c r="AB648">
        <v>64.3</v>
      </c>
      <c r="AC648">
        <v>15.4259135595461</v>
      </c>
      <c r="AD648">
        <f t="shared" si="22"/>
        <v>-1.5453093938990747E-2</v>
      </c>
    </row>
    <row r="649" spans="28:30" x14ac:dyDescent="0.25">
      <c r="AB649">
        <v>64.400000000000006</v>
      </c>
      <c r="AC649">
        <v>15.424368250152201</v>
      </c>
      <c r="AD649">
        <f t="shared" si="22"/>
        <v>-1.5513494741998812E-2</v>
      </c>
    </row>
    <row r="650" spans="28:30" x14ac:dyDescent="0.25">
      <c r="AB650">
        <v>64.5</v>
      </c>
      <c r="AC650">
        <v>15.422816900678001</v>
      </c>
      <c r="AD650">
        <f t="shared" si="22"/>
        <v>-1.5575088848009955E-2</v>
      </c>
    </row>
    <row r="651" spans="28:30" x14ac:dyDescent="0.25">
      <c r="AB651">
        <v>64.599999999999994</v>
      </c>
      <c r="AC651">
        <v>15.4212593917932</v>
      </c>
      <c r="AD651">
        <f t="shared" si="22"/>
        <v>-1.5637829854000529E-2</v>
      </c>
    </row>
    <row r="652" spans="28:30" x14ac:dyDescent="0.25">
      <c r="AB652">
        <v>64.7</v>
      </c>
      <c r="AC652">
        <v>15.4196956088078</v>
      </c>
      <c r="AD652">
        <f t="shared" si="22"/>
        <v>-1.5701670991994376E-2</v>
      </c>
    </row>
    <row r="653" spans="28:30" x14ac:dyDescent="0.25">
      <c r="AB653">
        <v>64.8</v>
      </c>
      <c r="AC653">
        <v>15.4181254417086</v>
      </c>
      <c r="AD653">
        <f t="shared" si="22"/>
        <v>-1.5766565127997012E-2</v>
      </c>
    </row>
    <row r="654" spans="28:30" x14ac:dyDescent="0.25">
      <c r="AB654">
        <v>64.900000000000006</v>
      </c>
      <c r="AC654">
        <v>15.416548785195801</v>
      </c>
      <c r="AD654">
        <f t="shared" si="22"/>
        <v>-1.5832464781997402E-2</v>
      </c>
    </row>
    <row r="655" spans="28:30" x14ac:dyDescent="0.25">
      <c r="AB655">
        <v>65</v>
      </c>
      <c r="AC655">
        <v>15.414965538717601</v>
      </c>
      <c r="AD655">
        <f t="shared" si="22"/>
        <v>-1.5899322129016014E-2</v>
      </c>
    </row>
    <row r="656" spans="28:30" x14ac:dyDescent="0.25">
      <c r="AB656">
        <v>65.099999999999994</v>
      </c>
      <c r="AC656">
        <v>15.413375606504699</v>
      </c>
      <c r="AD656">
        <f t="shared" si="22"/>
        <v>-1.5967088997985712E-2</v>
      </c>
    </row>
    <row r="657" spans="28:30" x14ac:dyDescent="0.25">
      <c r="AB657">
        <v>65.2</v>
      </c>
      <c r="AC657">
        <v>15.411778897604901</v>
      </c>
      <c r="AD657">
        <f t="shared" si="22"/>
        <v>-1.6035716902997876E-2</v>
      </c>
    </row>
    <row r="658" spans="28:30" x14ac:dyDescent="0.25">
      <c r="AB658">
        <v>65.3</v>
      </c>
      <c r="AC658">
        <v>15.410175325914601</v>
      </c>
      <c r="AD658">
        <f t="shared" si="22"/>
        <v>-1.6105157019001837E-2</v>
      </c>
    </row>
    <row r="659" spans="28:30" x14ac:dyDescent="0.25">
      <c r="AB659">
        <v>65.400000000000006</v>
      </c>
      <c r="AC659">
        <v>15.408564810212701</v>
      </c>
      <c r="AD659">
        <f t="shared" si="22"/>
        <v>-1.6175360219001789E-2</v>
      </c>
    </row>
    <row r="660" spans="28:30" x14ac:dyDescent="0.25">
      <c r="AB660">
        <v>65.5</v>
      </c>
      <c r="AC660">
        <v>15.4069472741908</v>
      </c>
      <c r="AD660">
        <f t="shared" si="22"/>
        <v>-1.6246277064002612E-2</v>
      </c>
    </row>
    <row r="661" spans="28:30" x14ac:dyDescent="0.25">
      <c r="AB661">
        <v>65.599999999999994</v>
      </c>
      <c r="AC661">
        <v>15.4053226464844</v>
      </c>
      <c r="AD661">
        <f t="shared" si="22"/>
        <v>-1.6317857818002324E-2</v>
      </c>
    </row>
    <row r="662" spans="28:30" x14ac:dyDescent="0.25">
      <c r="AB662">
        <v>65.7</v>
      </c>
      <c r="AC662">
        <v>15.4036908607026</v>
      </c>
      <c r="AD662">
        <f t="shared" si="22"/>
        <v>-1.6390052464991811E-2</v>
      </c>
    </row>
    <row r="663" spans="28:30" x14ac:dyDescent="0.25">
      <c r="AB663">
        <v>65.8</v>
      </c>
      <c r="AC663">
        <v>15.402051855456101</v>
      </c>
      <c r="AD663">
        <f t="shared" si="22"/>
        <v>-1.6462810692008389E-2</v>
      </c>
    </row>
    <row r="664" spans="28:30" x14ac:dyDescent="0.25">
      <c r="AB664">
        <v>65.900000000000006</v>
      </c>
      <c r="AC664">
        <v>15.4004055743869</v>
      </c>
      <c r="AD664">
        <f t="shared" si="22"/>
        <v>-1.6536081925995205E-2</v>
      </c>
    </row>
    <row r="665" spans="28:30" x14ac:dyDescent="0.25">
      <c r="AB665">
        <v>66</v>
      </c>
      <c r="AC665">
        <v>15.3987519661943</v>
      </c>
      <c r="AD665">
        <f t="shared" si="22"/>
        <v>-1.6609815332007116E-2</v>
      </c>
    </row>
    <row r="666" spans="28:30" x14ac:dyDescent="0.25">
      <c r="AB666">
        <v>66.099999999999994</v>
      </c>
      <c r="AC666">
        <v>15.3970909846611</v>
      </c>
      <c r="AD666">
        <f t="shared" si="22"/>
        <v>-1.6683959813992288E-2</v>
      </c>
    </row>
    <row r="667" spans="28:30" x14ac:dyDescent="0.25">
      <c r="AB667">
        <v>66.2</v>
      </c>
      <c r="AC667">
        <v>15.3954225886797</v>
      </c>
      <c r="AD667">
        <f t="shared" si="22"/>
        <v>-1.6758464039998699E-2</v>
      </c>
    </row>
    <row r="668" spans="28:30" x14ac:dyDescent="0.25">
      <c r="AB668">
        <v>66.3</v>
      </c>
      <c r="AC668">
        <v>15.393746742275701</v>
      </c>
      <c r="AD668">
        <f t="shared" si="22"/>
        <v>-1.6833276434002897E-2</v>
      </c>
    </row>
    <row r="669" spans="28:30" x14ac:dyDescent="0.25">
      <c r="AB669">
        <v>66.400000000000006</v>
      </c>
      <c r="AC669">
        <v>15.3920634146323</v>
      </c>
      <c r="AD669">
        <f t="shared" si="22"/>
        <v>-1.6908345206996245E-2</v>
      </c>
    </row>
    <row r="670" spans="28:30" x14ac:dyDescent="0.25">
      <c r="AB670">
        <v>66.5</v>
      </c>
      <c r="AC670">
        <v>15.390372580111601</v>
      </c>
      <c r="AD670">
        <f t="shared" si="22"/>
        <v>-1.6983618349009078E-2</v>
      </c>
    </row>
    <row r="671" spans="28:30" x14ac:dyDescent="0.25">
      <c r="AB671">
        <v>66.599999999999994</v>
      </c>
      <c r="AC671">
        <v>15.3886742182767</v>
      </c>
      <c r="AD671">
        <f t="shared" si="22"/>
        <v>-1.7059043640994531E-2</v>
      </c>
    </row>
    <row r="672" spans="28:30" x14ac:dyDescent="0.25">
      <c r="AB672">
        <v>66.7</v>
      </c>
      <c r="AC672">
        <v>15.3869683139126</v>
      </c>
      <c r="AD672">
        <f t="shared" si="22"/>
        <v>-1.7134568673995432E-2</v>
      </c>
    </row>
    <row r="673" spans="28:30" x14ac:dyDescent="0.25">
      <c r="AB673">
        <v>66.8</v>
      </c>
      <c r="AC673">
        <v>15.385254857045201</v>
      </c>
      <c r="AD673">
        <f t="shared" si="22"/>
        <v>-1.7210140854011513E-2</v>
      </c>
    </row>
    <row r="674" spans="28:30" x14ac:dyDescent="0.25">
      <c r="AB674">
        <v>66.900000000000006</v>
      </c>
      <c r="AC674">
        <v>15.3835338429598</v>
      </c>
      <c r="AD674">
        <f t="shared" si="22"/>
        <v>-1.7285707416991869E-2</v>
      </c>
    </row>
    <row r="675" spans="28:30" x14ac:dyDescent="0.25">
      <c r="AB675">
        <v>67</v>
      </c>
      <c r="AC675">
        <v>15.3818052722181</v>
      </c>
      <c r="AD675">
        <f t="shared" si="22"/>
        <v>-1.7361215427005305E-2</v>
      </c>
    </row>
    <row r="676" spans="28:30" x14ac:dyDescent="0.25">
      <c r="AB676">
        <v>67.099999999999994</v>
      </c>
      <c r="AC676">
        <v>15.3800691506754</v>
      </c>
      <c r="AD676">
        <f t="shared" si="22"/>
        <v>-1.7436611805994318E-2</v>
      </c>
    </row>
    <row r="677" spans="28:30" x14ac:dyDescent="0.25">
      <c r="AB677">
        <v>67.2</v>
      </c>
      <c r="AC677">
        <v>15.3783254894948</v>
      </c>
      <c r="AD677">
        <f t="shared" si="22"/>
        <v>-1.7511843326012411E-2</v>
      </c>
    </row>
    <row r="678" spans="28:30" x14ac:dyDescent="0.25">
      <c r="AB678">
        <v>67.3</v>
      </c>
      <c r="AC678">
        <v>15.376574305162199</v>
      </c>
      <c r="AD678">
        <f t="shared" si="22"/>
        <v>-1.7586856636988557E-2</v>
      </c>
    </row>
    <row r="679" spans="28:30" x14ac:dyDescent="0.25">
      <c r="AB679">
        <v>67.400000000000006</v>
      </c>
      <c r="AC679">
        <v>15.3748156194985</v>
      </c>
      <c r="AD679">
        <f t="shared" si="22"/>
        <v>-1.7661598259000044E-2</v>
      </c>
    </row>
    <row r="680" spans="28:30" x14ac:dyDescent="0.25">
      <c r="AB680">
        <v>67.5</v>
      </c>
      <c r="AC680">
        <v>15.3730494596726</v>
      </c>
      <c r="AD680">
        <f t="shared" si="22"/>
        <v>-1.773601462700114E-2</v>
      </c>
    </row>
    <row r="681" spans="28:30" x14ac:dyDescent="0.25">
      <c r="AB681">
        <v>67.599999999999994</v>
      </c>
      <c r="AC681">
        <v>15.3712758582099</v>
      </c>
      <c r="AD681">
        <f t="shared" si="22"/>
        <v>-1.7810052057001258E-2</v>
      </c>
    </row>
    <row r="682" spans="28:30" x14ac:dyDescent="0.25">
      <c r="AB682">
        <v>67.7</v>
      </c>
      <c r="AC682">
        <v>15.3694948530042</v>
      </c>
      <c r="AD682">
        <f t="shared" si="22"/>
        <v>-1.7883656798005632E-2</v>
      </c>
    </row>
    <row r="683" spans="28:30" x14ac:dyDescent="0.25">
      <c r="AB683">
        <v>67.8</v>
      </c>
      <c r="AC683">
        <v>15.3677064873244</v>
      </c>
      <c r="AD683">
        <f t="shared" si="22"/>
        <v>-1.7956775021001903E-2</v>
      </c>
    </row>
    <row r="684" spans="28:30" x14ac:dyDescent="0.25">
      <c r="AB684">
        <v>67.900000000000006</v>
      </c>
      <c r="AC684">
        <v>15.365910809822299</v>
      </c>
      <c r="AD684">
        <f t="shared" si="22"/>
        <v>-1.8029352842994228E-2</v>
      </c>
    </row>
    <row r="685" spans="28:30" x14ac:dyDescent="0.25">
      <c r="AB685">
        <v>68</v>
      </c>
      <c r="AC685">
        <v>15.364107874538</v>
      </c>
      <c r="AD685">
        <f t="shared" si="22"/>
        <v>-1.810133633899369E-2</v>
      </c>
    </row>
    <row r="686" spans="28:30" x14ac:dyDescent="0.25">
      <c r="AB686">
        <v>68.099999999999994</v>
      </c>
      <c r="AC686">
        <v>15.362297740904101</v>
      </c>
      <c r="AD686">
        <f t="shared" si="22"/>
        <v>-1.8172671537008966E-2</v>
      </c>
    </row>
    <row r="687" spans="28:30" x14ac:dyDescent="0.25">
      <c r="AB687">
        <v>68.2</v>
      </c>
      <c r="AC687">
        <v>15.3604804737504</v>
      </c>
      <c r="AD687">
        <f t="shared" si="22"/>
        <v>-1.8243304460003884E-2</v>
      </c>
    </row>
    <row r="688" spans="28:30" x14ac:dyDescent="0.25">
      <c r="AB688">
        <v>68.3</v>
      </c>
      <c r="AC688">
        <v>15.358656143304399</v>
      </c>
      <c r="AD688">
        <f t="shared" si="22"/>
        <v>-1.831318112198943E-2</v>
      </c>
    </row>
    <row r="689" spans="28:30" x14ac:dyDescent="0.25">
      <c r="AB689">
        <v>68.400000000000006</v>
      </c>
      <c r="AC689">
        <v>15.3568248251922</v>
      </c>
      <c r="AD689">
        <f t="shared" si="22"/>
        <v>-1.8382247534010077E-2</v>
      </c>
    </row>
    <row r="690" spans="28:30" x14ac:dyDescent="0.25">
      <c r="AB690">
        <v>68.5</v>
      </c>
      <c r="AC690">
        <v>15.354986600438799</v>
      </c>
      <c r="AD690">
        <f t="shared" si="22"/>
        <v>-1.8450449736988617E-2</v>
      </c>
    </row>
    <row r="691" spans="28:30" x14ac:dyDescent="0.25">
      <c r="AB691">
        <v>68.599999999999994</v>
      </c>
      <c r="AC691">
        <v>15.353141555465101</v>
      </c>
      <c r="AD691">
        <f t="shared" si="22"/>
        <v>-1.8517733803005143E-2</v>
      </c>
    </row>
    <row r="692" spans="28:30" x14ac:dyDescent="0.25">
      <c r="AB692">
        <v>68.7</v>
      </c>
      <c r="AC692">
        <v>15.3512897820848</v>
      </c>
      <c r="AD692">
        <f t="shared" si="22"/>
        <v>-1.8584045853007325E-2</v>
      </c>
    </row>
    <row r="693" spans="28:30" x14ac:dyDescent="0.25">
      <c r="AB693">
        <v>68.8</v>
      </c>
      <c r="AC693">
        <v>15.349431377499499</v>
      </c>
      <c r="AD693">
        <f t="shared" si="22"/>
        <v>-1.8649332069990976E-2</v>
      </c>
    </row>
    <row r="694" spans="28:30" x14ac:dyDescent="0.25">
      <c r="AB694">
        <v>68.900000000000006</v>
      </c>
      <c r="AC694">
        <v>15.3475664442925</v>
      </c>
      <c r="AD694">
        <f t="shared" si="22"/>
        <v>-1.8713538709000943E-2</v>
      </c>
    </row>
    <row r="695" spans="28:30" x14ac:dyDescent="0.25">
      <c r="AB695">
        <v>69</v>
      </c>
      <c r="AC695">
        <v>15.3456950904216</v>
      </c>
      <c r="AD695">
        <f t="shared" si="22"/>
        <v>-1.8776612119992819E-2</v>
      </c>
    </row>
    <row r="696" spans="28:30" x14ac:dyDescent="0.25">
      <c r="AB696">
        <v>69.099999999999994</v>
      </c>
      <c r="AC696">
        <v>15.343817429209601</v>
      </c>
      <c r="AD696">
        <f t="shared" si="22"/>
        <v>-1.8838498761013511E-2</v>
      </c>
    </row>
    <row r="697" spans="28:30" x14ac:dyDescent="0.25">
      <c r="AB697">
        <v>69.2</v>
      </c>
      <c r="AC697">
        <v>15.341933579333499</v>
      </c>
      <c r="AD697">
        <f t="shared" si="22"/>
        <v>-1.8899145205999446E-2</v>
      </c>
    </row>
    <row r="698" spans="28:30" x14ac:dyDescent="0.25">
      <c r="AB698">
        <v>69.3</v>
      </c>
      <c r="AC698">
        <v>15.340043664812899</v>
      </c>
      <c r="AD698">
        <f t="shared" si="22"/>
        <v>-1.8958498161989468E-2</v>
      </c>
    </row>
    <row r="699" spans="28:30" x14ac:dyDescent="0.25">
      <c r="AB699">
        <v>69.400000000000006</v>
      </c>
      <c r="AC699">
        <v>15.338147814996701</v>
      </c>
      <c r="AD699">
        <f t="shared" si="22"/>
        <v>-1.9016504502005205E-2</v>
      </c>
    </row>
    <row r="700" spans="28:30" x14ac:dyDescent="0.25">
      <c r="AB700">
        <v>69.5</v>
      </c>
      <c r="AC700">
        <v>15.3362461645465</v>
      </c>
      <c r="AD700">
        <f t="shared" si="22"/>
        <v>-1.9073111240999197E-2</v>
      </c>
    </row>
    <row r="701" spans="28:30" x14ac:dyDescent="0.25">
      <c r="AB701">
        <v>69.599999999999994</v>
      </c>
      <c r="AC701">
        <v>15.3343388534224</v>
      </c>
      <c r="AD701">
        <f t="shared" si="22"/>
        <v>-1.9128265599004379E-2</v>
      </c>
    </row>
    <row r="702" spans="28:30" x14ac:dyDescent="0.25">
      <c r="AB702">
        <v>69.7</v>
      </c>
      <c r="AC702">
        <v>15.3324260268625</v>
      </c>
      <c r="AD702">
        <f t="shared" si="22"/>
        <v>-1.9181914987989046E-2</v>
      </c>
    </row>
    <row r="703" spans="28:30" x14ac:dyDescent="0.25">
      <c r="AB703">
        <v>69.8</v>
      </c>
      <c r="AC703">
        <v>15.330507835363701</v>
      </c>
      <c r="AD703">
        <f t="shared" si="22"/>
        <v>-1.9234007019015564E-2</v>
      </c>
    </row>
    <row r="704" spans="28:30" x14ac:dyDescent="0.25">
      <c r="AB704">
        <v>69.900000000000006</v>
      </c>
      <c r="AC704">
        <v>15.328584434661799</v>
      </c>
      <c r="AD704">
        <f t="shared" si="22"/>
        <v>-1.9284489558994977E-2</v>
      </c>
    </row>
    <row r="705" spans="28:30" x14ac:dyDescent="0.25">
      <c r="AB705">
        <v>70</v>
      </c>
      <c r="AC705">
        <v>15.3266559857059</v>
      </c>
      <c r="AD705">
        <f t="shared" si="22"/>
        <v>-1.933331070199884E-2</v>
      </c>
    </row>
    <row r="706" spans="28:30" x14ac:dyDescent="0.25">
      <c r="AB706">
        <v>70.099999999999994</v>
      </c>
      <c r="AC706">
        <v>15.3247226546357</v>
      </c>
      <c r="AD706">
        <f t="shared" si="22"/>
        <v>-1.9380418815000411E-2</v>
      </c>
    </row>
    <row r="707" spans="28:30" x14ac:dyDescent="0.25">
      <c r="AB707">
        <v>70.2</v>
      </c>
      <c r="AC707">
        <v>15.3227846127542</v>
      </c>
      <c r="AD707">
        <f t="shared" si="22"/>
        <v>-1.9425762547999881E-2</v>
      </c>
    </row>
    <row r="708" spans="28:30" x14ac:dyDescent="0.25">
      <c r="AB708">
        <v>70.3</v>
      </c>
      <c r="AC708">
        <v>15.3208420364994</v>
      </c>
      <c r="AD708">
        <f t="shared" si="22"/>
        <v>-1.9469290838998177E-2</v>
      </c>
    </row>
    <row r="709" spans="28:30" x14ac:dyDescent="0.25">
      <c r="AB709">
        <v>70.400000000000006</v>
      </c>
      <c r="AC709">
        <v>15.3188951074155</v>
      </c>
      <c r="AD709">
        <f t="shared" si="22"/>
        <v>-1.9510952954000516E-2</v>
      </c>
    </row>
    <row r="710" spans="28:30" x14ac:dyDescent="0.25">
      <c r="AB710">
        <v>70.5</v>
      </c>
      <c r="AC710">
        <v>15.3169440121201</v>
      </c>
      <c r="AD710">
        <f t="shared" ref="AD710:AD773" si="23">(AC711-AC710)/0.1</f>
        <v>-1.9550698482007078E-2</v>
      </c>
    </row>
    <row r="711" spans="28:30" x14ac:dyDescent="0.25">
      <c r="AB711">
        <v>70.599999999999994</v>
      </c>
      <c r="AC711">
        <v>15.314988942271899</v>
      </c>
      <c r="AD711">
        <f t="shared" si="23"/>
        <v>-1.9588477366987433E-2</v>
      </c>
    </row>
    <row r="712" spans="28:30" x14ac:dyDescent="0.25">
      <c r="AB712">
        <v>70.7</v>
      </c>
      <c r="AC712">
        <v>15.3130300945352</v>
      </c>
      <c r="AD712">
        <f t="shared" si="23"/>
        <v>-1.9624239927011899E-2</v>
      </c>
    </row>
    <row r="713" spans="28:30" x14ac:dyDescent="0.25">
      <c r="AB713">
        <v>70.8</v>
      </c>
      <c r="AC713">
        <v>15.311067670542499</v>
      </c>
      <c r="AD713">
        <f t="shared" si="23"/>
        <v>-1.9657936861001701E-2</v>
      </c>
    </row>
    <row r="714" spans="28:30" x14ac:dyDescent="0.25">
      <c r="AB714">
        <v>70.900000000000006</v>
      </c>
      <c r="AC714">
        <v>15.309101876856399</v>
      </c>
      <c r="AD714">
        <f t="shared" si="23"/>
        <v>-1.9689519265995159E-2</v>
      </c>
    </row>
    <row r="715" spans="28:30" x14ac:dyDescent="0.25">
      <c r="AB715">
        <v>71</v>
      </c>
      <c r="AC715">
        <v>15.3071329249298</v>
      </c>
      <c r="AD715">
        <f t="shared" si="23"/>
        <v>-1.9718938682000697E-2</v>
      </c>
    </row>
    <row r="716" spans="28:30" x14ac:dyDescent="0.25">
      <c r="AB716">
        <v>71.099999999999994</v>
      </c>
      <c r="AC716">
        <v>15.3051610310616</v>
      </c>
      <c r="AD716">
        <f t="shared" si="23"/>
        <v>-1.974614708400324E-2</v>
      </c>
    </row>
    <row r="717" spans="28:30" x14ac:dyDescent="0.25">
      <c r="AB717">
        <v>71.2</v>
      </c>
      <c r="AC717">
        <v>15.303186416353199</v>
      </c>
      <c r="AD717">
        <f t="shared" si="23"/>
        <v>-1.9771096902996277E-2</v>
      </c>
    </row>
    <row r="718" spans="28:30" x14ac:dyDescent="0.25">
      <c r="AB718">
        <v>71.3</v>
      </c>
      <c r="AC718">
        <v>15.3012093066629</v>
      </c>
      <c r="AD718">
        <f t="shared" si="23"/>
        <v>-1.9793741051987723E-2</v>
      </c>
    </row>
    <row r="719" spans="28:30" x14ac:dyDescent="0.25">
      <c r="AB719">
        <v>71.400000000000006</v>
      </c>
      <c r="AC719">
        <v>15.299229932557701</v>
      </c>
      <c r="AD719">
        <f t="shared" si="23"/>
        <v>-1.9814032964013961E-2</v>
      </c>
    </row>
    <row r="720" spans="28:30" x14ac:dyDescent="0.25">
      <c r="AB720">
        <v>71.5</v>
      </c>
      <c r="AC720">
        <v>15.297248529261299</v>
      </c>
      <c r="AD720">
        <f t="shared" si="23"/>
        <v>-1.9831926566986624E-2</v>
      </c>
    </row>
    <row r="721" spans="28:30" x14ac:dyDescent="0.25">
      <c r="AB721">
        <v>71.599999999999994</v>
      </c>
      <c r="AC721">
        <v>15.295265336604601</v>
      </c>
      <c r="AD721">
        <f t="shared" si="23"/>
        <v>-1.9847376348014478E-2</v>
      </c>
    </row>
    <row r="722" spans="28:30" x14ac:dyDescent="0.25">
      <c r="AB722">
        <v>71.7</v>
      </c>
      <c r="AC722">
        <v>15.293280598969799</v>
      </c>
      <c r="AD722">
        <f t="shared" si="23"/>
        <v>-1.9860337347985535E-2</v>
      </c>
    </row>
    <row r="723" spans="28:30" x14ac:dyDescent="0.25">
      <c r="AB723">
        <v>71.8</v>
      </c>
      <c r="AC723">
        <v>15.291294565235001</v>
      </c>
      <c r="AD723">
        <f t="shared" si="23"/>
        <v>-1.9870765190006523E-2</v>
      </c>
    </row>
    <row r="724" spans="28:30" x14ac:dyDescent="0.25">
      <c r="AB724">
        <v>71.900000000000006</v>
      </c>
      <c r="AC724">
        <v>15.289307488716</v>
      </c>
      <c r="AD724">
        <f t="shared" si="23"/>
        <v>-1.9878616104005431E-2</v>
      </c>
    </row>
    <row r="725" spans="28:30" x14ac:dyDescent="0.25">
      <c r="AB725">
        <v>72</v>
      </c>
      <c r="AC725">
        <v>15.2873196271056</v>
      </c>
      <c r="AD725">
        <f t="shared" si="23"/>
        <v>-1.988384693600409E-2</v>
      </c>
    </row>
    <row r="726" spans="28:30" x14ac:dyDescent="0.25">
      <c r="AB726">
        <v>72.099999999999994</v>
      </c>
      <c r="AC726">
        <v>15.285331242411999</v>
      </c>
      <c r="AD726">
        <f t="shared" si="23"/>
        <v>-1.9886415184995343E-2</v>
      </c>
    </row>
    <row r="727" spans="28:30" x14ac:dyDescent="0.25">
      <c r="AB727">
        <v>72.2</v>
      </c>
      <c r="AC727">
        <v>15.2833426008935</v>
      </c>
      <c r="AD727">
        <f t="shared" si="23"/>
        <v>-1.9886279010989938E-2</v>
      </c>
    </row>
    <row r="728" spans="28:30" x14ac:dyDescent="0.25">
      <c r="AB728">
        <v>72.3</v>
      </c>
      <c r="AC728">
        <v>15.281353972992401</v>
      </c>
      <c r="AD728">
        <f t="shared" si="23"/>
        <v>-1.9883397258002589E-2</v>
      </c>
    </row>
    <row r="729" spans="28:30" x14ac:dyDescent="0.25">
      <c r="AB729">
        <v>72.400000000000006</v>
      </c>
      <c r="AC729">
        <v>15.2793656332666</v>
      </c>
      <c r="AD729">
        <f t="shared" si="23"/>
        <v>-1.9877729486008633E-2</v>
      </c>
    </row>
    <row r="730" spans="28:30" x14ac:dyDescent="0.25">
      <c r="AB730">
        <v>72.5</v>
      </c>
      <c r="AC730">
        <v>15.277377860317999</v>
      </c>
      <c r="AD730">
        <f t="shared" si="23"/>
        <v>-1.9869235988991818E-2</v>
      </c>
    </row>
    <row r="731" spans="28:30" x14ac:dyDescent="0.25">
      <c r="AB731">
        <v>72.599999999999994</v>
      </c>
      <c r="AC731">
        <v>15.2753909367191</v>
      </c>
      <c r="AD731">
        <f t="shared" si="23"/>
        <v>-1.9857877794002832E-2</v>
      </c>
    </row>
    <row r="732" spans="28:30" x14ac:dyDescent="0.25">
      <c r="AB732">
        <v>72.7</v>
      </c>
      <c r="AC732">
        <v>15.2734051489397</v>
      </c>
      <c r="AD732">
        <f t="shared" si="23"/>
        <v>-1.9843616735002456E-2</v>
      </c>
    </row>
    <row r="733" spans="28:30" x14ac:dyDescent="0.25">
      <c r="AB733">
        <v>72.8</v>
      </c>
      <c r="AC733">
        <v>15.2714207872662</v>
      </c>
      <c r="AD733">
        <f t="shared" si="23"/>
        <v>-1.9826415419998966E-2</v>
      </c>
    </row>
    <row r="734" spans="28:30" x14ac:dyDescent="0.25">
      <c r="AB734">
        <v>72.900000000000006</v>
      </c>
      <c r="AC734">
        <v>15.2694381457242</v>
      </c>
      <c r="AD734">
        <f t="shared" si="23"/>
        <v>-1.9806237294002216E-2</v>
      </c>
    </row>
    <row r="735" spans="28:30" x14ac:dyDescent="0.25">
      <c r="AB735">
        <v>73</v>
      </c>
      <c r="AC735">
        <v>15.2674575219948</v>
      </c>
      <c r="AD735">
        <f t="shared" si="23"/>
        <v>-1.9783046636003832E-2</v>
      </c>
    </row>
    <row r="736" spans="28:30" x14ac:dyDescent="0.25">
      <c r="AB736">
        <v>73.099999999999994</v>
      </c>
      <c r="AC736">
        <v>15.265479217331199</v>
      </c>
      <c r="AD736">
        <f t="shared" si="23"/>
        <v>-1.9756808603990095E-2</v>
      </c>
    </row>
    <row r="737" spans="28:30" x14ac:dyDescent="0.25">
      <c r="AB737">
        <v>73.2</v>
      </c>
      <c r="AC737">
        <v>15.2635035364708</v>
      </c>
      <c r="AD737">
        <f t="shared" si="23"/>
        <v>-1.9727489237997275E-2</v>
      </c>
    </row>
    <row r="738" spans="28:30" x14ac:dyDescent="0.25">
      <c r="AB738">
        <v>73.3</v>
      </c>
      <c r="AC738">
        <v>15.261530787547001</v>
      </c>
      <c r="AD738">
        <f t="shared" si="23"/>
        <v>-1.969505550500017E-2</v>
      </c>
    </row>
    <row r="739" spans="28:30" x14ac:dyDescent="0.25">
      <c r="AB739">
        <v>73.400000000000006</v>
      </c>
      <c r="AC739">
        <v>15.259561281996501</v>
      </c>
      <c r="AD739">
        <f t="shared" si="23"/>
        <v>-1.9659475295998874E-2</v>
      </c>
    </row>
    <row r="740" spans="28:30" x14ac:dyDescent="0.25">
      <c r="AB740">
        <v>73.5</v>
      </c>
      <c r="AC740">
        <v>15.257595334466901</v>
      </c>
      <c r="AD740">
        <f t="shared" si="23"/>
        <v>-1.9620717493999962E-2</v>
      </c>
    </row>
    <row r="741" spans="28:30" x14ac:dyDescent="0.25">
      <c r="AB741">
        <v>73.599999999999994</v>
      </c>
      <c r="AC741">
        <v>15.255633262717501</v>
      </c>
      <c r="AD741">
        <f t="shared" si="23"/>
        <v>-1.9578751939004491E-2</v>
      </c>
    </row>
    <row r="742" spans="28:30" x14ac:dyDescent="0.25">
      <c r="AB742">
        <v>73.7</v>
      </c>
      <c r="AC742">
        <v>15.2536753875236</v>
      </c>
      <c r="AD742">
        <f t="shared" si="23"/>
        <v>-1.9533549514996196E-2</v>
      </c>
    </row>
    <row r="743" spans="28:30" x14ac:dyDescent="0.25">
      <c r="AB743">
        <v>73.8</v>
      </c>
      <c r="AC743">
        <v>15.251722032572101</v>
      </c>
      <c r="AD743">
        <f t="shared" si="23"/>
        <v>-1.9485082121999397E-2</v>
      </c>
    </row>
    <row r="744" spans="28:30" x14ac:dyDescent="0.25">
      <c r="AB744">
        <v>73.900000000000006</v>
      </c>
      <c r="AC744">
        <v>15.249773524359901</v>
      </c>
      <c r="AD744">
        <f t="shared" si="23"/>
        <v>-1.9433322744006887E-2</v>
      </c>
    </row>
    <row r="745" spans="28:30" x14ac:dyDescent="0.25">
      <c r="AB745">
        <v>74</v>
      </c>
      <c r="AC745">
        <v>15.2478301920855</v>
      </c>
      <c r="AD745">
        <f t="shared" si="23"/>
        <v>-1.9378245434005237E-2</v>
      </c>
    </row>
    <row r="746" spans="28:30" x14ac:dyDescent="0.25">
      <c r="AB746">
        <v>74.099999999999994</v>
      </c>
      <c r="AC746">
        <v>15.245892367542099</v>
      </c>
      <c r="AD746">
        <f t="shared" si="23"/>
        <v>-1.9319825388990353E-2</v>
      </c>
    </row>
    <row r="747" spans="28:30" x14ac:dyDescent="0.25">
      <c r="AB747">
        <v>74.2</v>
      </c>
      <c r="AC747">
        <v>15.2439603850032</v>
      </c>
      <c r="AD747">
        <f t="shared" si="23"/>
        <v>-1.9258038925009657E-2</v>
      </c>
    </row>
    <row r="748" spans="28:30" x14ac:dyDescent="0.25">
      <c r="AB748">
        <v>74.3</v>
      </c>
      <c r="AC748">
        <v>15.242034581110699</v>
      </c>
      <c r="AD748">
        <f t="shared" si="23"/>
        <v>-1.9192863538002314E-2</v>
      </c>
    </row>
    <row r="749" spans="28:30" x14ac:dyDescent="0.25">
      <c r="AB749">
        <v>74.400000000000006</v>
      </c>
      <c r="AC749">
        <v>15.240115294756899</v>
      </c>
      <c r="AD749">
        <f t="shared" si="23"/>
        <v>-1.9124277922983879E-2</v>
      </c>
    </row>
    <row r="750" spans="28:30" x14ac:dyDescent="0.25">
      <c r="AB750">
        <v>74.5</v>
      </c>
      <c r="AC750">
        <v>15.238202866964601</v>
      </c>
      <c r="AD750">
        <f t="shared" si="23"/>
        <v>-1.9052261978007579E-2</v>
      </c>
    </row>
    <row r="751" spans="28:30" x14ac:dyDescent="0.25">
      <c r="AB751">
        <v>74.599999999999994</v>
      </c>
      <c r="AC751">
        <v>15.2362976407668</v>
      </c>
      <c r="AD751">
        <f t="shared" si="23"/>
        <v>-1.8976796883993785E-2</v>
      </c>
    </row>
    <row r="752" spans="28:30" x14ac:dyDescent="0.25">
      <c r="AB752">
        <v>74.7</v>
      </c>
      <c r="AC752">
        <v>15.234399961078401</v>
      </c>
      <c r="AD752">
        <f t="shared" si="23"/>
        <v>-1.8897865067000197E-2</v>
      </c>
    </row>
    <row r="753" spans="28:30" x14ac:dyDescent="0.25">
      <c r="AB753">
        <v>74.8</v>
      </c>
      <c r="AC753">
        <v>15.232510174571701</v>
      </c>
      <c r="AD753">
        <f t="shared" si="23"/>
        <v>-1.8815450280005308E-2</v>
      </c>
    </row>
    <row r="754" spans="28:30" x14ac:dyDescent="0.25">
      <c r="AB754">
        <v>74.900000000000006</v>
      </c>
      <c r="AC754">
        <v>15.2306286295437</v>
      </c>
      <c r="AD754">
        <f t="shared" si="23"/>
        <v>-1.8729537589994294E-2</v>
      </c>
    </row>
    <row r="755" spans="28:30" x14ac:dyDescent="0.25">
      <c r="AB755">
        <v>75</v>
      </c>
      <c r="AC755">
        <v>15.228755675784701</v>
      </c>
      <c r="AD755">
        <f t="shared" si="23"/>
        <v>-1.8640113437005112E-2</v>
      </c>
    </row>
    <row r="756" spans="28:30" x14ac:dyDescent="0.25">
      <c r="AB756">
        <v>75.099999999999994</v>
      </c>
      <c r="AC756">
        <v>15.226891664441</v>
      </c>
      <c r="AD756">
        <f t="shared" si="23"/>
        <v>-1.8547165664006826E-2</v>
      </c>
    </row>
    <row r="757" spans="28:30" x14ac:dyDescent="0.25">
      <c r="AB757">
        <v>75.2</v>
      </c>
      <c r="AC757">
        <v>15.225036947874599</v>
      </c>
      <c r="AD757">
        <f t="shared" si="23"/>
        <v>-1.8450683494002362E-2</v>
      </c>
    </row>
    <row r="758" spans="28:30" x14ac:dyDescent="0.25">
      <c r="AB758">
        <v>75.3</v>
      </c>
      <c r="AC758">
        <v>15.223191879525199</v>
      </c>
      <c r="AD758">
        <f t="shared" si="23"/>
        <v>-1.8350657629984113E-2</v>
      </c>
    </row>
    <row r="759" spans="28:30" x14ac:dyDescent="0.25">
      <c r="AB759">
        <v>75.400000000000006</v>
      </c>
      <c r="AC759">
        <v>15.221356813762201</v>
      </c>
      <c r="AD759">
        <f t="shared" si="23"/>
        <v>-1.8247080236015734E-2</v>
      </c>
    </row>
    <row r="760" spans="28:30" x14ac:dyDescent="0.25">
      <c r="AB760">
        <v>75.5</v>
      </c>
      <c r="AC760">
        <v>15.219532105738599</v>
      </c>
      <c r="AD760">
        <f t="shared" si="23"/>
        <v>-1.8139944988000423E-2</v>
      </c>
    </row>
    <row r="761" spans="28:30" x14ac:dyDescent="0.25">
      <c r="AB761">
        <v>75.599999999999994</v>
      </c>
      <c r="AC761">
        <v>15.217718111239799</v>
      </c>
      <c r="AD761">
        <f t="shared" si="23"/>
        <v>-1.8029247101996049E-2</v>
      </c>
    </row>
    <row r="762" spans="28:30" x14ac:dyDescent="0.25">
      <c r="AB762">
        <v>75.7</v>
      </c>
      <c r="AC762">
        <v>15.2159151865296</v>
      </c>
      <c r="AD762">
        <f t="shared" si="23"/>
        <v>-1.7914983341000834E-2</v>
      </c>
    </row>
    <row r="763" spans="28:30" x14ac:dyDescent="0.25">
      <c r="AB763">
        <v>75.8</v>
      </c>
      <c r="AC763">
        <v>15.2141236881955</v>
      </c>
      <c r="AD763">
        <f t="shared" si="23"/>
        <v>-1.7797152071992173E-2</v>
      </c>
    </row>
    <row r="764" spans="28:30" x14ac:dyDescent="0.25">
      <c r="AB764">
        <v>75.900000000000006</v>
      </c>
      <c r="AC764">
        <v>15.2123439729883</v>
      </c>
      <c r="AD764">
        <f t="shared" si="23"/>
        <v>-1.7675753312005327E-2</v>
      </c>
    </row>
    <row r="765" spans="28:30" x14ac:dyDescent="0.25">
      <c r="AB765">
        <v>76</v>
      </c>
      <c r="AC765">
        <v>15.2105763976571</v>
      </c>
      <c r="AD765">
        <f t="shared" si="23"/>
        <v>-1.7550788685003482E-2</v>
      </c>
    </row>
    <row r="766" spans="28:30" x14ac:dyDescent="0.25">
      <c r="AB766">
        <v>76.099999999999994</v>
      </c>
      <c r="AC766">
        <v>15.208821318788599</v>
      </c>
      <c r="AD766">
        <f t="shared" si="23"/>
        <v>-1.7422261556987451E-2</v>
      </c>
    </row>
    <row r="767" spans="28:30" x14ac:dyDescent="0.25">
      <c r="AB767">
        <v>76.2</v>
      </c>
      <c r="AC767">
        <v>15.207079092632901</v>
      </c>
      <c r="AD767">
        <f t="shared" si="23"/>
        <v>-1.7290176973006055E-2</v>
      </c>
    </row>
    <row r="768" spans="28:30" x14ac:dyDescent="0.25">
      <c r="AB768">
        <v>76.3</v>
      </c>
      <c r="AC768">
        <v>15.2053500749356</v>
      </c>
      <c r="AD768">
        <f t="shared" si="23"/>
        <v>-1.7154541744996976E-2</v>
      </c>
    </row>
    <row r="769" spans="28:30" x14ac:dyDescent="0.25">
      <c r="AB769">
        <v>76.400000000000006</v>
      </c>
      <c r="AC769">
        <v>15.2036346207611</v>
      </c>
      <c r="AD769">
        <f t="shared" si="23"/>
        <v>-1.7015364477011019E-2</v>
      </c>
    </row>
    <row r="770" spans="28:30" x14ac:dyDescent="0.25">
      <c r="AB770">
        <v>76.5</v>
      </c>
      <c r="AC770">
        <v>15.201933084313399</v>
      </c>
      <c r="AD770">
        <f t="shared" si="23"/>
        <v>-1.6872655553985538E-2</v>
      </c>
    </row>
    <row r="771" spans="28:30" x14ac:dyDescent="0.25">
      <c r="AB771">
        <v>76.599999999999994</v>
      </c>
      <c r="AC771">
        <v>15.200245818758001</v>
      </c>
      <c r="AD771">
        <f t="shared" si="23"/>
        <v>-1.6726427257012233E-2</v>
      </c>
    </row>
    <row r="772" spans="28:30" x14ac:dyDescent="0.25">
      <c r="AB772">
        <v>76.7</v>
      </c>
      <c r="AC772">
        <v>15.1985731760323</v>
      </c>
      <c r="AD772">
        <f t="shared" si="23"/>
        <v>-1.6576693699992262E-2</v>
      </c>
    </row>
    <row r="773" spans="28:30" x14ac:dyDescent="0.25">
      <c r="AB773">
        <v>76.8</v>
      </c>
      <c r="AC773">
        <v>15.1969155066623</v>
      </c>
      <c r="AD773">
        <f t="shared" si="23"/>
        <v>-1.6423470943998097E-2</v>
      </c>
    </row>
    <row r="774" spans="28:30" x14ac:dyDescent="0.25">
      <c r="AB774">
        <v>76.900000000000006</v>
      </c>
      <c r="AC774">
        <v>15.1952731595679</v>
      </c>
      <c r="AD774">
        <f t="shared" ref="AD774:AD837" si="24">(AC775-AC774)/0.1</f>
        <v>-1.626677697499801E-2</v>
      </c>
    </row>
    <row r="775" spans="28:30" x14ac:dyDescent="0.25">
      <c r="AB775">
        <v>77</v>
      </c>
      <c r="AC775">
        <v>15.193646481870401</v>
      </c>
      <c r="AD775">
        <f t="shared" si="24"/>
        <v>-1.6106631768000312E-2</v>
      </c>
    </row>
    <row r="776" spans="28:30" x14ac:dyDescent="0.25">
      <c r="AB776">
        <v>77.099999999999994</v>
      </c>
      <c r="AC776">
        <v>15.192035818693601</v>
      </c>
      <c r="AD776">
        <f t="shared" si="24"/>
        <v>-1.594305731501322E-2</v>
      </c>
    </row>
    <row r="777" spans="28:30" x14ac:dyDescent="0.25">
      <c r="AB777">
        <v>77.2</v>
      </c>
      <c r="AC777">
        <v>15.190441512962099</v>
      </c>
      <c r="AD777">
        <f t="shared" si="24"/>
        <v>-1.5776077628988361E-2</v>
      </c>
    </row>
    <row r="778" spans="28:30" x14ac:dyDescent="0.25">
      <c r="AB778">
        <v>77.3</v>
      </c>
      <c r="AC778">
        <v>15.1888639051992</v>
      </c>
      <c r="AD778">
        <f t="shared" si="24"/>
        <v>-1.5605718854008188E-2</v>
      </c>
    </row>
    <row r="779" spans="28:30" x14ac:dyDescent="0.25">
      <c r="AB779">
        <v>77.400000000000006</v>
      </c>
      <c r="AC779">
        <v>15.1873033333138</v>
      </c>
      <c r="AD779">
        <f t="shared" si="24"/>
        <v>-1.5432009197997587E-2</v>
      </c>
    </row>
    <row r="780" spans="28:30" x14ac:dyDescent="0.25">
      <c r="AB780">
        <v>77.5</v>
      </c>
      <c r="AC780">
        <v>15.185760132394</v>
      </c>
      <c r="AD780">
        <f t="shared" si="24"/>
        <v>-1.5254979047991668E-2</v>
      </c>
    </row>
    <row r="781" spans="28:30" x14ac:dyDescent="0.25">
      <c r="AB781">
        <v>77.599999999999994</v>
      </c>
      <c r="AC781">
        <v>15.184234634489201</v>
      </c>
      <c r="AD781">
        <f t="shared" si="24"/>
        <v>-1.5074660978999788E-2</v>
      </c>
    </row>
    <row r="782" spans="28:30" x14ac:dyDescent="0.25">
      <c r="AB782">
        <v>77.7</v>
      </c>
      <c r="AC782">
        <v>15.182727168391301</v>
      </c>
      <c r="AD782">
        <f t="shared" si="24"/>
        <v>-1.4891089767008481E-2</v>
      </c>
    </row>
    <row r="783" spans="28:30" x14ac:dyDescent="0.25">
      <c r="AB783">
        <v>77.8</v>
      </c>
      <c r="AC783">
        <v>15.1812380594146</v>
      </c>
      <c r="AD783">
        <f t="shared" si="24"/>
        <v>-1.4704302477994702E-2</v>
      </c>
    </row>
    <row r="784" spans="28:30" x14ac:dyDescent="0.25">
      <c r="AB784">
        <v>77.900000000000006</v>
      </c>
      <c r="AC784">
        <v>15.1797676291668</v>
      </c>
      <c r="AD784">
        <f t="shared" si="24"/>
        <v>-1.4514338443998298E-2</v>
      </c>
    </row>
    <row r="785" spans="28:30" x14ac:dyDescent="0.25">
      <c r="AB785">
        <v>78</v>
      </c>
      <c r="AC785">
        <v>15.178316195322401</v>
      </c>
      <c r="AD785">
        <f t="shared" si="24"/>
        <v>-1.4321239316998913E-2</v>
      </c>
    </row>
    <row r="786" spans="28:30" x14ac:dyDescent="0.25">
      <c r="AB786">
        <v>78.099999999999994</v>
      </c>
      <c r="AC786">
        <v>15.176884071390701</v>
      </c>
      <c r="AD786">
        <f t="shared" si="24"/>
        <v>-1.4125049164004366E-2</v>
      </c>
    </row>
    <row r="787" spans="28:30" x14ac:dyDescent="0.25">
      <c r="AB787">
        <v>78.2</v>
      </c>
      <c r="AC787">
        <v>15.1754715664743</v>
      </c>
      <c r="AD787">
        <f t="shared" si="24"/>
        <v>-1.3925814395996383E-2</v>
      </c>
    </row>
    <row r="788" spans="28:30" x14ac:dyDescent="0.25">
      <c r="AB788">
        <v>78.3</v>
      </c>
      <c r="AC788">
        <v>15.174078985034701</v>
      </c>
      <c r="AD788">
        <f t="shared" si="24"/>
        <v>-1.3723583910998371E-2</v>
      </c>
    </row>
    <row r="789" spans="28:30" x14ac:dyDescent="0.25">
      <c r="AB789">
        <v>78.400000000000006</v>
      </c>
      <c r="AC789">
        <v>15.172706626643601</v>
      </c>
      <c r="AD789">
        <f t="shared" si="24"/>
        <v>-1.3518409063006942E-2</v>
      </c>
    </row>
    <row r="790" spans="28:30" x14ac:dyDescent="0.25">
      <c r="AB790">
        <v>78.5</v>
      </c>
      <c r="AC790">
        <v>15.1713547857373</v>
      </c>
      <c r="AD790">
        <f t="shared" si="24"/>
        <v>-1.3310343724004525E-2</v>
      </c>
    </row>
    <row r="791" spans="28:30" x14ac:dyDescent="0.25">
      <c r="AB791">
        <v>78.599999999999994</v>
      </c>
      <c r="AC791">
        <v>15.1700237513649</v>
      </c>
      <c r="AD791">
        <f t="shared" si="24"/>
        <v>-1.3099444304991437E-2</v>
      </c>
    </row>
    <row r="792" spans="28:30" x14ac:dyDescent="0.25">
      <c r="AB792">
        <v>78.7</v>
      </c>
      <c r="AC792">
        <v>15.168713806934401</v>
      </c>
      <c r="AD792">
        <f t="shared" si="24"/>
        <v>-1.2885769841997075E-2</v>
      </c>
    </row>
    <row r="793" spans="28:30" x14ac:dyDescent="0.25">
      <c r="AB793">
        <v>78.8</v>
      </c>
      <c r="AC793">
        <v>15.167425229950201</v>
      </c>
      <c r="AD793">
        <f t="shared" si="24"/>
        <v>-1.2669381987002737E-2</v>
      </c>
    </row>
    <row r="794" spans="28:30" x14ac:dyDescent="0.25">
      <c r="AB794">
        <v>78.900000000000006</v>
      </c>
      <c r="AC794">
        <v>15.166158291751501</v>
      </c>
      <c r="AD794">
        <f t="shared" si="24"/>
        <v>-1.2450345032011256E-2</v>
      </c>
    </row>
    <row r="795" spans="28:30" x14ac:dyDescent="0.25">
      <c r="AB795">
        <v>79</v>
      </c>
      <c r="AC795">
        <v>15.164913257248299</v>
      </c>
      <c r="AD795">
        <f t="shared" si="24"/>
        <v>-1.2228726023000291E-2</v>
      </c>
    </row>
    <row r="796" spans="28:30" x14ac:dyDescent="0.25">
      <c r="AB796">
        <v>79.099999999999994</v>
      </c>
      <c r="AC796">
        <v>15.163690384645999</v>
      </c>
      <c r="AD796">
        <f t="shared" si="24"/>
        <v>-1.2004594732992757E-2</v>
      </c>
    </row>
    <row r="797" spans="28:30" x14ac:dyDescent="0.25">
      <c r="AB797">
        <v>79.2</v>
      </c>
      <c r="AC797">
        <v>15.1624899251727</v>
      </c>
      <c r="AD797">
        <f t="shared" si="24"/>
        <v>-1.1778023713002739E-2</v>
      </c>
    </row>
    <row r="798" spans="28:30" x14ac:dyDescent="0.25">
      <c r="AB798">
        <v>79.3</v>
      </c>
      <c r="AC798">
        <v>15.1613121228014</v>
      </c>
      <c r="AD798">
        <f t="shared" si="24"/>
        <v>-1.1549088363995708E-2</v>
      </c>
    </row>
    <row r="799" spans="28:30" x14ac:dyDescent="0.25">
      <c r="AB799">
        <v>79.400000000000006</v>
      </c>
      <c r="AC799">
        <v>15.160157213965</v>
      </c>
      <c r="AD799">
        <f t="shared" si="24"/>
        <v>-1.131786693100878E-2</v>
      </c>
    </row>
    <row r="800" spans="28:30" x14ac:dyDescent="0.25">
      <c r="AB800">
        <v>79.5</v>
      </c>
      <c r="AC800">
        <v>15.159025427271899</v>
      </c>
      <c r="AD800">
        <f t="shared" si="24"/>
        <v>-1.1084440589002043E-2</v>
      </c>
    </row>
    <row r="801" spans="28:30" x14ac:dyDescent="0.25">
      <c r="AB801">
        <v>79.599999999999994</v>
      </c>
      <c r="AC801">
        <v>15.157916983212999</v>
      </c>
      <c r="AD801">
        <f t="shared" si="24"/>
        <v>-1.0848893449999508E-2</v>
      </c>
    </row>
    <row r="802" spans="28:30" x14ac:dyDescent="0.25">
      <c r="AB802">
        <v>79.7</v>
      </c>
      <c r="AC802">
        <v>15.156832093867999</v>
      </c>
      <c r="AD802">
        <f t="shared" si="24"/>
        <v>-1.0611312622987867E-2</v>
      </c>
    </row>
    <row r="803" spans="28:30" x14ac:dyDescent="0.25">
      <c r="AB803">
        <v>79.8</v>
      </c>
      <c r="AC803">
        <v>15.1557709626057</v>
      </c>
      <c r="AD803">
        <f t="shared" si="24"/>
        <v>-1.0371788261007708E-2</v>
      </c>
    </row>
    <row r="804" spans="28:30" x14ac:dyDescent="0.25">
      <c r="AB804">
        <v>79.900000000000006</v>
      </c>
      <c r="AC804">
        <v>15.1547337837796</v>
      </c>
      <c r="AD804">
        <f t="shared" si="24"/>
        <v>-1.0130413536995064E-2</v>
      </c>
    </row>
    <row r="805" spans="28:30" x14ac:dyDescent="0.25">
      <c r="AB805">
        <v>80</v>
      </c>
      <c r="AC805">
        <v>15.1537207424259</v>
      </c>
      <c r="AD805">
        <f t="shared" si="24"/>
        <v>-9.8872848369957467E-3</v>
      </c>
    </row>
    <row r="806" spans="28:30" x14ac:dyDescent="0.25">
      <c r="AB806">
        <v>80.099999999999994</v>
      </c>
      <c r="AC806">
        <v>15.152732013942201</v>
      </c>
      <c r="AD806">
        <f t="shared" si="24"/>
        <v>-9.6425016100099015E-3</v>
      </c>
    </row>
    <row r="807" spans="28:30" x14ac:dyDescent="0.25">
      <c r="AB807">
        <v>80.2</v>
      </c>
      <c r="AC807">
        <v>15.1517677637812</v>
      </c>
      <c r="AD807">
        <f t="shared" si="24"/>
        <v>-9.3961665690045493E-3</v>
      </c>
    </row>
    <row r="808" spans="28:30" x14ac:dyDescent="0.25">
      <c r="AB808">
        <v>80.3</v>
      </c>
      <c r="AC808">
        <v>15.150828147124299</v>
      </c>
      <c r="AD808">
        <f t="shared" si="24"/>
        <v>-9.1483856469842806E-3</v>
      </c>
    </row>
    <row r="809" spans="28:30" x14ac:dyDescent="0.25">
      <c r="AB809">
        <v>80.400000000000006</v>
      </c>
      <c r="AC809">
        <v>15.149913308559601</v>
      </c>
      <c r="AD809">
        <f t="shared" si="24"/>
        <v>-8.8992680670152424E-3</v>
      </c>
    </row>
    <row r="810" spans="28:30" x14ac:dyDescent="0.25">
      <c r="AB810">
        <v>80.5</v>
      </c>
      <c r="AC810">
        <v>15.149023381752899</v>
      </c>
      <c r="AD810">
        <f t="shared" si="24"/>
        <v>-8.6489264049838255E-3</v>
      </c>
    </row>
    <row r="811" spans="28:30" x14ac:dyDescent="0.25">
      <c r="AB811">
        <v>80.599999999999994</v>
      </c>
      <c r="AC811">
        <v>15.148158489112401</v>
      </c>
      <c r="AD811">
        <f t="shared" si="24"/>
        <v>-8.3974765780148175E-3</v>
      </c>
    </row>
    <row r="812" spans="28:30" x14ac:dyDescent="0.25">
      <c r="AB812">
        <v>80.7</v>
      </c>
      <c r="AC812">
        <v>15.147318741454599</v>
      </c>
      <c r="AD812">
        <f t="shared" si="24"/>
        <v>-8.145037944000677E-3</v>
      </c>
    </row>
    <row r="813" spans="28:30" x14ac:dyDescent="0.25">
      <c r="AB813">
        <v>80.8</v>
      </c>
      <c r="AC813">
        <v>15.146504237660199</v>
      </c>
      <c r="AD813">
        <f t="shared" si="24"/>
        <v>-7.8917333240013932E-3</v>
      </c>
    </row>
    <row r="814" spans="28:30" x14ac:dyDescent="0.25">
      <c r="AB814">
        <v>80.900000000000006</v>
      </c>
      <c r="AC814">
        <v>15.145715064327799</v>
      </c>
      <c r="AD814">
        <f t="shared" si="24"/>
        <v>-7.6376890669926922E-3</v>
      </c>
    </row>
    <row r="815" spans="28:30" x14ac:dyDescent="0.25">
      <c r="AB815">
        <v>81</v>
      </c>
      <c r="AC815">
        <v>15.1449512954211</v>
      </c>
      <c r="AD815">
        <f t="shared" si="24"/>
        <v>-7.3830350459935801E-3</v>
      </c>
    </row>
    <row r="816" spans="28:30" x14ac:dyDescent="0.25">
      <c r="AB816">
        <v>81.099999999999994</v>
      </c>
      <c r="AC816">
        <v>15.1442129919165</v>
      </c>
      <c r="AD816">
        <f t="shared" si="24"/>
        <v>-7.1279047520000915E-3</v>
      </c>
    </row>
    <row r="817" spans="28:30" x14ac:dyDescent="0.25">
      <c r="AB817">
        <v>81.2</v>
      </c>
      <c r="AC817">
        <v>15.1435002014413</v>
      </c>
      <c r="AD817">
        <f t="shared" si="24"/>
        <v>-6.872435331999327E-3</v>
      </c>
    </row>
    <row r="818" spans="28:30" x14ac:dyDescent="0.25">
      <c r="AB818">
        <v>81.3</v>
      </c>
      <c r="AC818">
        <v>15.142812957908101</v>
      </c>
      <c r="AD818">
        <f t="shared" si="24"/>
        <v>-6.6167675910122625E-3</v>
      </c>
    </row>
    <row r="819" spans="28:30" x14ac:dyDescent="0.25">
      <c r="AB819">
        <v>81.400000000000006</v>
      </c>
      <c r="AC819">
        <v>15.142151281148999</v>
      </c>
      <c r="AD819">
        <f t="shared" si="24"/>
        <v>-6.3610461269902885E-3</v>
      </c>
    </row>
    <row r="820" spans="28:30" x14ac:dyDescent="0.25">
      <c r="AB820">
        <v>81.5</v>
      </c>
      <c r="AC820">
        <v>15.1415151765363</v>
      </c>
      <c r="AD820">
        <f t="shared" si="24"/>
        <v>-6.1054192889997694E-3</v>
      </c>
    </row>
    <row r="821" spans="28:30" x14ac:dyDescent="0.25">
      <c r="AB821">
        <v>81.599999999999994</v>
      </c>
      <c r="AC821">
        <v>15.1409046346074</v>
      </c>
      <c r="AD821">
        <f t="shared" si="24"/>
        <v>-5.8500392609950325E-3</v>
      </c>
    </row>
    <row r="822" spans="28:30" x14ac:dyDescent="0.25">
      <c r="AB822">
        <v>81.7</v>
      </c>
      <c r="AC822">
        <v>15.140319630681301</v>
      </c>
      <c r="AD822">
        <f t="shared" si="24"/>
        <v>-5.5950621220013375E-3</v>
      </c>
    </row>
    <row r="823" spans="28:30" x14ac:dyDescent="0.25">
      <c r="AB823">
        <v>81.8</v>
      </c>
      <c r="AC823">
        <v>15.139760124469101</v>
      </c>
      <c r="AD823">
        <f t="shared" si="24"/>
        <v>-5.3406478660100731E-3</v>
      </c>
    </row>
    <row r="824" spans="28:30" x14ac:dyDescent="0.25">
      <c r="AB824">
        <v>81.900000000000006</v>
      </c>
      <c r="AC824">
        <v>15.1392260596825</v>
      </c>
      <c r="AD824">
        <f t="shared" si="24"/>
        <v>-5.0869604820036329E-3</v>
      </c>
    </row>
    <row r="825" spans="28:30" x14ac:dyDescent="0.25">
      <c r="AB825">
        <v>82</v>
      </c>
      <c r="AC825">
        <v>15.138717363634299</v>
      </c>
      <c r="AD825">
        <f t="shared" si="24"/>
        <v>-4.834167977989523E-3</v>
      </c>
    </row>
    <row r="826" spans="28:30" x14ac:dyDescent="0.25">
      <c r="AB826">
        <v>82.1</v>
      </c>
      <c r="AC826">
        <v>15.1382339468365</v>
      </c>
      <c r="AD826">
        <f t="shared" si="24"/>
        <v>-4.5824424420004561E-3</v>
      </c>
    </row>
    <row r="827" spans="28:30" x14ac:dyDescent="0.25">
      <c r="AB827">
        <v>82.2</v>
      </c>
      <c r="AC827">
        <v>15.1377757025923</v>
      </c>
      <c r="AD827">
        <f t="shared" si="24"/>
        <v>-4.3319600469970965E-3</v>
      </c>
    </row>
    <row r="828" spans="28:30" x14ac:dyDescent="0.25">
      <c r="AB828">
        <v>82.3</v>
      </c>
      <c r="AC828">
        <v>15.137342506587601</v>
      </c>
      <c r="AD828">
        <f t="shared" si="24"/>
        <v>-4.0829012080045857E-3</v>
      </c>
    </row>
    <row r="829" spans="28:30" x14ac:dyDescent="0.25">
      <c r="AB829">
        <v>82.4</v>
      </c>
      <c r="AC829">
        <v>15.1369342164668</v>
      </c>
      <c r="AD829">
        <f t="shared" si="24"/>
        <v>-3.8354505000093297E-3</v>
      </c>
    </row>
    <row r="830" spans="28:30" x14ac:dyDescent="0.25">
      <c r="AB830">
        <v>82.5</v>
      </c>
      <c r="AC830">
        <v>15.136550671416799</v>
      </c>
      <c r="AD830">
        <f t="shared" si="24"/>
        <v>-3.5897968269971159E-3</v>
      </c>
    </row>
    <row r="831" spans="28:30" x14ac:dyDescent="0.25">
      <c r="AB831">
        <v>82.6</v>
      </c>
      <c r="AC831">
        <v>15.1361916917341</v>
      </c>
      <c r="AD831">
        <f t="shared" si="24"/>
        <v>-3.3461333550022232E-3</v>
      </c>
    </row>
    <row r="832" spans="28:30" x14ac:dyDescent="0.25">
      <c r="AB832">
        <v>82.7</v>
      </c>
      <c r="AC832">
        <v>15.135857078398599</v>
      </c>
      <c r="AD832">
        <f t="shared" si="24"/>
        <v>-3.1046576859949937E-3</v>
      </c>
    </row>
    <row r="833" spans="28:30" x14ac:dyDescent="0.25">
      <c r="AB833">
        <v>82.8</v>
      </c>
      <c r="AC833">
        <v>15.13554661263</v>
      </c>
      <c r="AD833">
        <f t="shared" si="24"/>
        <v>-2.865571812993295E-3</v>
      </c>
    </row>
    <row r="834" spans="28:30" x14ac:dyDescent="0.25">
      <c r="AB834">
        <v>82.9</v>
      </c>
      <c r="AC834">
        <v>15.1352600554487</v>
      </c>
      <c r="AD834">
        <f t="shared" si="24"/>
        <v>-2.6290821980090584E-3</v>
      </c>
    </row>
    <row r="835" spans="28:30" x14ac:dyDescent="0.25">
      <c r="AB835">
        <v>83</v>
      </c>
      <c r="AC835">
        <v>15.1349971472289</v>
      </c>
      <c r="AD835">
        <f t="shared" si="24"/>
        <v>-2.3953998749881578E-3</v>
      </c>
    </row>
    <row r="836" spans="28:30" x14ac:dyDescent="0.25">
      <c r="AB836">
        <v>83.1</v>
      </c>
      <c r="AC836">
        <v>15.134757607241401</v>
      </c>
      <c r="AD836">
        <f t="shared" si="24"/>
        <v>-2.164740395009801E-3</v>
      </c>
    </row>
    <row r="837" spans="28:30" x14ac:dyDescent="0.25">
      <c r="AB837">
        <v>83.2</v>
      </c>
      <c r="AC837">
        <v>15.1345411332019</v>
      </c>
      <c r="AD837">
        <f t="shared" si="24"/>
        <v>-1.9373240199982433E-3</v>
      </c>
    </row>
    <row r="838" spans="28:30" x14ac:dyDescent="0.25">
      <c r="AB838">
        <v>83.3</v>
      </c>
      <c r="AC838">
        <v>15.1343474007999</v>
      </c>
      <c r="AD838">
        <f t="shared" ref="AD838:AD901" si="25">(AC839-AC838)/0.1</f>
        <v>-1.7133756280074408E-3</v>
      </c>
    </row>
    <row r="839" spans="28:30" x14ac:dyDescent="0.25">
      <c r="AB839">
        <v>83.4</v>
      </c>
      <c r="AC839">
        <v>15.134176063237099</v>
      </c>
      <c r="AD839">
        <f t="shared" si="25"/>
        <v>-1.4931248629856952E-3</v>
      </c>
    </row>
    <row r="840" spans="28:30" x14ac:dyDescent="0.25">
      <c r="AB840">
        <v>83.5</v>
      </c>
      <c r="AC840">
        <v>15.134026750750801</v>
      </c>
      <c r="AD840">
        <f t="shared" si="25"/>
        <v>-1.2768061920098717E-3</v>
      </c>
    </row>
    <row r="841" spans="28:30" x14ac:dyDescent="0.25">
      <c r="AB841">
        <v>83.6</v>
      </c>
      <c r="AC841">
        <v>15.1338990701316</v>
      </c>
      <c r="AD841">
        <f t="shared" si="25"/>
        <v>-1.064658872991231E-3</v>
      </c>
    </row>
    <row r="842" spans="28:30" x14ac:dyDescent="0.25">
      <c r="AB842">
        <v>83.7</v>
      </c>
      <c r="AC842">
        <v>15.133792604244301</v>
      </c>
      <c r="AD842">
        <f t="shared" si="25"/>
        <v>-8.5692711399687482E-4</v>
      </c>
    </row>
    <row r="843" spans="28:30" x14ac:dyDescent="0.25">
      <c r="AB843">
        <v>83.8</v>
      </c>
      <c r="AC843">
        <v>15.133706911532901</v>
      </c>
      <c r="AD843">
        <f t="shared" si="25"/>
        <v>-6.5386004600043179E-4</v>
      </c>
    </row>
    <row r="844" spans="28:30" x14ac:dyDescent="0.25">
      <c r="AB844">
        <v>83.9</v>
      </c>
      <c r="AC844">
        <v>15.133641525528301</v>
      </c>
      <c r="AD844">
        <f t="shared" si="25"/>
        <v>-4.5571182701209523E-4</v>
      </c>
    </row>
    <row r="845" spans="28:30" x14ac:dyDescent="0.25">
      <c r="AB845">
        <v>84</v>
      </c>
      <c r="AC845">
        <v>15.1335959543456</v>
      </c>
      <c r="AD845">
        <f t="shared" si="25"/>
        <v>-2.6274167298723228E-4</v>
      </c>
    </row>
    <row r="846" spans="28:30" x14ac:dyDescent="0.25">
      <c r="AB846">
        <v>84.1</v>
      </c>
      <c r="AC846">
        <v>15.133569680178301</v>
      </c>
      <c r="AD846">
        <f t="shared" si="25"/>
        <v>-7.5213913000027333E-5</v>
      </c>
    </row>
    <row r="847" spans="28:30" x14ac:dyDescent="0.25">
      <c r="AB847">
        <v>84.2</v>
      </c>
      <c r="AC847">
        <v>15.133562158787001</v>
      </c>
      <c r="AD847">
        <f t="shared" si="25"/>
        <v>1.06601917000404E-4</v>
      </c>
    </row>
    <row r="848" spans="28:30" x14ac:dyDescent="0.25">
      <c r="AB848">
        <v>84.3</v>
      </c>
      <c r="AC848">
        <v>15.133572818978701</v>
      </c>
      <c r="AD848">
        <f t="shared" si="25"/>
        <v>2.8243108598502431E-4</v>
      </c>
    </row>
    <row r="849" spans="28:30" x14ac:dyDescent="0.25">
      <c r="AB849">
        <v>84.4</v>
      </c>
      <c r="AC849">
        <v>15.133601062087299</v>
      </c>
      <c r="AD849">
        <f t="shared" si="25"/>
        <v>4.5199354101299605E-4</v>
      </c>
    </row>
    <row r="850" spans="28:30" x14ac:dyDescent="0.25">
      <c r="AB850">
        <v>84.5</v>
      </c>
      <c r="AC850">
        <v>15.133646261441401</v>
      </c>
      <c r="AD850">
        <f t="shared" si="25"/>
        <v>6.1500392599000975E-4</v>
      </c>
    </row>
    <row r="851" spans="28:30" x14ac:dyDescent="0.25">
      <c r="AB851">
        <v>84.6</v>
      </c>
      <c r="AC851">
        <v>15.133707761834</v>
      </c>
      <c r="AD851">
        <f t="shared" si="25"/>
        <v>7.7117141399796196E-4</v>
      </c>
    </row>
    <row r="852" spans="28:30" x14ac:dyDescent="0.25">
      <c r="AB852">
        <v>84.7</v>
      </c>
      <c r="AC852">
        <v>15.133784878975399</v>
      </c>
      <c r="AD852">
        <f t="shared" si="25"/>
        <v>9.201997810137641E-4</v>
      </c>
    </row>
    <row r="853" spans="28:30" x14ac:dyDescent="0.25">
      <c r="AB853">
        <v>84.8</v>
      </c>
      <c r="AC853">
        <v>15.133876898953501</v>
      </c>
      <c r="AD853">
        <f t="shared" si="25"/>
        <v>1.0617872609941514E-3</v>
      </c>
    </row>
    <row r="854" spans="28:30" x14ac:dyDescent="0.25">
      <c r="AB854">
        <v>84.9</v>
      </c>
      <c r="AC854">
        <v>15.1339830776796</v>
      </c>
      <c r="AD854">
        <f t="shared" si="25"/>
        <v>1.1956264929935401E-3</v>
      </c>
    </row>
    <row r="855" spans="28:30" x14ac:dyDescent="0.25">
      <c r="AB855">
        <v>85</v>
      </c>
      <c r="AC855">
        <v>15.1341026403289</v>
      </c>
      <c r="AD855">
        <f t="shared" si="25"/>
        <v>1.321404513010549E-3</v>
      </c>
    </row>
    <row r="856" spans="28:30" x14ac:dyDescent="0.25">
      <c r="AB856">
        <v>85.1</v>
      </c>
      <c r="AC856">
        <v>15.134234780780201</v>
      </c>
      <c r="AD856">
        <f t="shared" si="25"/>
        <v>1.4388026289857692E-3</v>
      </c>
    </row>
    <row r="857" spans="28:30" x14ac:dyDescent="0.25">
      <c r="AB857">
        <v>85.2</v>
      </c>
      <c r="AC857">
        <v>15.134378661043099</v>
      </c>
      <c r="AD857">
        <f t="shared" si="25"/>
        <v>1.5474964270012492E-3</v>
      </c>
    </row>
    <row r="858" spans="28:30" x14ac:dyDescent="0.25">
      <c r="AB858">
        <v>85.3</v>
      </c>
      <c r="AC858">
        <v>15.134533410685799</v>
      </c>
      <c r="AD858">
        <f t="shared" si="25"/>
        <v>1.6471556460118109E-3</v>
      </c>
    </row>
    <row r="859" spans="28:30" x14ac:dyDescent="0.25">
      <c r="AB859">
        <v>85.4</v>
      </c>
      <c r="AC859">
        <v>15.134698126250401</v>
      </c>
      <c r="AD859">
        <f t="shared" si="25"/>
        <v>1.7374441699935517E-3</v>
      </c>
    </row>
    <row r="860" spans="28:30" x14ac:dyDescent="0.25">
      <c r="AB860">
        <v>85.5</v>
      </c>
      <c r="AC860">
        <v>15.1348718706674</v>
      </c>
      <c r="AD860">
        <f t="shared" si="25"/>
        <v>1.8180199660022822E-3</v>
      </c>
    </row>
    <row r="861" spans="28:30" x14ac:dyDescent="0.25">
      <c r="AB861">
        <v>85.6</v>
      </c>
      <c r="AC861">
        <v>15.135053672664</v>
      </c>
      <c r="AD861">
        <f t="shared" si="25"/>
        <v>1.8885349379971217E-3</v>
      </c>
    </row>
    <row r="862" spans="28:30" x14ac:dyDescent="0.25">
      <c r="AB862">
        <v>85.7</v>
      </c>
      <c r="AC862">
        <v>15.1352425261578</v>
      </c>
      <c r="AD862">
        <f t="shared" si="25"/>
        <v>1.9486350389996687E-3</v>
      </c>
    </row>
    <row r="863" spans="28:30" x14ac:dyDescent="0.25">
      <c r="AB863">
        <v>85.8</v>
      </c>
      <c r="AC863">
        <v>15.1354373896617</v>
      </c>
      <c r="AD863">
        <f t="shared" si="25"/>
        <v>1.9979600130071162E-3</v>
      </c>
    </row>
    <row r="864" spans="28:30" x14ac:dyDescent="0.25">
      <c r="AB864">
        <v>85.9</v>
      </c>
      <c r="AC864">
        <v>15.135637185663001</v>
      </c>
      <c r="AD864">
        <f t="shared" si="25"/>
        <v>2.0361434529903022E-3</v>
      </c>
    </row>
    <row r="865" spans="28:30" x14ac:dyDescent="0.25">
      <c r="AB865">
        <v>86</v>
      </c>
      <c r="AC865">
        <v>15.1358408000083</v>
      </c>
      <c r="AD865">
        <f t="shared" si="25"/>
        <v>2.0628127260025053E-3</v>
      </c>
    </row>
    <row r="866" spans="28:30" x14ac:dyDescent="0.25">
      <c r="AB866">
        <v>86.1</v>
      </c>
      <c r="AC866">
        <v>15.1360470812809</v>
      </c>
      <c r="AD866">
        <f t="shared" si="25"/>
        <v>2.0775888710033996E-3</v>
      </c>
    </row>
    <row r="867" spans="28:30" x14ac:dyDescent="0.25">
      <c r="AB867">
        <v>86.2</v>
      </c>
      <c r="AC867">
        <v>15.136254840168</v>
      </c>
      <c r="AD867">
        <f t="shared" si="25"/>
        <v>2.0800865829961879E-3</v>
      </c>
    </row>
    <row r="868" spans="28:30" x14ac:dyDescent="0.25">
      <c r="AB868">
        <v>86.3</v>
      </c>
      <c r="AC868">
        <v>15.1364628488263</v>
      </c>
      <c r="AD868">
        <f t="shared" si="25"/>
        <v>2.0699141139957078E-3</v>
      </c>
    </row>
    <row r="869" spans="28:30" x14ac:dyDescent="0.25">
      <c r="AB869">
        <v>86.4</v>
      </c>
      <c r="AC869">
        <v>15.136669840237699</v>
      </c>
      <c r="AD869">
        <f t="shared" si="25"/>
        <v>2.0466732020096856E-3</v>
      </c>
    </row>
    <row r="870" spans="28:30" x14ac:dyDescent="0.25">
      <c r="AB870">
        <v>86.5</v>
      </c>
      <c r="AC870">
        <v>15.1368745075579</v>
      </c>
      <c r="AD870">
        <f t="shared" si="25"/>
        <v>2.0099590589950367E-3</v>
      </c>
    </row>
    <row r="871" spans="28:30" x14ac:dyDescent="0.25">
      <c r="AB871">
        <v>86.6</v>
      </c>
      <c r="AC871">
        <v>15.1370755034638</v>
      </c>
      <c r="AD871">
        <f t="shared" si="25"/>
        <v>1.9593602690015643E-3</v>
      </c>
    </row>
    <row r="872" spans="28:30" x14ac:dyDescent="0.25">
      <c r="AB872">
        <v>86.7</v>
      </c>
      <c r="AC872">
        <v>15.1372714394907</v>
      </c>
      <c r="AD872">
        <f t="shared" si="25"/>
        <v>1.8944586799918284E-3</v>
      </c>
    </row>
    <row r="873" spans="28:30" x14ac:dyDescent="0.25">
      <c r="AB873">
        <v>86.8</v>
      </c>
      <c r="AC873">
        <v>15.137460885358699</v>
      </c>
      <c r="AD873">
        <f t="shared" si="25"/>
        <v>1.8148294870101722E-3</v>
      </c>
    </row>
    <row r="874" spans="28:30" x14ac:dyDescent="0.25">
      <c r="AB874">
        <v>86.9</v>
      </c>
      <c r="AC874">
        <v>15.1376423683074</v>
      </c>
      <c r="AD874">
        <f t="shared" si="25"/>
        <v>1.7200409419970697E-3</v>
      </c>
    </row>
    <row r="875" spans="28:30" x14ac:dyDescent="0.25">
      <c r="AB875">
        <v>87</v>
      </c>
      <c r="AC875">
        <v>15.1378143724016</v>
      </c>
      <c r="AD875">
        <f t="shared" si="25"/>
        <v>1.6096545179955513E-3</v>
      </c>
    </row>
    <row r="876" spans="28:30" x14ac:dyDescent="0.25">
      <c r="AB876">
        <v>87.1</v>
      </c>
      <c r="AC876">
        <v>15.137975337853399</v>
      </c>
      <c r="AD876">
        <f t="shared" si="25"/>
        <v>1.483224678011652E-3</v>
      </c>
    </row>
    <row r="877" spans="28:30" x14ac:dyDescent="0.25">
      <c r="AB877">
        <v>87.2</v>
      </c>
      <c r="AC877">
        <v>15.138123660321201</v>
      </c>
      <c r="AD877">
        <f t="shared" si="25"/>
        <v>1.3402988889943401E-3</v>
      </c>
    </row>
    <row r="878" spans="28:30" x14ac:dyDescent="0.25">
      <c r="AB878">
        <v>87.3</v>
      </c>
      <c r="AC878">
        <v>15.1382576902101</v>
      </c>
      <c r="AD878">
        <f t="shared" si="25"/>
        <v>1.18041754399556E-3</v>
      </c>
    </row>
    <row r="879" spans="28:30" x14ac:dyDescent="0.25">
      <c r="AB879">
        <v>87.4</v>
      </c>
      <c r="AC879">
        <v>15.1383757319645</v>
      </c>
      <c r="AD879">
        <f t="shared" si="25"/>
        <v>1.0031138219979141E-3</v>
      </c>
    </row>
    <row r="880" spans="28:30" x14ac:dyDescent="0.25">
      <c r="AB880">
        <v>87.5</v>
      </c>
      <c r="AC880">
        <v>15.138476043346699</v>
      </c>
      <c r="AD880">
        <f t="shared" si="25"/>
        <v>8.079137820082849E-4</v>
      </c>
    </row>
    <row r="881" spans="28:30" x14ac:dyDescent="0.25">
      <c r="AB881">
        <v>87.6</v>
      </c>
      <c r="AC881">
        <v>15.1385568347249</v>
      </c>
      <c r="AD881">
        <f t="shared" si="25"/>
        <v>5.9433610900327949E-4</v>
      </c>
    </row>
    <row r="882" spans="28:30" x14ac:dyDescent="0.25">
      <c r="AB882">
        <v>87.7</v>
      </c>
      <c r="AC882">
        <v>15.138616268335801</v>
      </c>
      <c r="AD882">
        <f t="shared" si="25"/>
        <v>3.6189218199922379E-4</v>
      </c>
    </row>
    <row r="883" spans="28:30" x14ac:dyDescent="0.25">
      <c r="AB883">
        <v>87.8</v>
      </c>
      <c r="AC883">
        <v>15.138652457554</v>
      </c>
      <c r="AD883">
        <f t="shared" si="25"/>
        <v>1.1008593299166591E-4</v>
      </c>
    </row>
    <row r="884" spans="28:30" x14ac:dyDescent="0.25">
      <c r="AB884">
        <v>87.9</v>
      </c>
      <c r="AC884">
        <v>15.1386634661473</v>
      </c>
      <c r="AD884">
        <f t="shared" si="25"/>
        <v>-1.6158619098760596E-4</v>
      </c>
    </row>
    <row r="885" spans="28:30" x14ac:dyDescent="0.25">
      <c r="AB885">
        <v>88</v>
      </c>
      <c r="AC885">
        <v>15.138647307528201</v>
      </c>
      <c r="AD885">
        <f t="shared" si="25"/>
        <v>-4.5363532301223586E-4</v>
      </c>
    </row>
    <row r="886" spans="28:30" x14ac:dyDescent="0.25">
      <c r="AB886">
        <v>88.1</v>
      </c>
      <c r="AC886">
        <v>15.1386019439959</v>
      </c>
      <c r="AD886">
        <f t="shared" si="25"/>
        <v>-7.6658022098996526E-4</v>
      </c>
    </row>
    <row r="887" spans="28:30" x14ac:dyDescent="0.25">
      <c r="AB887">
        <v>88.2</v>
      </c>
      <c r="AC887">
        <v>15.138525285973801</v>
      </c>
      <c r="AD887">
        <f t="shared" si="25"/>
        <v>-1.1009473370116041E-3</v>
      </c>
    </row>
    <row r="888" spans="28:30" x14ac:dyDescent="0.25">
      <c r="AB888">
        <v>88.3</v>
      </c>
      <c r="AC888">
        <v>15.138415191240099</v>
      </c>
      <c r="AD888">
        <f t="shared" si="25"/>
        <v>-1.4572708929883049E-3</v>
      </c>
    </row>
    <row r="889" spans="28:30" x14ac:dyDescent="0.25">
      <c r="AB889">
        <v>88.4</v>
      </c>
      <c r="AC889">
        <v>15.138269464150801</v>
      </c>
      <c r="AD889">
        <f t="shared" si="25"/>
        <v>-1.8360930070038251E-3</v>
      </c>
    </row>
    <row r="890" spans="28:30" x14ac:dyDescent="0.25">
      <c r="AB890">
        <v>88.5</v>
      </c>
      <c r="AC890">
        <v>15.1380858548501</v>
      </c>
      <c r="AD890">
        <f t="shared" si="25"/>
        <v>-2.2379636370040146E-3</v>
      </c>
    </row>
    <row r="891" spans="28:30" x14ac:dyDescent="0.25">
      <c r="AB891">
        <v>88.6</v>
      </c>
      <c r="AC891">
        <v>15.1378620584864</v>
      </c>
      <c r="AD891">
        <f t="shared" si="25"/>
        <v>-2.6634408230030715E-3</v>
      </c>
    </row>
    <row r="892" spans="28:30" x14ac:dyDescent="0.25">
      <c r="AB892">
        <v>88.7</v>
      </c>
      <c r="AC892">
        <v>15.1375957144041</v>
      </c>
      <c r="AD892">
        <f t="shared" si="25"/>
        <v>-3.1130905949972032E-3</v>
      </c>
    </row>
    <row r="893" spans="28:30" x14ac:dyDescent="0.25">
      <c r="AB893">
        <v>88.8</v>
      </c>
      <c r="AC893">
        <v>15.1372844053446</v>
      </c>
      <c r="AD893">
        <f t="shared" si="25"/>
        <v>-3.58748713999546E-3</v>
      </c>
    </row>
    <row r="894" spans="28:30" x14ac:dyDescent="0.25">
      <c r="AB894">
        <v>88.9</v>
      </c>
      <c r="AC894">
        <v>15.1369256566306</v>
      </c>
      <c r="AD894">
        <f t="shared" si="25"/>
        <v>-4.0872128620073056E-3</v>
      </c>
    </row>
    <row r="895" spans="28:30" x14ac:dyDescent="0.25">
      <c r="AB895">
        <v>89</v>
      </c>
      <c r="AC895">
        <v>15.1365169353444</v>
      </c>
      <c r="AD895">
        <f t="shared" si="25"/>
        <v>-4.6128584279969687E-3</v>
      </c>
    </row>
    <row r="896" spans="28:30" x14ac:dyDescent="0.25">
      <c r="AB896">
        <v>89.1</v>
      </c>
      <c r="AC896">
        <v>15.1360556495016</v>
      </c>
      <c r="AD896">
        <f t="shared" si="25"/>
        <v>-5.1650229250022051E-3</v>
      </c>
    </row>
    <row r="897" spans="28:30" x14ac:dyDescent="0.25">
      <c r="AB897">
        <v>89.2</v>
      </c>
      <c r="AC897">
        <v>15.1355391472091</v>
      </c>
      <c r="AD897">
        <f t="shared" si="25"/>
        <v>-5.7443137509949338E-3</v>
      </c>
    </row>
    <row r="898" spans="28:30" x14ac:dyDescent="0.25">
      <c r="AB898">
        <v>89.3</v>
      </c>
      <c r="AC898">
        <v>15.134964715834</v>
      </c>
      <c r="AD898">
        <f t="shared" si="25"/>
        <v>-6.3513469500087183E-3</v>
      </c>
    </row>
    <row r="899" spans="28:30" x14ac:dyDescent="0.25">
      <c r="AB899">
        <v>89.4</v>
      </c>
      <c r="AC899">
        <v>15.134329581138999</v>
      </c>
      <c r="AD899">
        <f t="shared" si="25"/>
        <v>-6.9867470059925552E-3</v>
      </c>
    </row>
    <row r="900" spans="28:30" x14ac:dyDescent="0.25">
      <c r="AB900">
        <v>89.5</v>
      </c>
      <c r="AC900">
        <v>15.1336309064384</v>
      </c>
      <c r="AD900">
        <f t="shared" si="25"/>
        <v>-7.6511471860030156E-3</v>
      </c>
    </row>
    <row r="901" spans="28:30" x14ac:dyDescent="0.25">
      <c r="AB901">
        <v>89.6</v>
      </c>
      <c r="AC901">
        <v>15.1328657917198</v>
      </c>
      <c r="AD901">
        <f t="shared" si="25"/>
        <v>-8.3451893990016401E-3</v>
      </c>
    </row>
    <row r="902" spans="28:30" x14ac:dyDescent="0.25">
      <c r="AB902">
        <v>89.7</v>
      </c>
      <c r="AC902">
        <v>15.1320312727799</v>
      </c>
      <c r="AD902">
        <f t="shared" ref="AD902:AD905" si="26">(AC903-AC902)/0.1</f>
        <v>-9.0695244129967989E-3</v>
      </c>
    </row>
    <row r="903" spans="28:30" x14ac:dyDescent="0.25">
      <c r="AB903">
        <v>89.8</v>
      </c>
      <c r="AC903">
        <v>15.1311243203386</v>
      </c>
      <c r="AD903">
        <f t="shared" si="26"/>
        <v>-9.8248118409927088E-3</v>
      </c>
    </row>
    <row r="904" spans="28:30" x14ac:dyDescent="0.25">
      <c r="AB904">
        <v>89.9</v>
      </c>
      <c r="AC904">
        <v>15.130141839154501</v>
      </c>
      <c r="AD904">
        <f t="shared" si="26"/>
        <v>-1.0611720297006855E-2</v>
      </c>
    </row>
    <row r="905" spans="28:30" x14ac:dyDescent="0.25">
      <c r="AB905">
        <v>90</v>
      </c>
      <c r="AC905">
        <v>15.1290806671248</v>
      </c>
      <c r="AD905">
        <f t="shared" si="26"/>
        <v>-151.29080667124799</v>
      </c>
    </row>
  </sheetData>
  <sortState ref="H5:H48">
    <sortCondition descending="1" ref="H5"/>
  </sortState>
  <mergeCells count="3">
    <mergeCell ref="A1:B1"/>
    <mergeCell ref="A3:B3"/>
    <mergeCell ref="D3:E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Plan1</vt:lpstr>
      <vt:lpstr>DIAGRAMA</vt:lpstr>
      <vt:lpstr>EXAUSTÃO</vt:lpstr>
      <vt:lpstr>ADMISSÃO</vt:lpstr>
      <vt:lpstr>r_</vt:lpstr>
      <vt:lpstr>raio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Arthur Thiriet</cp:lastModifiedBy>
  <cp:lastPrinted>2016-01-12T21:50:46Z</cp:lastPrinted>
  <dcterms:created xsi:type="dcterms:W3CDTF">2016-01-12T21:37:09Z</dcterms:created>
  <dcterms:modified xsi:type="dcterms:W3CDTF">2016-03-15T19:32:20Z</dcterms:modified>
</cp:coreProperties>
</file>