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YKS\Documents\UNDERGRADUATE\GHOSAL\REPO\QUANT STRATEGY\"/>
    </mc:Choice>
  </mc:AlternateContent>
  <xr:revisionPtr revIDLastSave="0" documentId="13_ncr:1_{0355713A-AE4D-47F2-8506-D5670A16AA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9" i="1" l="1"/>
  <c r="P29" i="1"/>
  <c r="O29" i="1"/>
</calcChain>
</file>

<file path=xl/sharedStrings.xml><?xml version="1.0" encoding="utf-8"?>
<sst xmlns="http://schemas.openxmlformats.org/spreadsheetml/2006/main" count="169" uniqueCount="112">
  <si>
    <t>Company name</t>
  </si>
  <si>
    <t>Stock symbol</t>
  </si>
  <si>
    <t>Current price</t>
  </si>
  <si>
    <t>Currency</t>
  </si>
  <si>
    <t>Buy/sell</t>
  </si>
  <si>
    <t>Buy/sell price</t>
  </si>
  <si>
    <t>Qty. shares</t>
  </si>
  <si>
    <t>Target price</t>
  </si>
  <si>
    <t>Stop loss</t>
  </si>
  <si>
    <t>Country</t>
  </si>
  <si>
    <t>Industry</t>
  </si>
  <si>
    <t>Ghosal Sector</t>
  </si>
  <si>
    <t>Trade date</t>
  </si>
  <si>
    <t>Weight</t>
  </si>
  <si>
    <t>standardised current price</t>
  </si>
  <si>
    <t>standardised buy/sell price</t>
  </si>
  <si>
    <t>P&amp;L</t>
  </si>
  <si>
    <t>California Resources Corporation</t>
  </si>
  <si>
    <t>CRC</t>
  </si>
  <si>
    <t>USD</t>
  </si>
  <si>
    <t>United States</t>
  </si>
  <si>
    <t>Oil &amp; Gas E&amp;P</t>
  </si>
  <si>
    <t>Materials</t>
  </si>
  <si>
    <t>Iberdrola, S.A.</t>
  </si>
  <si>
    <t>IBE.MC</t>
  </si>
  <si>
    <t>EUR</t>
  </si>
  <si>
    <t>Spain</t>
  </si>
  <si>
    <t>Utilities—Diversified</t>
  </si>
  <si>
    <t>Energy</t>
  </si>
  <si>
    <t>Contemporary Amperex Technology Co., Limited</t>
  </si>
  <si>
    <t>300750.SZ</t>
  </si>
  <si>
    <t>CNY</t>
  </si>
  <si>
    <t>China</t>
  </si>
  <si>
    <t>Electrical Equipment &amp; Parts</t>
  </si>
  <si>
    <t>Southern Copper Corporation</t>
  </si>
  <si>
    <t>SCCO</t>
  </si>
  <si>
    <t>Copper</t>
  </si>
  <si>
    <t>Publicis Groupe S.A.</t>
  </si>
  <si>
    <t>PUB.PA</t>
  </si>
  <si>
    <t>France</t>
  </si>
  <si>
    <t>Advertising Agencies</t>
  </si>
  <si>
    <t>Communication Services</t>
  </si>
  <si>
    <t>Kering SA</t>
  </si>
  <si>
    <t>KER.PA</t>
  </si>
  <si>
    <t>Luxury Goods</t>
  </si>
  <si>
    <t>Consumer Discretionary</t>
  </si>
  <si>
    <t>Cisco Systems, Inc.</t>
  </si>
  <si>
    <t>CSCO</t>
  </si>
  <si>
    <t>Communication Equipment</t>
  </si>
  <si>
    <t>Information Technology</t>
  </si>
  <si>
    <t>United Natural Foods, Inc.</t>
  </si>
  <si>
    <t>UNFI</t>
  </si>
  <si>
    <t>Food Distribution</t>
  </si>
  <si>
    <t>Consumer Staples</t>
  </si>
  <si>
    <t>Equinor ASA</t>
  </si>
  <si>
    <t>EQNR</t>
  </si>
  <si>
    <t>Norway</t>
  </si>
  <si>
    <t>Oil &amp; Gas Integrated</t>
  </si>
  <si>
    <t>Ebix, Inc.</t>
  </si>
  <si>
    <t>EBIX</t>
  </si>
  <si>
    <t>Software—Application</t>
  </si>
  <si>
    <t>ASML Holding N.V.</t>
  </si>
  <si>
    <t>ASML</t>
  </si>
  <si>
    <t>Netherlands</t>
  </si>
  <si>
    <t>Semiconductor Equipment &amp; Materials</t>
  </si>
  <si>
    <t>Industrials</t>
  </si>
  <si>
    <t>Synopsys, Inc.</t>
  </si>
  <si>
    <t>SNPS</t>
  </si>
  <si>
    <t>Software—Infrastructure</t>
  </si>
  <si>
    <t>Deere &amp; Company</t>
  </si>
  <si>
    <t>DE</t>
  </si>
  <si>
    <t>Farm &amp; Heavy Construction Machinery</t>
  </si>
  <si>
    <t>West Fraser Timber Co. Ltd.</t>
  </si>
  <si>
    <t>WFG</t>
  </si>
  <si>
    <t>Canada</t>
  </si>
  <si>
    <t>Lumber &amp; Wood Production</t>
  </si>
  <si>
    <t>BHP Group Limited</t>
  </si>
  <si>
    <t>BHP.AX</t>
  </si>
  <si>
    <t>Australia</t>
  </si>
  <si>
    <t>Other Industrial Metals &amp; Mining</t>
  </si>
  <si>
    <t>Arista Networks, Inc.</t>
  </si>
  <si>
    <t>ANET</t>
  </si>
  <si>
    <t>Computer Hardware</t>
  </si>
  <si>
    <t>BP p.l.c.</t>
  </si>
  <si>
    <t>BP</t>
  </si>
  <si>
    <t>United Kingdom</t>
  </si>
  <si>
    <t>China Foods Ltd.</t>
  </si>
  <si>
    <t>0506.HK</t>
  </si>
  <si>
    <t>HKD</t>
  </si>
  <si>
    <t>Hong Kong</t>
  </si>
  <si>
    <t>Shin-Etsu Chemical Co Ltd</t>
  </si>
  <si>
    <t>4063.T</t>
  </si>
  <si>
    <t>JPY</t>
  </si>
  <si>
    <t>Japan</t>
  </si>
  <si>
    <t>BASF SE</t>
  </si>
  <si>
    <t>BAS.DE</t>
  </si>
  <si>
    <t>Germany</t>
  </si>
  <si>
    <t>Dollar General Corp</t>
  </si>
  <si>
    <t>DG</t>
  </si>
  <si>
    <t>Electronic Arts Inc.</t>
  </si>
  <si>
    <t>EA</t>
  </si>
  <si>
    <t>Garmin Ltd.</t>
  </si>
  <si>
    <t>GRMN</t>
  </si>
  <si>
    <t>Switzerland</t>
  </si>
  <si>
    <t>Palantir Technologies Inc.</t>
  </si>
  <si>
    <t>PLTR</t>
  </si>
  <si>
    <t>Stellantis NV</t>
  </si>
  <si>
    <t>STLA</t>
  </si>
  <si>
    <t>Tapestry Inc.</t>
  </si>
  <si>
    <t>TPR</t>
  </si>
  <si>
    <t>Wheaton Precious Metals Corp</t>
  </si>
  <si>
    <t>WPM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</si>
</sst>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topLeftCell="G1" workbookViewId="0">
      <selection activeCell="R1" sqref="R1:R2"/>
    </sheetView>
  </sheetViews>
  <sheetFormatPr defaultRowHeight="15" x14ac:dyDescent="0.25"/>
  <cols>
    <col min="1" max="1" width="45" bestFit="1" customWidth="1"/>
    <col min="2" max="3" width="12.5703125" bestFit="1" customWidth="1"/>
    <col min="4" max="4" width="8.85546875" bestFit="1" customWidth="1"/>
    <col min="5" max="5" width="8.28515625" bestFit="1" customWidth="1"/>
    <col min="6" max="6" width="13.28515625" bestFit="1" customWidth="1"/>
    <col min="7" max="7" width="10.85546875" bestFit="1" customWidth="1"/>
    <col min="8" max="8" width="11.42578125" bestFit="1" customWidth="1"/>
    <col min="9" max="9" width="8.85546875" bestFit="1" customWidth="1"/>
    <col min="10" max="10" width="15.42578125" bestFit="1" customWidth="1"/>
    <col min="11" max="11" width="35.85546875" bestFit="1" customWidth="1"/>
    <col min="12" max="12" width="23.140625" bestFit="1" customWidth="1"/>
    <col min="13" max="13" width="18.28515625" bestFit="1" customWidth="1"/>
    <col min="14" max="14" width="12" bestFit="1" customWidth="1"/>
    <col min="15" max="15" width="24.5703125" bestFit="1" customWidth="1"/>
    <col min="16" max="16" width="25.5703125" bestFit="1" customWidth="1"/>
    <col min="17" max="18" width="12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t="s">
        <v>17</v>
      </c>
      <c r="B2" t="s">
        <v>18</v>
      </c>
      <c r="C2">
        <v>38.14</v>
      </c>
      <c r="D2" t="s">
        <v>19</v>
      </c>
      <c r="E2">
        <v>1</v>
      </c>
      <c r="F2">
        <v>47.040000915527337</v>
      </c>
      <c r="G2">
        <v>1</v>
      </c>
      <c r="J2" t="s">
        <v>20</v>
      </c>
      <c r="K2" t="s">
        <v>21</v>
      </c>
      <c r="L2" t="s">
        <v>22</v>
      </c>
      <c r="M2" s="2">
        <v>44951</v>
      </c>
      <c r="N2">
        <v>1.1007747322517291E-2</v>
      </c>
      <c r="O2">
        <v>31.278565334823501</v>
      </c>
      <c r="P2">
        <v>38.577444729587818</v>
      </c>
      <c r="Q2" s="3">
        <v>-0.18920069605248591</v>
      </c>
    </row>
    <row r="3" spans="1:18" x14ac:dyDescent="0.25">
      <c r="A3" t="s">
        <v>23</v>
      </c>
      <c r="B3" t="s">
        <v>24</v>
      </c>
      <c r="C3">
        <v>10.86</v>
      </c>
      <c r="D3" t="s">
        <v>25</v>
      </c>
      <c r="E3">
        <v>1</v>
      </c>
      <c r="F3">
        <v>10.86999988555908</v>
      </c>
      <c r="G3">
        <v>1</v>
      </c>
      <c r="J3" t="s">
        <v>26</v>
      </c>
      <c r="K3" t="s">
        <v>27</v>
      </c>
      <c r="L3" t="s">
        <v>28</v>
      </c>
      <c r="M3" s="2">
        <v>44951</v>
      </c>
      <c r="N3">
        <v>3.3653523529110852E-3</v>
      </c>
      <c r="O3">
        <v>9.5626643999999992</v>
      </c>
      <c r="P3">
        <v>9.5714696992301924</v>
      </c>
      <c r="Q3" s="3">
        <v>-9.1995268301391878E-4</v>
      </c>
    </row>
    <row r="4" spans="1:18" x14ac:dyDescent="0.25">
      <c r="A4" t="s">
        <v>29</v>
      </c>
      <c r="B4" t="s">
        <v>30</v>
      </c>
      <c r="C4">
        <v>387.23</v>
      </c>
      <c r="D4" t="s">
        <v>31</v>
      </c>
      <c r="E4">
        <v>1</v>
      </c>
      <c r="F4">
        <v>452</v>
      </c>
      <c r="G4">
        <v>1</v>
      </c>
      <c r="J4" t="s">
        <v>32</v>
      </c>
      <c r="K4" t="s">
        <v>33</v>
      </c>
      <c r="L4" t="s">
        <v>22</v>
      </c>
      <c r="M4" s="2">
        <v>44951</v>
      </c>
      <c r="N4">
        <v>1.6268989563772259E-2</v>
      </c>
      <c r="O4">
        <v>46.228409691152152</v>
      </c>
      <c r="P4">
        <v>53.960801540171907</v>
      </c>
      <c r="Q4" s="3">
        <v>-0.14329646017699091</v>
      </c>
    </row>
    <row r="5" spans="1:18" x14ac:dyDescent="0.25">
      <c r="A5" t="s">
        <v>34</v>
      </c>
      <c r="B5" t="s">
        <v>35</v>
      </c>
      <c r="C5">
        <v>73.81</v>
      </c>
      <c r="D5" t="s">
        <v>19</v>
      </c>
      <c r="E5">
        <v>1</v>
      </c>
      <c r="F5">
        <v>74.306358337402344</v>
      </c>
      <c r="G5">
        <v>1</v>
      </c>
      <c r="J5" t="s">
        <v>20</v>
      </c>
      <c r="K5" t="s">
        <v>36</v>
      </c>
      <c r="L5" t="s">
        <v>22</v>
      </c>
      <c r="M5" s="2">
        <v>44951</v>
      </c>
      <c r="N5">
        <v>2.1302617458704799E-2</v>
      </c>
      <c r="O5">
        <v>60.531486821272232</v>
      </c>
      <c r="P5">
        <v>60.938549660441701</v>
      </c>
      <c r="Q5" s="3">
        <v>-6.6798905034281576E-3</v>
      </c>
    </row>
    <row r="6" spans="1:18" x14ac:dyDescent="0.25">
      <c r="A6" t="s">
        <v>37</v>
      </c>
      <c r="B6" t="s">
        <v>38</v>
      </c>
      <c r="C6">
        <v>73.680000000000007</v>
      </c>
      <c r="D6" t="s">
        <v>25</v>
      </c>
      <c r="E6">
        <v>1</v>
      </c>
      <c r="F6">
        <v>63.5</v>
      </c>
      <c r="G6">
        <v>1</v>
      </c>
      <c r="J6" t="s">
        <v>39</v>
      </c>
      <c r="K6" t="s">
        <v>40</v>
      </c>
      <c r="L6" t="s">
        <v>41</v>
      </c>
      <c r="M6" s="2">
        <v>44951</v>
      </c>
      <c r="N6">
        <v>2.2832335300413328E-2</v>
      </c>
      <c r="O6">
        <v>64.878187199999999</v>
      </c>
      <c r="P6">
        <v>55.914290000000001</v>
      </c>
      <c r="Q6" s="3">
        <v>0.1603149606299212</v>
      </c>
    </row>
    <row r="7" spans="1:18" x14ac:dyDescent="0.25">
      <c r="A7" t="s">
        <v>42</v>
      </c>
      <c r="B7" t="s">
        <v>43</v>
      </c>
      <c r="C7">
        <v>565.20000000000005</v>
      </c>
      <c r="D7" t="s">
        <v>25</v>
      </c>
      <c r="E7">
        <v>1</v>
      </c>
      <c r="F7">
        <v>534.20001220703102</v>
      </c>
      <c r="G7">
        <v>1</v>
      </c>
      <c r="J7" t="s">
        <v>39</v>
      </c>
      <c r="K7" t="s">
        <v>44</v>
      </c>
      <c r="L7" t="s">
        <v>45</v>
      </c>
      <c r="M7" s="2">
        <v>44951</v>
      </c>
      <c r="N7">
        <v>0.17514706720675369</v>
      </c>
      <c r="O7">
        <v>497.68120800000003</v>
      </c>
      <c r="P7">
        <v>470.38447874877909</v>
      </c>
      <c r="Q7" s="3">
        <v>5.8030675935205459E-2</v>
      </c>
    </row>
    <row r="8" spans="1:18" x14ac:dyDescent="0.25">
      <c r="A8" t="s">
        <v>46</v>
      </c>
      <c r="B8" t="s">
        <v>47</v>
      </c>
      <c r="C8">
        <v>49.05</v>
      </c>
      <c r="D8" t="s">
        <v>19</v>
      </c>
      <c r="E8">
        <v>1</v>
      </c>
      <c r="F8">
        <v>47.979999542236328</v>
      </c>
      <c r="G8">
        <v>1</v>
      </c>
      <c r="J8" t="s">
        <v>20</v>
      </c>
      <c r="K8" t="s">
        <v>48</v>
      </c>
      <c r="L8" t="s">
        <v>49</v>
      </c>
      <c r="M8" s="2">
        <v>44951</v>
      </c>
      <c r="N8">
        <v>1.4156528740678369E-2</v>
      </c>
      <c r="O8">
        <v>40.225842414082138</v>
      </c>
      <c r="P8">
        <v>39.348336403949681</v>
      </c>
      <c r="Q8" s="3">
        <v>2.230096848629096E-2</v>
      </c>
    </row>
    <row r="9" spans="1:18" x14ac:dyDescent="0.25">
      <c r="A9" t="s">
        <v>50</v>
      </c>
      <c r="B9" t="s">
        <v>51</v>
      </c>
      <c r="C9">
        <v>25.69</v>
      </c>
      <c r="D9" t="s">
        <v>19</v>
      </c>
      <c r="E9">
        <v>1</v>
      </c>
      <c r="F9">
        <v>40.669998168945313</v>
      </c>
      <c r="G9">
        <v>1</v>
      </c>
      <c r="J9" t="s">
        <v>20</v>
      </c>
      <c r="K9" t="s">
        <v>52</v>
      </c>
      <c r="L9" t="s">
        <v>53</v>
      </c>
      <c r="M9" s="2">
        <v>44951</v>
      </c>
      <c r="N9">
        <v>7.4144999663206378E-3</v>
      </c>
      <c r="O9">
        <v>21.06833622054577</v>
      </c>
      <c r="P9">
        <v>33.353413604994977</v>
      </c>
      <c r="Q9" s="3">
        <v>-0.36833043627682549</v>
      </c>
    </row>
    <row r="10" spans="1:18" x14ac:dyDescent="0.25">
      <c r="A10" t="s">
        <v>54</v>
      </c>
      <c r="B10" t="s">
        <v>55</v>
      </c>
      <c r="C10">
        <v>28.64</v>
      </c>
      <c r="D10" t="s">
        <v>19</v>
      </c>
      <c r="E10">
        <v>1</v>
      </c>
      <c r="F10">
        <v>30.079999923706051</v>
      </c>
      <c r="G10">
        <v>1</v>
      </c>
      <c r="J10" t="s">
        <v>56</v>
      </c>
      <c r="K10" t="s">
        <v>57</v>
      </c>
      <c r="L10" t="s">
        <v>28</v>
      </c>
      <c r="M10" s="2">
        <v>44951</v>
      </c>
      <c r="N10">
        <v>8.2659119904796852E-3</v>
      </c>
      <c r="O10">
        <v>23.48762745645897</v>
      </c>
      <c r="P10">
        <v>24.668569556505659</v>
      </c>
      <c r="Q10" s="3">
        <v>-4.7872338010585942E-2</v>
      </c>
    </row>
    <row r="11" spans="1:18" x14ac:dyDescent="0.25">
      <c r="A11" t="s">
        <v>58</v>
      </c>
      <c r="B11" t="s">
        <v>59</v>
      </c>
      <c r="C11">
        <v>16.27</v>
      </c>
      <c r="D11" t="s">
        <v>19</v>
      </c>
      <c r="E11">
        <v>1</v>
      </c>
      <c r="F11">
        <v>19.10000038146973</v>
      </c>
      <c r="G11">
        <v>1</v>
      </c>
      <c r="J11" t="s">
        <v>20</v>
      </c>
      <c r="K11" t="s">
        <v>60</v>
      </c>
      <c r="L11" t="s">
        <v>49</v>
      </c>
      <c r="M11" s="2">
        <v>44951</v>
      </c>
      <c r="N11">
        <v>4.6957537739212452E-3</v>
      </c>
      <c r="O11">
        <v>13.343006240104311</v>
      </c>
      <c r="P11">
        <v>15.663885941975741</v>
      </c>
      <c r="Q11" s="3">
        <v>-0.14816755628001521</v>
      </c>
    </row>
    <row r="12" spans="1:18" x14ac:dyDescent="0.25">
      <c r="A12" t="s">
        <v>61</v>
      </c>
      <c r="B12" t="s">
        <v>62</v>
      </c>
      <c r="C12">
        <v>620.29999999999995</v>
      </c>
      <c r="D12" t="s">
        <v>25</v>
      </c>
      <c r="E12">
        <v>1</v>
      </c>
      <c r="F12">
        <v>680.03582763671875</v>
      </c>
      <c r="G12">
        <v>1</v>
      </c>
      <c r="J12" t="s">
        <v>63</v>
      </c>
      <c r="K12" t="s">
        <v>64</v>
      </c>
      <c r="L12" t="s">
        <v>65</v>
      </c>
      <c r="M12" s="2">
        <v>44951</v>
      </c>
      <c r="N12">
        <v>0.1922217370636046</v>
      </c>
      <c r="O12">
        <v>546.19896199999994</v>
      </c>
      <c r="P12">
        <v>598.79874766723628</v>
      </c>
      <c r="Q12" s="3">
        <v>-8.78421771457462E-2</v>
      </c>
    </row>
    <row r="13" spans="1:18" x14ac:dyDescent="0.25">
      <c r="A13" t="s">
        <v>66</v>
      </c>
      <c r="B13" t="s">
        <v>67</v>
      </c>
      <c r="C13">
        <v>369.84</v>
      </c>
      <c r="D13" t="s">
        <v>19</v>
      </c>
      <c r="E13">
        <v>1</v>
      </c>
      <c r="F13">
        <v>349.26998901367188</v>
      </c>
      <c r="G13">
        <v>1</v>
      </c>
      <c r="J13" t="s">
        <v>20</v>
      </c>
      <c r="K13" t="s">
        <v>68</v>
      </c>
      <c r="L13" t="s">
        <v>49</v>
      </c>
      <c r="M13" s="2">
        <v>44951</v>
      </c>
      <c r="N13">
        <v>0.1067410925474513</v>
      </c>
      <c r="O13">
        <v>303.30531209835152</v>
      </c>
      <c r="P13">
        <v>286.43587233500853</v>
      </c>
      <c r="Q13" s="3">
        <v>5.8894298489306898E-2</v>
      </c>
    </row>
    <row r="14" spans="1:18" x14ac:dyDescent="0.25">
      <c r="A14" t="s">
        <v>69</v>
      </c>
      <c r="B14" t="s">
        <v>70</v>
      </c>
      <c r="C14">
        <v>402.45</v>
      </c>
      <c r="D14" t="s">
        <v>19</v>
      </c>
      <c r="E14">
        <v>1</v>
      </c>
      <c r="F14">
        <v>413.6400146484375</v>
      </c>
      <c r="G14">
        <v>1</v>
      </c>
      <c r="J14" t="s">
        <v>20</v>
      </c>
      <c r="K14" t="s">
        <v>71</v>
      </c>
      <c r="L14" t="s">
        <v>65</v>
      </c>
      <c r="M14" s="2">
        <v>44951</v>
      </c>
      <c r="N14">
        <v>0.11615280309247721</v>
      </c>
      <c r="O14">
        <v>330.04873148924281</v>
      </c>
      <c r="P14">
        <v>339.22564822439699</v>
      </c>
      <c r="Q14" s="3">
        <v>-2.705254388395676E-2</v>
      </c>
    </row>
    <row r="15" spans="1:18" x14ac:dyDescent="0.25">
      <c r="A15" t="s">
        <v>72</v>
      </c>
      <c r="B15" t="s">
        <v>73</v>
      </c>
      <c r="C15">
        <v>70.819999999999993</v>
      </c>
      <c r="D15" t="s">
        <v>19</v>
      </c>
      <c r="E15">
        <v>1</v>
      </c>
      <c r="F15">
        <v>80</v>
      </c>
      <c r="G15">
        <v>1</v>
      </c>
      <c r="J15" t="s">
        <v>74</v>
      </c>
      <c r="K15" t="s">
        <v>75</v>
      </c>
      <c r="L15" t="s">
        <v>22</v>
      </c>
      <c r="M15" s="2">
        <v>44951</v>
      </c>
      <c r="N15">
        <v>2.043966086472665E-2</v>
      </c>
      <c r="O15">
        <v>58.079391636397503</v>
      </c>
      <c r="P15">
        <v>65.607897923069757</v>
      </c>
      <c r="Q15" s="3">
        <v>-0.10024999999999989</v>
      </c>
    </row>
    <row r="16" spans="1:18" x14ac:dyDescent="0.25">
      <c r="A16" t="s">
        <v>76</v>
      </c>
      <c r="B16" t="s">
        <v>77</v>
      </c>
      <c r="C16">
        <v>45.03</v>
      </c>
      <c r="D16" t="s">
        <v>19</v>
      </c>
      <c r="E16">
        <v>1</v>
      </c>
      <c r="F16">
        <v>49.240001678466797</v>
      </c>
      <c r="G16">
        <v>1</v>
      </c>
      <c r="J16" t="s">
        <v>78</v>
      </c>
      <c r="K16" t="s">
        <v>79</v>
      </c>
      <c r="L16" t="s">
        <v>22</v>
      </c>
      <c r="M16" s="2">
        <v>44951</v>
      </c>
      <c r="N16">
        <v>1.2996299473858251E-2</v>
      </c>
      <c r="O16">
        <v>36.929045543447891</v>
      </c>
      <c r="P16">
        <v>40.381662548157912</v>
      </c>
      <c r="Q16" s="3">
        <v>-8.5499624999157406E-2</v>
      </c>
    </row>
    <row r="17" spans="1:17" x14ac:dyDescent="0.25">
      <c r="A17" t="s">
        <v>80</v>
      </c>
      <c r="B17" t="s">
        <v>81</v>
      </c>
      <c r="C17">
        <v>153.15</v>
      </c>
      <c r="D17" t="s">
        <v>19</v>
      </c>
      <c r="E17">
        <v>1</v>
      </c>
      <c r="F17">
        <v>121.5400009155273</v>
      </c>
      <c r="G17">
        <v>1</v>
      </c>
      <c r="J17" t="s">
        <v>20</v>
      </c>
      <c r="K17" t="s">
        <v>82</v>
      </c>
      <c r="L17" t="s">
        <v>41</v>
      </c>
      <c r="M17" s="2">
        <v>44951</v>
      </c>
      <c r="N17">
        <v>4.420127169490097E-2</v>
      </c>
      <c r="O17">
        <v>125.5981195864767</v>
      </c>
      <c r="P17">
        <v>99.67479967044649</v>
      </c>
      <c r="Q17" s="3">
        <v>0.26007897685011799</v>
      </c>
    </row>
    <row r="18" spans="1:17" x14ac:dyDescent="0.25">
      <c r="A18" t="s">
        <v>83</v>
      </c>
      <c r="B18" t="s">
        <v>84</v>
      </c>
      <c r="C18">
        <v>38.25</v>
      </c>
      <c r="D18" t="s">
        <v>19</v>
      </c>
      <c r="E18">
        <v>1</v>
      </c>
      <c r="F18">
        <v>35.240001678466797</v>
      </c>
      <c r="G18">
        <v>1</v>
      </c>
      <c r="J18" t="s">
        <v>85</v>
      </c>
      <c r="K18" t="s">
        <v>57</v>
      </c>
      <c r="L18" t="s">
        <v>28</v>
      </c>
      <c r="M18" s="2">
        <v>44951</v>
      </c>
      <c r="N18">
        <v>1.103949488951983E-2</v>
      </c>
      <c r="O18">
        <v>31.368776194467721</v>
      </c>
      <c r="P18">
        <v>28.900280411620709</v>
      </c>
      <c r="Q18" s="3">
        <v>8.5414250231787961E-2</v>
      </c>
    </row>
    <row r="19" spans="1:17" x14ac:dyDescent="0.25">
      <c r="A19" t="s">
        <v>86</v>
      </c>
      <c r="B19" t="s">
        <v>87</v>
      </c>
      <c r="C19">
        <v>2.87</v>
      </c>
      <c r="D19" t="s">
        <v>88</v>
      </c>
      <c r="E19">
        <v>1</v>
      </c>
      <c r="F19">
        <v>2.87</v>
      </c>
      <c r="G19">
        <v>1</v>
      </c>
      <c r="J19" t="s">
        <v>89</v>
      </c>
      <c r="L19" t="s">
        <v>53</v>
      </c>
      <c r="N19">
        <v>1.055657441256789E-4</v>
      </c>
      <c r="O19">
        <v>0.29996555407843511</v>
      </c>
      <c r="P19">
        <v>0.29996555407843511</v>
      </c>
      <c r="Q19" s="3">
        <v>0</v>
      </c>
    </row>
    <row r="20" spans="1:17" x14ac:dyDescent="0.25">
      <c r="A20" t="s">
        <v>90</v>
      </c>
      <c r="B20" t="s">
        <v>91</v>
      </c>
      <c r="C20">
        <v>20110</v>
      </c>
      <c r="D20" t="s">
        <v>92</v>
      </c>
      <c r="E20">
        <v>1</v>
      </c>
      <c r="F20">
        <v>20110</v>
      </c>
      <c r="G20">
        <v>1</v>
      </c>
      <c r="J20" t="s">
        <v>93</v>
      </c>
      <c r="L20" t="s">
        <v>22</v>
      </c>
      <c r="N20">
        <v>4.3249286349347812E-2</v>
      </c>
      <c r="O20">
        <v>122.8930487889513</v>
      </c>
      <c r="P20">
        <v>122.8930487889513</v>
      </c>
      <c r="Q20" s="3">
        <v>0</v>
      </c>
    </row>
    <row r="21" spans="1:17" x14ac:dyDescent="0.25">
      <c r="A21" t="s">
        <v>94</v>
      </c>
      <c r="B21" t="s">
        <v>95</v>
      </c>
      <c r="C21">
        <v>45.1</v>
      </c>
      <c r="D21" t="s">
        <v>25</v>
      </c>
      <c r="E21">
        <v>1</v>
      </c>
      <c r="F21">
        <v>46.405000000000001</v>
      </c>
      <c r="G21">
        <v>1</v>
      </c>
      <c r="J21" t="s">
        <v>96</v>
      </c>
      <c r="L21" t="s">
        <v>53</v>
      </c>
      <c r="N21">
        <v>1.397581870315745E-2</v>
      </c>
      <c r="O21">
        <v>39.712353999999998</v>
      </c>
      <c r="P21">
        <v>40.8614587</v>
      </c>
      <c r="Q21" s="3">
        <v>-2.8121969615343231E-2</v>
      </c>
    </row>
    <row r="22" spans="1:17" x14ac:dyDescent="0.25">
      <c r="A22" t="s">
        <v>97</v>
      </c>
      <c r="B22" t="s">
        <v>98</v>
      </c>
      <c r="C22">
        <v>218.56</v>
      </c>
      <c r="D22" t="s">
        <v>19</v>
      </c>
      <c r="E22">
        <v>1</v>
      </c>
      <c r="F22">
        <v>215.51</v>
      </c>
      <c r="G22">
        <v>1</v>
      </c>
      <c r="J22" t="s">
        <v>20</v>
      </c>
      <c r="L22" t="s">
        <v>53</v>
      </c>
      <c r="N22">
        <v>6.3079529491593567E-2</v>
      </c>
      <c r="O22">
        <v>179.24077712582661</v>
      </c>
      <c r="P22">
        <v>176.7394760175095</v>
      </c>
      <c r="Q22" s="3">
        <v>1.4152475523178E-2</v>
      </c>
    </row>
    <row r="23" spans="1:17" x14ac:dyDescent="0.25">
      <c r="A23" t="s">
        <v>99</v>
      </c>
      <c r="B23" t="s">
        <v>100</v>
      </c>
      <c r="C23">
        <v>111.29</v>
      </c>
      <c r="D23" t="s">
        <v>19</v>
      </c>
      <c r="E23">
        <v>1</v>
      </c>
      <c r="F23">
        <v>111.48</v>
      </c>
      <c r="G23">
        <v>1</v>
      </c>
      <c r="J23" t="s">
        <v>20</v>
      </c>
      <c r="L23" t="s">
        <v>41</v>
      </c>
      <c r="N23">
        <v>3.2119879379206837E-2</v>
      </c>
      <c r="O23">
        <v>91.268786998230411</v>
      </c>
      <c r="P23">
        <v>91.4246057557977</v>
      </c>
      <c r="Q23" s="3">
        <v>-1.704341585934678E-3</v>
      </c>
    </row>
    <row r="24" spans="1:17" x14ac:dyDescent="0.25">
      <c r="A24" t="s">
        <v>101</v>
      </c>
      <c r="B24" t="s">
        <v>102</v>
      </c>
      <c r="C24">
        <v>95.89</v>
      </c>
      <c r="D24" t="s">
        <v>19</v>
      </c>
      <c r="E24">
        <v>1</v>
      </c>
      <c r="F24">
        <v>97.03</v>
      </c>
      <c r="G24">
        <v>1</v>
      </c>
      <c r="J24" t="s">
        <v>103</v>
      </c>
      <c r="L24" t="s">
        <v>49</v>
      </c>
      <c r="N24">
        <v>2.7675219998851149E-2</v>
      </c>
      <c r="O24">
        <v>78.639266648039481</v>
      </c>
      <c r="P24">
        <v>79.574179193443229</v>
      </c>
      <c r="Q24" s="3">
        <v>-1.1748943625682819E-2</v>
      </c>
    </row>
    <row r="25" spans="1:17" x14ac:dyDescent="0.25">
      <c r="A25" t="s">
        <v>104</v>
      </c>
      <c r="B25" t="s">
        <v>105</v>
      </c>
      <c r="C25">
        <v>7.9</v>
      </c>
      <c r="D25" t="s">
        <v>19</v>
      </c>
      <c r="E25">
        <v>1</v>
      </c>
      <c r="F25">
        <v>7.89</v>
      </c>
      <c r="G25">
        <v>1</v>
      </c>
      <c r="J25" t="s">
        <v>20</v>
      </c>
      <c r="L25" t="s">
        <v>49</v>
      </c>
      <c r="N25">
        <v>2.2800525392733771E-3</v>
      </c>
      <c r="O25">
        <v>6.4787799199031388</v>
      </c>
      <c r="P25">
        <v>6.4705789326627539</v>
      </c>
      <c r="Q25" s="3">
        <v>1.267427122940626E-3</v>
      </c>
    </row>
    <row r="26" spans="1:17" x14ac:dyDescent="0.25">
      <c r="A26" t="s">
        <v>106</v>
      </c>
      <c r="B26" t="s">
        <v>107</v>
      </c>
      <c r="C26">
        <v>16.87</v>
      </c>
      <c r="D26" t="s">
        <v>19</v>
      </c>
      <c r="E26">
        <v>1</v>
      </c>
      <c r="F26">
        <v>17.53</v>
      </c>
      <c r="G26">
        <v>1</v>
      </c>
      <c r="J26" t="s">
        <v>63</v>
      </c>
      <c r="L26" t="s">
        <v>45</v>
      </c>
      <c r="N26">
        <v>4.8689223212078307E-3</v>
      </c>
      <c r="O26">
        <v>13.83506547452733</v>
      </c>
      <c r="P26">
        <v>14.37633063239266</v>
      </c>
      <c r="Q26" s="3">
        <v>-3.7649743297205163E-2</v>
      </c>
    </row>
    <row r="27" spans="1:17" x14ac:dyDescent="0.25">
      <c r="A27" t="s">
        <v>108</v>
      </c>
      <c r="B27" t="s">
        <v>109</v>
      </c>
      <c r="C27">
        <v>40.549999999999997</v>
      </c>
      <c r="D27" t="s">
        <v>19</v>
      </c>
      <c r="E27">
        <v>1</v>
      </c>
      <c r="F27">
        <v>41.49</v>
      </c>
      <c r="G27">
        <v>1</v>
      </c>
      <c r="J27" t="s">
        <v>20</v>
      </c>
      <c r="L27" t="s">
        <v>45</v>
      </c>
      <c r="N27">
        <v>1.170330765411841E-2</v>
      </c>
      <c r="O27">
        <v>33.255003259755981</v>
      </c>
      <c r="P27">
        <v>34.025896060352053</v>
      </c>
      <c r="Q27" s="3">
        <v>-2.2656061701614941E-2</v>
      </c>
    </row>
    <row r="28" spans="1:17" x14ac:dyDescent="0.25">
      <c r="A28" t="s">
        <v>110</v>
      </c>
      <c r="B28" t="s">
        <v>111</v>
      </c>
      <c r="C28">
        <v>43.98</v>
      </c>
      <c r="D28" t="s">
        <v>19</v>
      </c>
      <c r="E28">
        <v>1</v>
      </c>
      <c r="F28">
        <v>43.9</v>
      </c>
      <c r="G28">
        <v>1</v>
      </c>
      <c r="J28" t="s">
        <v>74</v>
      </c>
      <c r="L28" t="s">
        <v>22</v>
      </c>
      <c r="N28">
        <v>1.2693254516106719E-2</v>
      </c>
      <c r="O28">
        <v>36.067941883207602</v>
      </c>
      <c r="P28">
        <v>36.002333985284523</v>
      </c>
      <c r="Q28" s="3">
        <v>1.822323462414859E-3</v>
      </c>
    </row>
    <row r="29" spans="1:17" x14ac:dyDescent="0.25">
      <c r="O29">
        <f>SUM(O2:O28)</f>
        <v>2841.5046619793429</v>
      </c>
      <c r="P29">
        <f>SUM(P2:P28)</f>
        <v>2864.0740222860454</v>
      </c>
      <c r="Q29" s="3">
        <f>(O29-P29)/P29</f>
        <v>-7.8801595667866466E-3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EYKS</cp:lastModifiedBy>
  <dcterms:created xsi:type="dcterms:W3CDTF">2023-03-15T21:41:26Z</dcterms:created>
  <dcterms:modified xsi:type="dcterms:W3CDTF">2023-03-16T17:01:07Z</dcterms:modified>
</cp:coreProperties>
</file>