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uno.vargas\Desktop\PROJETOS\uso_frota\1 - SAÍDAS JUNHO\"/>
    </mc:Choice>
  </mc:AlternateContent>
  <xr:revisionPtr revIDLastSave="0" documentId="13_ncr:1_{C2C8BB4B-1DAB-4028-89A2-5E3679674497}" xr6:coauthVersionLast="47" xr6:coauthVersionMax="47" xr10:uidLastSave="{00000000-0000-0000-0000-000000000000}"/>
  <bookViews>
    <workbookView xWindow="-120" yWindow="-120" windowWidth="29040" windowHeight="15840" firstSheet="6" activeTab="12" xr2:uid="{00000000-000D-0000-FFFF-FFFF00000000}"/>
    <workbookView xWindow="-20610" yWindow="-120" windowWidth="20730" windowHeight="11160" xr2:uid="{1DD5A7D9-1ED4-491F-9D60-107D8AEFC318}"/>
  </bookViews>
  <sheets>
    <sheet name="QTDE SOLICITAÇÕES" sheetId="71" r:id="rId1"/>
    <sheet name="02.06" sheetId="32" r:id="rId2"/>
    <sheet name="03.06" sheetId="67" r:id="rId3"/>
    <sheet name="04.06" sheetId="66" r:id="rId4"/>
    <sheet name="05.06" sheetId="65" r:id="rId5"/>
    <sheet name="06.06" sheetId="64" r:id="rId6"/>
    <sheet name="09.06" sheetId="63" r:id="rId7"/>
    <sheet name="10.06" sheetId="62" r:id="rId8"/>
    <sheet name="11.06" sheetId="61" r:id="rId9"/>
    <sheet name="12.06" sheetId="60" r:id="rId10"/>
    <sheet name="13.06" sheetId="59" r:id="rId11"/>
    <sheet name="16.06" sheetId="58" r:id="rId12"/>
    <sheet name="17.06" sheetId="57" r:id="rId13"/>
    <sheet name="18.06" sheetId="56" r:id="rId14"/>
    <sheet name="23.06" sheetId="53" r:id="rId15"/>
    <sheet name="24.06" sheetId="52" r:id="rId16"/>
    <sheet name="25.06" sheetId="51" r:id="rId17"/>
    <sheet name="26.06" sheetId="68" r:id="rId18"/>
    <sheet name="27.06" sheetId="69" r:id="rId19"/>
    <sheet name="30.06" sheetId="70" r:id="rId20"/>
    <sheet name="LISTA COMPLETA" sheetId="24" r:id="rId21"/>
    <sheet name="PERNOITE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71" l="1"/>
  <c r="D23" i="71"/>
  <c r="C23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</calcChain>
</file>

<file path=xl/sharedStrings.xml><?xml version="1.0" encoding="utf-8"?>
<sst xmlns="http://schemas.openxmlformats.org/spreadsheetml/2006/main" count="6205" uniqueCount="1177">
  <si>
    <t>CONTROLE DE TRÁFEGO</t>
  </si>
  <si>
    <t>Qtde</t>
  </si>
  <si>
    <t>Usuário (s)</t>
  </si>
  <si>
    <t>SETOR</t>
  </si>
  <si>
    <t xml:space="preserve">Tel.  Usuário </t>
  </si>
  <si>
    <t>Local de Saída (Endereço)</t>
  </si>
  <si>
    <t>DATA SAIDA</t>
  </si>
  <si>
    <t>Horário da Saída</t>
  </si>
  <si>
    <t>Destino (Endereço)</t>
  </si>
  <si>
    <t>DATA  RETORNO</t>
  </si>
  <si>
    <t>Horário do Retorno</t>
  </si>
  <si>
    <t>Motorista</t>
  </si>
  <si>
    <t>PLACA</t>
  </si>
  <si>
    <t>Telefone</t>
  </si>
  <si>
    <t>Observação</t>
  </si>
  <si>
    <t>Claúdia Vianna Silva / Ana Paula</t>
  </si>
  <si>
    <t>CONVIVA</t>
  </si>
  <si>
    <t>Praça da República. 53</t>
  </si>
  <si>
    <t>R. José de Alencar, 75 - Santo André (ESCOLA)</t>
  </si>
  <si>
    <t>FLÁVIO CHICÓ</t>
  </si>
  <si>
    <t>FSH6E43</t>
  </si>
  <si>
    <t>Jessica Zonta de Araujo / Mara Valéria Patrocinio</t>
  </si>
  <si>
    <t>EFAPE</t>
  </si>
  <si>
    <t>R. Diana, 245</t>
  </si>
  <si>
    <t xml:space="preserve">R. Luiz Pereira Barreto, 219 - Araçatuba </t>
  </si>
  <si>
    <t>CLEBER</t>
  </si>
  <si>
    <t>FXW4D22</t>
  </si>
  <si>
    <t>29/05 - 07:55</t>
  </si>
  <si>
    <t>Gisele Telles / Beleta Lima</t>
  </si>
  <si>
    <t>DECEGEP</t>
  </si>
  <si>
    <t>R. Carlos Tamaginini, 695 - Vila Nossa Sra. Das Vitorias (ESCOLA)</t>
  </si>
  <si>
    <t>SANDRO</t>
  </si>
  <si>
    <t>FQQ9A55</t>
  </si>
  <si>
    <t>Bianca Oliveira Fidelis</t>
  </si>
  <si>
    <t>CEPAE</t>
  </si>
  <si>
    <t>Est. Guarulhos, 9864 - Guarulhos (3 ESCOLAS)</t>
  </si>
  <si>
    <t>VALMIR</t>
  </si>
  <si>
    <t>EUV2F93</t>
  </si>
  <si>
    <t>Rafael de Oliveira / Carlos Eduardo / Candida Vicco / Patricia Vagueiro / Marina Monteiro / Caio César</t>
  </si>
  <si>
    <t>Av. Soldado Policia Miitar, 2100 - Itapecerica da Serra</t>
  </si>
  <si>
    <t>CLEBERSON</t>
  </si>
  <si>
    <t>GHL8E67</t>
  </si>
  <si>
    <t>ANDERSON</t>
  </si>
  <si>
    <t>FCV5H84</t>
  </si>
  <si>
    <t>Pamella Santos / Rebeca Deguti</t>
  </si>
  <si>
    <t>R. Alarico Franco Caiubi, 651 - Jaguaré (ESCOLA)</t>
  </si>
  <si>
    <t>JOEL</t>
  </si>
  <si>
    <t>ETE7J05</t>
  </si>
  <si>
    <t>Mirna Léia Violin / Priscila Souza / Maraína Alves</t>
  </si>
  <si>
    <t>COPED</t>
  </si>
  <si>
    <t>R. Padre Antônio Tomás, 85 - Diadema (2 ESCOLAS)</t>
  </si>
  <si>
    <t>ALEXANDRE LETRA</t>
  </si>
  <si>
    <t>FUF7I63</t>
  </si>
  <si>
    <t>Elisangela Prismit</t>
  </si>
  <si>
    <t>SEDUC</t>
  </si>
  <si>
    <t xml:space="preserve">R. Andrea Feliciani, 501 - Cohab Pe. Manuel de Paiva </t>
  </si>
  <si>
    <t>IGOR FELIPE</t>
  </si>
  <si>
    <t>David Mendes de Lima / Célio Miléo de Souza</t>
  </si>
  <si>
    <t>R. Tambaú, 1 - Mogi Guaçu (ESCOLA)</t>
  </si>
  <si>
    <t>LUIZ CARLOS</t>
  </si>
  <si>
    <t>FPK6C15</t>
  </si>
  <si>
    <t>Luiz Fernando Vagliengo</t>
  </si>
  <si>
    <t>R. São Pedro, 27 - Santo André (ACOMPANHAMENTO)</t>
  </si>
  <si>
    <t>MARCO WILLIAN</t>
  </si>
  <si>
    <t>FYX6G27</t>
  </si>
  <si>
    <t xml:space="preserve">Antonio Barros </t>
  </si>
  <si>
    <t>GABINETE</t>
  </si>
  <si>
    <t>R. João Ramalho, 1546 (OFICINA)</t>
  </si>
  <si>
    <t>MARCUS PIMENTEL</t>
  </si>
  <si>
    <t>FXE6D04</t>
  </si>
  <si>
    <t>Tânia Mara / Márcia Aparecida / Leticia de Moraes</t>
  </si>
  <si>
    <t>R. Dr. Diogo de Faria, 217 - Vila Clementino (SECRETARIA)</t>
  </si>
  <si>
    <t>RAFAEL</t>
  </si>
  <si>
    <t>GFI3J76</t>
  </si>
  <si>
    <t>Maria do Carmo Garcia / Sandra dos Santos</t>
  </si>
  <si>
    <t>CGRH</t>
  </si>
  <si>
    <t xml:space="preserve">Largo do Arouche, 302 </t>
  </si>
  <si>
    <t>Av. Rangel Pestana, 300 - Centro Histórico</t>
  </si>
  <si>
    <t>À DISP.</t>
  </si>
  <si>
    <t>JULIO CESAR</t>
  </si>
  <si>
    <t>GCR8I05</t>
  </si>
  <si>
    <t>Carla Klockner</t>
  </si>
  <si>
    <t>R. Costa Carvalho, 300 - Pinheiros (SABESP)</t>
  </si>
  <si>
    <t>S/R</t>
  </si>
  <si>
    <t>WAGNER</t>
  </si>
  <si>
    <t>FZT6C91</t>
  </si>
  <si>
    <t>A Serviço do Ctran</t>
  </si>
  <si>
    <t>CTRAN</t>
  </si>
  <si>
    <t>R. Paulino Guimarães, 224</t>
  </si>
  <si>
    <t>RODIZIO</t>
  </si>
  <si>
    <t>DANIEL WALKIR</t>
  </si>
  <si>
    <t>GGF3I52</t>
  </si>
  <si>
    <t>FRANCISCO N.</t>
  </si>
  <si>
    <t>GDY4F52</t>
  </si>
  <si>
    <t xml:space="preserve"> A DISPOSIÇÃO</t>
  </si>
  <si>
    <t xml:space="preserve">JAIR </t>
  </si>
  <si>
    <t>GEZ5J24</t>
  </si>
  <si>
    <t>NILSON</t>
  </si>
  <si>
    <t>GEC1H26</t>
  </si>
  <si>
    <t>JOSE DOS SANTOS</t>
  </si>
  <si>
    <t>FAF1D22</t>
  </si>
  <si>
    <t xml:space="preserve"> A DISPOSIÇÃO - CONSULTA ÀS 13H</t>
  </si>
  <si>
    <t>CAIQUE</t>
  </si>
  <si>
    <t>FEJ3B63</t>
  </si>
  <si>
    <t>ROBSON</t>
  </si>
  <si>
    <t>GBN8H62</t>
  </si>
  <si>
    <t>MAURICIO</t>
  </si>
  <si>
    <t>FXR6I51</t>
  </si>
  <si>
    <t>ALEXANDRE M</t>
  </si>
  <si>
    <t>FZH2I44</t>
  </si>
  <si>
    <t>MOACIR</t>
  </si>
  <si>
    <t>EQR6G21</t>
  </si>
  <si>
    <t>R. Paulino Guimarães, 225</t>
  </si>
  <si>
    <t>DANIEL B</t>
  </si>
  <si>
    <t>GHZ6C75</t>
  </si>
  <si>
    <t>IGOR NUNES</t>
  </si>
  <si>
    <t>GFH3I66</t>
  </si>
  <si>
    <t xml:space="preserve"> A DISPOSIÇÃO - CONSULTA 09H30</t>
  </si>
  <si>
    <t>IRINEU GODOY</t>
  </si>
  <si>
    <t>FDG4C87</t>
  </si>
  <si>
    <t>Praça da República, 53</t>
  </si>
  <si>
    <t>DONALDO</t>
  </si>
  <si>
    <t>FLP6B67</t>
  </si>
  <si>
    <t>MAGNUM</t>
  </si>
  <si>
    <t>FUD4C93</t>
  </si>
  <si>
    <t>A Serviço do Conviva</t>
  </si>
  <si>
    <t xml:space="preserve">JAILSON BEZERRA </t>
  </si>
  <si>
    <t>FWM2F63</t>
  </si>
  <si>
    <t>A Serviço do DA</t>
  </si>
  <si>
    <t>DA</t>
  </si>
  <si>
    <t>CEE</t>
  </si>
  <si>
    <t>CLAYTON</t>
  </si>
  <si>
    <t>FWS7G94</t>
  </si>
  <si>
    <t>A Serviço do EFAPE</t>
  </si>
  <si>
    <t>Rua Diana, 245</t>
  </si>
  <si>
    <t>FERNANDO BRAGA</t>
  </si>
  <si>
    <t>FNZ5G01</t>
  </si>
  <si>
    <t>A Serviço do Conselho</t>
  </si>
  <si>
    <t>FLAVIO CHICÓ</t>
  </si>
  <si>
    <t>FYQ0B86</t>
  </si>
  <si>
    <t>RESERVA</t>
  </si>
  <si>
    <t>FYT2J36</t>
  </si>
  <si>
    <t xml:space="preserve"> </t>
  </si>
  <si>
    <t>RICARDO</t>
  </si>
  <si>
    <t>93448-4156</t>
  </si>
  <si>
    <t>EDSON</t>
  </si>
  <si>
    <t>95054-0953</t>
  </si>
  <si>
    <t>FLÁVIO</t>
  </si>
  <si>
    <t>95861-3995</t>
  </si>
  <si>
    <t>ZARDO</t>
  </si>
  <si>
    <t>97761-1920</t>
  </si>
  <si>
    <t>ROGÉRIO</t>
  </si>
  <si>
    <t>93007-1898</t>
  </si>
  <si>
    <t xml:space="preserve">Férias </t>
  </si>
  <si>
    <t>Saída</t>
  </si>
  <si>
    <t>Retorno</t>
  </si>
  <si>
    <t>COBERTURA</t>
  </si>
  <si>
    <t>Mirella Cordeiro / Jonnathas Palmeira</t>
  </si>
  <si>
    <t>ASCOM</t>
  </si>
  <si>
    <t>R. João Ramalho, 1546</t>
  </si>
  <si>
    <t>R. Cruz e Souza, 2511 - Franca (ESCOLA)</t>
  </si>
  <si>
    <t>30/05 - 17:17</t>
  </si>
  <si>
    <t>Tatiana Lima Furtado</t>
  </si>
  <si>
    <t>R. Isabel Urbina, 200</t>
  </si>
  <si>
    <t>Av. Araraquara, 451 - São Carlos (2 ESCOLAS)</t>
  </si>
  <si>
    <t>02/06 - 10:28</t>
  </si>
  <si>
    <t>Pierre Venturato</t>
  </si>
  <si>
    <t>CERIMONIAL</t>
  </si>
  <si>
    <t>Av. 9 de Julho, 656</t>
  </si>
  <si>
    <t>Av. Prof Frederico Hermana Junior, 345 (EVENTO)</t>
  </si>
  <si>
    <t>30/05 - 14:32</t>
  </si>
  <si>
    <t xml:space="preserve">Paulo Andrade </t>
  </si>
  <si>
    <t>02/06 - 10:15</t>
  </si>
  <si>
    <t>Fabio de Paiva</t>
  </si>
  <si>
    <t>02/06 - 15:45</t>
  </si>
  <si>
    <t xml:space="preserve">Maria Cristina Noguerol </t>
  </si>
  <si>
    <t>R. João Ramalho, 1546 (ALINHAMENTO)</t>
  </si>
  <si>
    <t>28/05 - 13:45</t>
  </si>
  <si>
    <t>Andrea Fernandes / Fernanda Brandão / Viviane da Costa</t>
  </si>
  <si>
    <t>02/06 - 14:41</t>
  </si>
  <si>
    <t>Emerson Thiago Ono / Viviane Leal</t>
  </si>
  <si>
    <t>Av. Eugênio Coltro, 1841 - Salto Ville  (ESCOLA)</t>
  </si>
  <si>
    <t>29/05 - 10:13</t>
  </si>
  <si>
    <t>Osmar Ferreira / Carlos Povinha</t>
  </si>
  <si>
    <t>R. Professor Fábio  Fanucchi, 425 - Jd São Paulo (ESCOLA)</t>
  </si>
  <si>
    <t>30/05 - 10:36</t>
  </si>
  <si>
    <t>Av. Soldado, 2100 - Itapecerica da Serra (DIRETORIA)</t>
  </si>
  <si>
    <t>30/05 - 11:57</t>
  </si>
  <si>
    <t>Carolina Borges / Maria Caudia de Alencar Faria</t>
  </si>
  <si>
    <t>Largo do Arouche, 302</t>
  </si>
  <si>
    <t>R. Luiz José Duarte, 333 - Sumaré (DIRETORIA)</t>
  </si>
  <si>
    <t>02/06 - 12:11</t>
  </si>
  <si>
    <t>Daniel Barros / Luana Garcia</t>
  </si>
  <si>
    <t xml:space="preserve">R. Martim Francisco, 715 </t>
  </si>
  <si>
    <t>02/06 - 14:19</t>
  </si>
  <si>
    <t>Osanilda da Silva Melo Nascimento</t>
  </si>
  <si>
    <t>DAESC</t>
  </si>
  <si>
    <t>Associação Guarapiranga</t>
  </si>
  <si>
    <t>02/06 - 16:19</t>
  </si>
  <si>
    <t>Ana Paula Marolla</t>
  </si>
  <si>
    <t>Av. Prof. Lúcio Martins, 120 - Cidade Universitária (REUNIÃO)</t>
  </si>
  <si>
    <t>23/05 - 11:55</t>
  </si>
  <si>
    <t>Milena Barbosa / Heloisa Oliveira</t>
  </si>
  <si>
    <t>Av. Conceição, 806 - Vila Paiva (ESCOLA)</t>
  </si>
  <si>
    <t>29/05 - 10:00</t>
  </si>
  <si>
    <t>Diogo Canhadas / Edouard Sztajn</t>
  </si>
  <si>
    <t>R. Iperoig, 580 - Perdizes (REUNIÃO)</t>
  </si>
  <si>
    <t>30/05 - 14:54</t>
  </si>
  <si>
    <t>Maria Aparecida</t>
  </si>
  <si>
    <t>02/06 - 13:01</t>
  </si>
  <si>
    <t xml:space="preserve">Mauro Alberto Romano </t>
  </si>
  <si>
    <t>Av. José Joaquim Seabra, 1187 - Jardim Ivana (ESCOLA)</t>
  </si>
  <si>
    <t>02/06 - 14:52</t>
  </si>
  <si>
    <t>Giovanna Lucena / Tamires Helena / Pierre Venturato / Regina Celis</t>
  </si>
  <si>
    <t>R. dos Patriotas, 100 - Ipiranga (REUNIÃO)</t>
  </si>
  <si>
    <t>30/05 - 12:18</t>
  </si>
  <si>
    <t>Gisele Nanini / Beatriz Felice / Robson Cleber</t>
  </si>
  <si>
    <t>02/06 - 14:33</t>
  </si>
  <si>
    <t>Claudio Quadrini</t>
  </si>
  <si>
    <t xml:space="preserve">Diretoria de Ensino de Jaboticabal </t>
  </si>
  <si>
    <t>02/06 - 14:55</t>
  </si>
  <si>
    <t>Samuel Zanatta</t>
  </si>
  <si>
    <t>R. Treze de Maio, 625 - Bauru</t>
  </si>
  <si>
    <t>29/05 - 16:31</t>
  </si>
  <si>
    <t>Ian Silva / Eliziário Ferreira / Julio Cesar / Michel Minerbo</t>
  </si>
  <si>
    <t>CITEM</t>
  </si>
  <si>
    <t>R. Boa Vista, 170 (OFICINA)</t>
  </si>
  <si>
    <t>02/06 - 10:46</t>
  </si>
  <si>
    <t>Angel do Nascimento + 7 usuários</t>
  </si>
  <si>
    <t>02/06 - 14:25</t>
  </si>
  <si>
    <t>Sarah Braga / Deva Tozzi</t>
  </si>
  <si>
    <t>Felipe Alves / Vanessa Beserra / Mayara Silva</t>
  </si>
  <si>
    <t>Aeroporto Internacional de Guarulhos</t>
  </si>
  <si>
    <t>29/05 - 17:56</t>
  </si>
  <si>
    <t>Pamela Regina Pereira / Nicollas Oliveira dos Santos</t>
  </si>
  <si>
    <t>02/06 - 16:57</t>
  </si>
  <si>
    <t>Valdir Xavier de Lima / Mauricio de Almeida Angelini</t>
  </si>
  <si>
    <t>Av. José Gomes da Rocha Leal, 1757 - Bragança (4 ESCOLAS)</t>
  </si>
  <si>
    <t>PENDENTE</t>
  </si>
  <si>
    <t>02/06 - 17:20</t>
  </si>
  <si>
    <t>PERNOITE</t>
  </si>
  <si>
    <t>RODIZIO - RH da EMPRESA</t>
  </si>
  <si>
    <t>RODIZIO - REVISÃO</t>
  </si>
  <si>
    <t xml:space="preserve">Praça da República, 53 </t>
  </si>
  <si>
    <t>R. Francisco Franco de Godoy, 175 - Mogi Guaçu (3 ESCOLAS)</t>
  </si>
  <si>
    <t>Vania Buzzulini</t>
  </si>
  <si>
    <t>DIRETORIA DE SANTOS P/ LEVAR PRO GUARUJÁ</t>
  </si>
  <si>
    <t>GILDASIO</t>
  </si>
  <si>
    <t>26/05 - 11:54</t>
  </si>
  <si>
    <t>Pierre</t>
  </si>
  <si>
    <t>Av. Nove de Julho, 656</t>
  </si>
  <si>
    <t>Parque Ecológico do Tietê (EVENTO)</t>
  </si>
  <si>
    <t>30/05 - 16:06</t>
  </si>
  <si>
    <t>CANCELADO</t>
  </si>
  <si>
    <t>Andrea Fernandes / Deise de Gouvea</t>
  </si>
  <si>
    <t>03/06 - 11:43</t>
  </si>
  <si>
    <t>Andreia Cardoso / Rebeca</t>
  </si>
  <si>
    <t>03/06 - 14:11</t>
  </si>
  <si>
    <t>Ana Paula Dias de Almeida / Dani Quirino</t>
  </si>
  <si>
    <t>Av. Marechal Tito, 3452 - Itaim Paulista (EVENTO DIRETORIA)</t>
  </si>
  <si>
    <t>***</t>
  </si>
  <si>
    <t xml:space="preserve">Av. Marechal Tito, 3452 </t>
  </si>
  <si>
    <t>Regina Celis</t>
  </si>
  <si>
    <t>R. Tomaz Carvalhal, 728 - Paraíso</t>
  </si>
  <si>
    <t>R. Quatá, 300 -Vila Olimpia (EVENTO)</t>
  </si>
  <si>
    <t>30/05 - 16:51</t>
  </si>
  <si>
    <t>Reinaldo Ortiz de Sousa / Edison de Almeida</t>
  </si>
  <si>
    <t>DIRETORIA DE ENSINO DE BOTUCATU</t>
  </si>
  <si>
    <t>29/05 - 16:45</t>
  </si>
  <si>
    <t>Camila Rodrigues Bittencourt</t>
  </si>
  <si>
    <t>R. Brito Peixoto, 236 - Freguesia</t>
  </si>
  <si>
    <t>R. Martins Fontes, 71 - Consolação (REUNIÃO)</t>
  </si>
  <si>
    <t>DJL 6769</t>
  </si>
  <si>
    <t>Maria Carolina Flaquer</t>
  </si>
  <si>
    <t>CSERV</t>
  </si>
  <si>
    <t>R. Monte Alegre, 1800</t>
  </si>
  <si>
    <t>R. Galileo Emendabili, 99 - Jd. Humaitá (CENTRO TEA)</t>
  </si>
  <si>
    <t>03/06 - 10:32</t>
  </si>
  <si>
    <t>Sergio Damiati / Jaqueline Paiva / Vaniery</t>
  </si>
  <si>
    <t>R. Canindé, 153 (ESCOLA)</t>
  </si>
  <si>
    <t>03/06 - 11:32</t>
  </si>
  <si>
    <t>Raphael Zen Covolam / Rafael Cunha</t>
  </si>
  <si>
    <t>03/06 - 11:51</t>
  </si>
  <si>
    <t>Mirna Léia / Priscila Souza / Maraína Alves</t>
  </si>
  <si>
    <t>R. Ernesto Bergamasco, 665 - Hortolândia (2 ESCOLAS)</t>
  </si>
  <si>
    <t>03/06 - 12:08</t>
  </si>
  <si>
    <t>Luciene A. Barrone / Luana Maia / Thiago Yarussi</t>
  </si>
  <si>
    <t>R. Acesso Provisório, 1000 - Caieiras (2 ESCOLAS)</t>
  </si>
  <si>
    <t>03/06 - 10:08</t>
  </si>
  <si>
    <t>Lilian Paiva</t>
  </si>
  <si>
    <t>SAGESP</t>
  </si>
  <si>
    <t>DE São Vicente</t>
  </si>
  <si>
    <t>FDG 4C87</t>
  </si>
  <si>
    <t>Neli Maria Mengalli</t>
  </si>
  <si>
    <t xml:space="preserve">Av. Ibirapuera, 981 - Indianópolis </t>
  </si>
  <si>
    <t>03/06 - 13:25</t>
  </si>
  <si>
    <t>Otavio Yamanaka / Andreia Alves</t>
  </si>
  <si>
    <t>R. Maestro Ítalo Izzo, 110 - Parque Continental (ESCOLA)</t>
  </si>
  <si>
    <t>29/05 - 10:18</t>
  </si>
  <si>
    <t>Yasmim Alves / Clarissa Barradas</t>
  </si>
  <si>
    <t>R. Padre Chico, 420 - Pompeia (ESCOLA)</t>
  </si>
  <si>
    <t>29/05 - 10:27</t>
  </si>
  <si>
    <t>Rod. Dos Imigrantes - Vila Guarani (SELETIVA)</t>
  </si>
  <si>
    <t>02/06 - 10:08</t>
  </si>
  <si>
    <t>Maria Aurecy</t>
  </si>
  <si>
    <t xml:space="preserve">R. Diana, 245 </t>
  </si>
  <si>
    <t>03/06 - 10:18</t>
  </si>
  <si>
    <t xml:space="preserve">Diogo Canhadas / Rafaela Salomão </t>
  </si>
  <si>
    <t>Av. Presidente Vargas, 974 - Itapevi (DE e ESCOLA)</t>
  </si>
  <si>
    <t>03/06 - 11:22</t>
  </si>
  <si>
    <t>Gabriel C Lima / Eduardo A Silva</t>
  </si>
  <si>
    <t>R. Barão de Itapetininga, 273 / Largo do Arouche, 302</t>
  </si>
  <si>
    <t>a disp</t>
  </si>
  <si>
    <t>CMW 8510</t>
  </si>
  <si>
    <t>Dorisdalva Jardim de Jesus / Eliana Moreira da Silva</t>
  </si>
  <si>
    <t>03/06 - 11:27</t>
  </si>
  <si>
    <t>Talita Cruz</t>
  </si>
  <si>
    <t xml:space="preserve">03/06 - </t>
  </si>
  <si>
    <t>Sueli de F. Toniolo / Joelson Vieira Lima</t>
  </si>
  <si>
    <t>R. João Ramalho, 1546 (GRAVAÇÃO)</t>
  </si>
  <si>
    <t>03/06 - 14:14</t>
  </si>
  <si>
    <t>Raquel de Oliveira / João Victor / Pedro Miranda / Thamires Daniele / Lucimara de Rocha</t>
  </si>
  <si>
    <t>COFI</t>
  </si>
  <si>
    <t>Av. Rangel Pestana, 300 - Sé (CURSO)</t>
  </si>
  <si>
    <t>DJL 5198</t>
  </si>
  <si>
    <t>03/06 - 10:22</t>
  </si>
  <si>
    <t>Silvio Luiz das Dores Gonçalves</t>
  </si>
  <si>
    <t>R. Benedito Maníglia, 200 - Franca (DIRETORIA)</t>
  </si>
  <si>
    <t>02/06 - 17:41</t>
  </si>
  <si>
    <t>Gisele Nanini / Beatriz Felice / Beleta Baby</t>
  </si>
  <si>
    <t>03/06 - 11:40</t>
  </si>
  <si>
    <t>Av. Prof. Lineu Prestes, 1524</t>
  </si>
  <si>
    <t>Av. Prof. Lineu Prestes, 1524 - Butantã (USP)</t>
  </si>
  <si>
    <t xml:space="preserve"> A DISPOSIÇÃO - CONSULTA 10H</t>
  </si>
  <si>
    <t>Maria Cristina / Carolina Cancio / Rodolfo Pinelli</t>
  </si>
  <si>
    <t xml:space="preserve">E. E. Jorge Andrade </t>
  </si>
  <si>
    <t>28/05 - 13:30</t>
  </si>
  <si>
    <t>Anderson Santos / Edmundo Gomes</t>
  </si>
  <si>
    <t>R. Nossa Sra. Das Mercês, 1000 - Vila das Merces</t>
  </si>
  <si>
    <t>29/05 - 10:30</t>
  </si>
  <si>
    <t>Tamiris Paulino / Valderes Martins / Vitor Jesus / Carolina Borges</t>
  </si>
  <si>
    <t>Av. Prefeito Passos, s/n - Liberdade</t>
  </si>
  <si>
    <t>30/05 - 08:56</t>
  </si>
  <si>
    <t>Jenny Marta / Wendell Pozo / Vera Nakamura</t>
  </si>
  <si>
    <t>Carolina Tsuda / João Paulo Santos</t>
  </si>
  <si>
    <t>R. Nilo Luís Mazzei, s/n - Vila Isolina Mazzei (ESCOLA)</t>
  </si>
  <si>
    <t>02/06 - 09:40</t>
  </si>
  <si>
    <t>Natasha Bueno</t>
  </si>
  <si>
    <t>R. Diana, 245 (SIPAT)</t>
  </si>
  <si>
    <t>03/06 - 12:40</t>
  </si>
  <si>
    <t>Vanessa Maria Lima de Figueiredo</t>
  </si>
  <si>
    <t>Praça da República, 53 (AGENDAMENTO EXAME)</t>
  </si>
  <si>
    <t>02/06 - 10:10</t>
  </si>
  <si>
    <t>Natalia Raimundo / Suzana Regiane</t>
  </si>
  <si>
    <t>CEZEL</t>
  </si>
  <si>
    <t>Praça da Repúbica, 53</t>
  </si>
  <si>
    <t>R. Prof. Luciano Prata, 160 - São Domigos (LIMPEZA)</t>
  </si>
  <si>
    <t>Á DISP.</t>
  </si>
  <si>
    <t>03/06 - 12:31</t>
  </si>
  <si>
    <t>DIRETORIA DE SANTOS P/ LEVAR PARA A DIRETORIA MIRACATU</t>
  </si>
  <si>
    <t>Vânia Buzzulini</t>
  </si>
  <si>
    <t>DIRETORIA DE SANTOS</t>
  </si>
  <si>
    <t>03/06 - 09:51</t>
  </si>
  <si>
    <t>CÉSAR</t>
  </si>
  <si>
    <t>SANDOVAL</t>
  </si>
  <si>
    <t>LUAN MARCOS</t>
  </si>
  <si>
    <t>ROGERIO</t>
  </si>
  <si>
    <t>FERNANDO</t>
  </si>
  <si>
    <t>LUIS CARLOS</t>
  </si>
  <si>
    <t>MAGNUN</t>
  </si>
  <si>
    <t>OSVALDO - LESTE 5</t>
  </si>
  <si>
    <t>ERZ-8H91</t>
  </si>
  <si>
    <t>EQR-6G21</t>
  </si>
  <si>
    <t>FRANCISCO NAZIOZENIO</t>
  </si>
  <si>
    <t xml:space="preserve">GDY-4F52 </t>
  </si>
  <si>
    <t>NELSON</t>
  </si>
  <si>
    <t>JOÃO DUARTE</t>
  </si>
  <si>
    <t>Carlos Alberto</t>
  </si>
  <si>
    <t>R. Antônio Mann, 67 - Vila Ré</t>
  </si>
  <si>
    <t>CATANDUVA/OLIMPIA/BARRETOS</t>
  </si>
  <si>
    <t>04/06 - 11:44</t>
  </si>
  <si>
    <t>R. José Manoel de Arruda Oliveira, 95 - Leme (5 ESCOLAS)</t>
  </si>
  <si>
    <t xml:space="preserve">Mariangela Rocha / Rodrigo Benedito </t>
  </si>
  <si>
    <t>Rodovia Prefeito Bento, 500 - Itapecerica (EVENTO)</t>
  </si>
  <si>
    <t>04/06 - 11:03</t>
  </si>
  <si>
    <t>Marina de Paula + 3 usuários</t>
  </si>
  <si>
    <t>Sueli Toniolo Ribeiro</t>
  </si>
  <si>
    <t>R. Comendador Antônio Benvenuto, 143 - Santo André (ESCOLA)</t>
  </si>
  <si>
    <t>03/06 - 16:16</t>
  </si>
  <si>
    <t>R. João Cordeiro, 929 - M Velho (ESCOLA)</t>
  </si>
  <si>
    <t>03/06 - 11:55</t>
  </si>
  <si>
    <t xml:space="preserve">R. João Cordeiro, 929 </t>
  </si>
  <si>
    <t>Ronaldo Marques da Silva / Ana Ferreira Silva</t>
  </si>
  <si>
    <t>R. Ângelo Andrade, 51 (ESCOLA)</t>
  </si>
  <si>
    <t>04/06 - 09:48</t>
  </si>
  <si>
    <t xml:space="preserve">Victória Panegassi Caporali </t>
  </si>
  <si>
    <t>R. Ibitirama, 1412 - Vila Bela</t>
  </si>
  <si>
    <t>R. Nelly Pellegrino, 954 - São Caetano do Sul (3 ESCOLAS)</t>
  </si>
  <si>
    <t>04/06 - 08:35</t>
  </si>
  <si>
    <t>Maria Denes Tavares da Silva</t>
  </si>
  <si>
    <t>Av. Olavo Fontoura, 2222 - Casa Verde (DIRETORIA e 2 ESCOLAS)</t>
  </si>
  <si>
    <t>03/06 - 16:10</t>
  </si>
  <si>
    <t xml:space="preserve">Camila Rodrigues Bittencourt </t>
  </si>
  <si>
    <t>04/06 - 11:42</t>
  </si>
  <si>
    <t>Erika C. F. Xavier / Angel H. Nascimento / Micheli S. da Silva</t>
  </si>
  <si>
    <t>04/06 - 11:34</t>
  </si>
  <si>
    <t>Aline Correia</t>
  </si>
  <si>
    <t>R. Barbacena, 412 - Francisco Morato (3 ESCOLAS)</t>
  </si>
  <si>
    <t>04/06 - 10:21</t>
  </si>
  <si>
    <t>Beatriz Ferraz</t>
  </si>
  <si>
    <t>Est. Doná Copase, s/n - Cajamar (VISITA ARMAZÉM CISE)</t>
  </si>
  <si>
    <t>04/06 - 15:09</t>
  </si>
  <si>
    <t>Maria Alessandra Brito</t>
  </si>
  <si>
    <t>R. Barão de Jundiai, 53 - Jundiai</t>
  </si>
  <si>
    <t>04/06 - 17:14</t>
  </si>
  <si>
    <t>José Henrique</t>
  </si>
  <si>
    <t>PENDENTE - SEM MOTORISTA</t>
  </si>
  <si>
    <t>CTRAN - VAN</t>
  </si>
  <si>
    <t>Ligia Carina Camargo Barbosa</t>
  </si>
  <si>
    <t>R. Basilio da Gama, 108</t>
  </si>
  <si>
    <t>04/06 - 15:47</t>
  </si>
  <si>
    <t>Andre Penha / André Luís / Melquiwender Santos / Tamires Helena / Danilo Silva</t>
  </si>
  <si>
    <t>CISE</t>
  </si>
  <si>
    <t>Av. Dr. Antonio João Abdalla, 2727 (CORREIOS)</t>
  </si>
  <si>
    <t>04/06 - 09:19</t>
  </si>
  <si>
    <t xml:space="preserve">Elisangela Alves / Andre Ribeiro Gonçalves </t>
  </si>
  <si>
    <t>DECON</t>
  </si>
  <si>
    <t>Av. Prof Carvalho Pinto, 159 (DIRETORIA DE CAIEIRAS)</t>
  </si>
  <si>
    <t>04/06 - 10:30</t>
  </si>
  <si>
    <t>Rejane Manfredi</t>
  </si>
  <si>
    <t>04/06 - 14:35</t>
  </si>
  <si>
    <t>Parque Villa Lobos - Alto de Pinheiros</t>
  </si>
  <si>
    <t>04/06 - 16:32</t>
  </si>
  <si>
    <t>Daniella Grillo</t>
  </si>
  <si>
    <t>04/06 - 16:03</t>
  </si>
  <si>
    <t>Isis Ferrari</t>
  </si>
  <si>
    <t>R. Iaiá, 126 - Itaim Bibi</t>
  </si>
  <si>
    <t>04/06 - 16:16</t>
  </si>
  <si>
    <t>Antonio Barros</t>
  </si>
  <si>
    <t xml:space="preserve">Av. Prof Fonseca Rodrigues, 2001 - Alto de Pinheiros </t>
  </si>
  <si>
    <t>03/06 - 17:35</t>
  </si>
  <si>
    <t>CARRO VAI P/ MANUTENÇÃO</t>
  </si>
  <si>
    <t>Larissa Eliziario dos Santos</t>
  </si>
  <si>
    <t>R. Francisco da Rocha, 157 - Jardim Iva</t>
  </si>
  <si>
    <t>Praça da Repúbica, 53 (RETIRADA DE PRODUTO)</t>
  </si>
  <si>
    <t>04/06 - 13:09</t>
  </si>
  <si>
    <t>R. 23 de Maio, 555 - Jundiaí (DIRETORIA)</t>
  </si>
  <si>
    <t>03/06 - 16:20</t>
  </si>
  <si>
    <t>Elisangela Prismit / Cecilia Marques</t>
  </si>
  <si>
    <t>R. Cel Pacheco, 109 - Jd Nova Taboão (ESCOLA)</t>
  </si>
  <si>
    <t>03/06 - 16:03</t>
  </si>
  <si>
    <t xml:space="preserve">Isabella Mendes Andreo </t>
  </si>
  <si>
    <t>R. Iaiá, 126 - Itaim Bibi (ARMAZÉM CISE)</t>
  </si>
  <si>
    <t>04/06 - 18:18</t>
  </si>
  <si>
    <t xml:space="preserve">R. Maria Carmem, 284 - Osasco </t>
  </si>
  <si>
    <t>R. Carlos Korkischko, 444 - Guarulhos (3 ESCOLAS)</t>
  </si>
  <si>
    <t>05/06 - 13:25</t>
  </si>
  <si>
    <t>Valdir Orestes Allegranci / Maria Alessandra de Brito</t>
  </si>
  <si>
    <t>Av. Bernadino de Campos, 569 - Santos (2 ESCOLAS)</t>
  </si>
  <si>
    <t>05/06 -14:05</t>
  </si>
  <si>
    <t>Thais Pereira</t>
  </si>
  <si>
    <t>R. João Ramalho, 1546 (EXAME)</t>
  </si>
  <si>
    <t>05/06 - 16:15</t>
  </si>
  <si>
    <t>Isaac Cei Dias</t>
  </si>
  <si>
    <t xml:space="preserve">R. Rui de Morais, 568 </t>
  </si>
  <si>
    <t>R. Piauí, 130 - Higienópolis (MACKENZIE)</t>
  </si>
  <si>
    <t>05/06 - 10:16</t>
  </si>
  <si>
    <t>Rodrigo Fernandes de Lima</t>
  </si>
  <si>
    <t>R. Riga, 342 - Sacomã</t>
  </si>
  <si>
    <t>Av. Prof. Lineu Prestes, 748 - Butantã (CERIMÔNIA USP)</t>
  </si>
  <si>
    <t>05/06 - 10:24</t>
  </si>
  <si>
    <t>R. Sabina Maria das Dores, 109 - Itapevi</t>
  </si>
  <si>
    <t>ARARAQUARA</t>
  </si>
  <si>
    <t>04/06 - 14:41</t>
  </si>
  <si>
    <t>Nairlla Hanna Carneiro de Jesus</t>
  </si>
  <si>
    <t>R. Cristiano Lobe, 188 - Tiradentes</t>
  </si>
  <si>
    <t>Aeroporto Internacional de Congonhas</t>
  </si>
  <si>
    <t>06/06 - 08:43</t>
  </si>
  <si>
    <t>Adriana dos Santos Cunha</t>
  </si>
  <si>
    <t>R. Carlos Santos Xavier, 349 - Perus</t>
  </si>
  <si>
    <t>05/06 - 15:35</t>
  </si>
  <si>
    <t>Vanessa Cristina Amoris Domingues</t>
  </si>
  <si>
    <t>R. Adolfo Laves, 69 - Santo André</t>
  </si>
  <si>
    <t>05/06 - 15:37</t>
  </si>
  <si>
    <t>Candida Vicco de Souza + 13 usuários</t>
  </si>
  <si>
    <t>Al. Rio Claro, 241 (FORMAÇÃO MATIFIC)</t>
  </si>
  <si>
    <t>06/06 - 11:56</t>
  </si>
  <si>
    <t>Thais Ferreira / Beatriz Ponzio</t>
  </si>
  <si>
    <t>R. Dalton, 10 - Alto da Lapa (ESCOLA)</t>
  </si>
  <si>
    <t>06/06 - 11:02</t>
  </si>
  <si>
    <t>Marcos Ferreira / João Paulo</t>
  </si>
  <si>
    <t>R. Conselheiro Brotero, 100 - Barra Funda (ESCOLA)</t>
  </si>
  <si>
    <t>06/06 - 10:51</t>
  </si>
  <si>
    <t>Daniela Dario / Edmundo Gomes</t>
  </si>
  <si>
    <t>R. São Joaquim, 320 - Liberdade (ESCOLA)</t>
  </si>
  <si>
    <t>06/06 - 10:46</t>
  </si>
  <si>
    <t>Monica Celisa</t>
  </si>
  <si>
    <t>Al. Rio Claro, 241 (IMERSÃO EFAPE)</t>
  </si>
  <si>
    <t>05/06 - 11:05</t>
  </si>
  <si>
    <t>Wellington Pereira / André Luis / Gennaro Soria / Tábata Dellagostin</t>
  </si>
  <si>
    <t>R. Nicolau Gagliardi, 313 - Pinheiros (REUNIÃO SABESP)</t>
  </si>
  <si>
    <t>05/06 - 14:56</t>
  </si>
  <si>
    <t xml:space="preserve"> A DISPOSIÇÃO - POUPA TEMPO 10:15</t>
  </si>
  <si>
    <t xml:space="preserve"> A DISPOSIÇÃO - NÃO VEM</t>
  </si>
  <si>
    <t>DJP 8505</t>
  </si>
  <si>
    <t>EE Prof Manoel Tabacow Hidal</t>
  </si>
  <si>
    <t xml:space="preserve">R. Manuel de Macedo, 247 </t>
  </si>
  <si>
    <t xml:space="preserve">Rua Quintana, 934 </t>
  </si>
  <si>
    <t>DJL 2646</t>
  </si>
  <si>
    <t xml:space="preserve">Priscila Gomes </t>
  </si>
  <si>
    <t>06/06 - 15:37</t>
  </si>
  <si>
    <t>R. Martim Francisco, 715</t>
  </si>
  <si>
    <t>06/06 - 14:29</t>
  </si>
  <si>
    <t>Rafael Mariani / Deise de Gouvea / Viviane da Costa / Joyce Andrade</t>
  </si>
  <si>
    <t>Al. Rio Claro, 241 (MATIFIC)</t>
  </si>
  <si>
    <t>06/06 - 14:28</t>
  </si>
  <si>
    <t>Michelle Regina dos Santos / Lilian Duda Cicero / Maria José Silva</t>
  </si>
  <si>
    <t>R. Itambé, 135 (AUDITÓRIO MACKENZIE)</t>
  </si>
  <si>
    <t>06/06 - 13:35</t>
  </si>
  <si>
    <t>FLAVIO</t>
  </si>
  <si>
    <t xml:space="preserve">C   </t>
  </si>
  <si>
    <t>Gennaro Soria / Tábata Dellagostin de Oliveira</t>
  </si>
  <si>
    <t>06/06 - 17:26</t>
  </si>
  <si>
    <t>Priscila Gomes / Elaine Aparecida Barbiero</t>
  </si>
  <si>
    <t>Av. Pedro Bueno, 1477</t>
  </si>
  <si>
    <t>R. Onório Novachi, 410 - Indaiatuba (REUNIÃO)</t>
  </si>
  <si>
    <t>06/06 - 16:23</t>
  </si>
  <si>
    <t>09/06 09:17</t>
  </si>
  <si>
    <t>Osanilda da Silva Melo / Giovanna  Lucena / Mirella Cordeiro</t>
  </si>
  <si>
    <t>R. Serra da Juréia, 130 - Registro</t>
  </si>
  <si>
    <t>06/06 - 11:00</t>
  </si>
  <si>
    <t xml:space="preserve">Beatriz Ferraz </t>
  </si>
  <si>
    <t>Estrada Dona Copase S/N</t>
  </si>
  <si>
    <t>09/06 08:35</t>
  </si>
  <si>
    <t>Franciela Fernandes / Marcelo O. Amorim/ Shirlei Pio</t>
  </si>
  <si>
    <t>R. Dez de maio, 271</t>
  </si>
  <si>
    <t>09/06 09:35</t>
  </si>
  <si>
    <t>Eliana Moreira da Silva / Rosangela Sant Ana</t>
  </si>
  <si>
    <t>R. Celso de Azevedo Marques, 502 - Parque da Mooca</t>
  </si>
  <si>
    <t>05/06 - 16:13</t>
  </si>
  <si>
    <t>Pamella Santos / Daniela Grillo</t>
  </si>
  <si>
    <t>R. Dez de Maio, 217 - Vila Amélia</t>
  </si>
  <si>
    <t>05/06 - 10:57</t>
  </si>
  <si>
    <t>Marcelo Leal / Ricardo Santos</t>
  </si>
  <si>
    <t>61 982606317</t>
  </si>
  <si>
    <t>Aeroporto de Congonhas</t>
  </si>
  <si>
    <t>R. Mergethaler, 562</t>
  </si>
  <si>
    <t>Sandro Roberto da Silva</t>
  </si>
  <si>
    <t>SUBSECRETARIA</t>
  </si>
  <si>
    <t>R. Plinio Pasqui, 217</t>
  </si>
  <si>
    <t>Thais David / Leticia Avelino</t>
  </si>
  <si>
    <t>Cemiterio Vila Formosa</t>
  </si>
  <si>
    <t>Edegard C. Filho / Dione Luiz dos Santos</t>
  </si>
  <si>
    <t>NDOC</t>
  </si>
  <si>
    <t>R. Paulino Guimaraes, 224</t>
  </si>
  <si>
    <t>Nicollas oliveira dos Santos</t>
  </si>
  <si>
    <t>Rodrigo Advincula Fernandes Ferreira</t>
  </si>
  <si>
    <t>Isis Ferrari / Reinaldo Ortiz de Sousa</t>
  </si>
  <si>
    <t>Mara</t>
  </si>
  <si>
    <t>DISP</t>
  </si>
  <si>
    <t>R. Padre Mariano Ronchi</t>
  </si>
  <si>
    <t>DE BARRETOS E DE JOSÉ BONIFÁCIO (VISITA TÉCNICA)</t>
  </si>
  <si>
    <t>09/06 -09:53</t>
  </si>
  <si>
    <t xml:space="preserve">Ana Carolina Guimarães / Ligia Carina Barbosa </t>
  </si>
  <si>
    <t>DE JACAREÍ E DE TAUBATÉ (VISITA TÉCNICA)</t>
  </si>
  <si>
    <t>09/06 - 16:02</t>
  </si>
  <si>
    <t>Sergio Damiati / Jaqueline Paiva / Milena Barbosa</t>
  </si>
  <si>
    <t>Rodovia Raposo Tavares (E.E PROFESSOR DIOGENES)</t>
  </si>
  <si>
    <t>06/06 - 17:40</t>
  </si>
  <si>
    <t>R. Wandenkolk, 445 - Mooca</t>
  </si>
  <si>
    <t>DE ITAPEVA (CGRH DA REGIÃO)</t>
  </si>
  <si>
    <t>10/06 - 12:01</t>
  </si>
  <si>
    <t>Simone Xavier de Souza</t>
  </si>
  <si>
    <t>R. Geraldo Moran, 271 - Osasco (REUNIÃO)</t>
  </si>
  <si>
    <t>09/06 - 14:10</t>
  </si>
  <si>
    <t>R. dos Timbiras, 492 - República</t>
  </si>
  <si>
    <t>Av. Antônio Bardella, 300 - Guarulhos (MONITORAMENTO)</t>
  </si>
  <si>
    <t>10/06 - 10:17</t>
  </si>
  <si>
    <t>Ana Paula Dias  / Jefferson Serozini / Alice Puglisi</t>
  </si>
  <si>
    <t>Av. Santo Antônio, 248 - Mogi Mirim (DIRETORIA)</t>
  </si>
  <si>
    <t>09/06 - 10:07</t>
  </si>
  <si>
    <t>SUBSEC</t>
  </si>
  <si>
    <t>R. Plinio Pasqui, 217 - Parada Inglesa</t>
  </si>
  <si>
    <t>R. Cristóbal Cláudio Elillo, 278 - Guarulhos (DIRETORIA)</t>
  </si>
  <si>
    <t>09/06 - 14:18</t>
  </si>
  <si>
    <t>Elisangela Prismit / Simone Vasques / Denise Schnyder</t>
  </si>
  <si>
    <t>Emiliano Augusto Cavalcanti, 79 - Alto de Pinheiros (ESCOLA)</t>
  </si>
  <si>
    <t>06/06 - 17:42</t>
  </si>
  <si>
    <t>Michel Vieira / Carlos Povinha</t>
  </si>
  <si>
    <t>R. Jaguarete, 617 - Casa Verde (ESCOLA)</t>
  </si>
  <si>
    <t>Maria Aurecy Pinheiro Chagas</t>
  </si>
  <si>
    <t>R. Galileo Emendabili, 99 - Jd Humaitá (REUNIÃO Centro TEA)</t>
  </si>
  <si>
    <t>10/06 - 09:49</t>
  </si>
  <si>
    <t>Daniela Barbosa Dario / Christiane Motta Colnaghi</t>
  </si>
  <si>
    <t>Av. Prof Carvalho Pinto, 159 - Caieiras (DIRETORIA E ESCOLA)</t>
  </si>
  <si>
    <t>10/06 - 10:02</t>
  </si>
  <si>
    <t>Luiz Carlos / Juvenal de Gouveia / Jackeline Vilar / Yuri Tucamoto</t>
  </si>
  <si>
    <t>R. Riachuelo, 115 - Centro (REUNIÃO)</t>
  </si>
  <si>
    <t>10/06 - 11:16</t>
  </si>
  <si>
    <t>R. Carlos Santos Xavier de Moraes, 349 - Perus</t>
  </si>
  <si>
    <t>Av. Ribeirão dos Cristais, 800 - Cajamar (VISITA TÉCNICA)</t>
  </si>
  <si>
    <t>10/06 - 15:36</t>
  </si>
  <si>
    <t>Dorisdalva Jardim Jesus</t>
  </si>
  <si>
    <t>10/06 - 15:24</t>
  </si>
  <si>
    <t>Luana Oliveira / Marcos Vinicius dos Santos Pinto</t>
  </si>
  <si>
    <t>CENUP</t>
  </si>
  <si>
    <t>Alameda Cleveland, 331 - Campos Eliseos (ESCOLA)</t>
  </si>
  <si>
    <t>10/05 - 16:01</t>
  </si>
  <si>
    <t>Luanna Talita Vital / Danielly Cristhine Gomes</t>
  </si>
  <si>
    <t>CEQV</t>
  </si>
  <si>
    <t xml:space="preserve">Av. Prestes Maia, 733 </t>
  </si>
  <si>
    <t>10/06 - 15:46</t>
  </si>
  <si>
    <t xml:space="preserve">Isabella Paro / Rafael Libaldi </t>
  </si>
  <si>
    <t>10/06 - 17:32</t>
  </si>
  <si>
    <t>Av. Bertasso, 1900 - Piparozinho</t>
  </si>
  <si>
    <t>10/06 - 14:11</t>
  </si>
  <si>
    <t>Thiago Pereira Alves Junqueira / Ângelo Bruno Mota Sampaio</t>
  </si>
  <si>
    <t>R. Basilio de Souza, 333 - Limeira (ESCOLA)</t>
  </si>
  <si>
    <t>11/06 - 11:08</t>
  </si>
  <si>
    <t>Janaina Magro de Oliveira / Sheila Mônica da Silva</t>
  </si>
  <si>
    <t>R. Dr João Sampaio, 666 - Piracicaba</t>
  </si>
  <si>
    <t>10/06 - 15:06</t>
  </si>
  <si>
    <t>R. Rafael Sampaio, 485 - Campinas (REUNIÃO)</t>
  </si>
  <si>
    <t>09/06 - 14:12</t>
  </si>
  <si>
    <t>Rod Presidente Dutra, km 136 - São José dos Campos (MONITORAMENTO)</t>
  </si>
  <si>
    <t>11/06 - 10:09</t>
  </si>
  <si>
    <t>R. Mogeiro, 710 - Vila Perus</t>
  </si>
  <si>
    <t>11/06 - 12:21</t>
  </si>
  <si>
    <t>Av. Morumbi, 4500</t>
  </si>
  <si>
    <t>R. Brito Peixoto, 236 - Freguesia do Ó</t>
  </si>
  <si>
    <t>10/06 - 12:23</t>
  </si>
  <si>
    <t>Est. Doná Copase, s/n - Cajamar (ARMAZÉM CISE)</t>
  </si>
  <si>
    <t>11/06 - 10:08</t>
  </si>
  <si>
    <t>Luiz Fernando / Taiana Silva</t>
  </si>
  <si>
    <t>R. Padre Chico, 102 - Perdizes (ESCOLA)</t>
  </si>
  <si>
    <t>10/06 - 09:57</t>
  </si>
  <si>
    <t>Wladimir Araújo Guimarães / Adriano José Neves</t>
  </si>
  <si>
    <t>Av. da Universidade, 308 - Butantã (REUNIÃO)</t>
  </si>
  <si>
    <t>11/06 - 10:51</t>
  </si>
  <si>
    <t>Brida Lucas / Priscilla Corrêa / Bety Tichauer</t>
  </si>
  <si>
    <t>R. Faustolo, 281 - Água Branca</t>
  </si>
  <si>
    <t>Praça da República, 53 (VISITA DIRETORIA)</t>
  </si>
  <si>
    <t>10/06 - 09:56</t>
  </si>
  <si>
    <t>Av. Ribeirão dos Cristais, 800 - Cajamar (VISITA CADA)</t>
  </si>
  <si>
    <t>11/06 - 15:16</t>
  </si>
  <si>
    <t>Kevin Douglas de Souza Joia</t>
  </si>
  <si>
    <t>Christiane Colnaghi / Sandra Lopes</t>
  </si>
  <si>
    <t>R. Águia, 49 - Ayrosa (ESCOLA)</t>
  </si>
  <si>
    <t>10/06 - 09:47</t>
  </si>
  <si>
    <t>Ariane Alves Dupin / Gislane Maldonado Lara</t>
  </si>
  <si>
    <t>Av. Paulista, 149 (ITAÚ CULTURAL)</t>
  </si>
  <si>
    <t>11/06 - 16:49</t>
  </si>
  <si>
    <t>C</t>
  </si>
  <si>
    <t>Av. Prestes Maia, 733 (MINSITÉRIO DO TRABALHO)</t>
  </si>
  <si>
    <t>11/06 - 13:56</t>
  </si>
  <si>
    <t xml:space="preserve">Giovanna Lucena Zoia de Camargo / Arthur da </t>
  </si>
  <si>
    <t>R. João Ramalho, 1546 (ACOMPANHAMENTO)</t>
  </si>
  <si>
    <t>12/06 - 11:10</t>
  </si>
  <si>
    <t>Priscila Santos / Rodrigo Silva</t>
  </si>
  <si>
    <t>R. Monte Carmelo, 110 - Parque Morumbi</t>
  </si>
  <si>
    <t>10/06 - 10:01</t>
  </si>
  <si>
    <t>Marcelo Oliveira / Tania Gonçalves / André Ferreira</t>
  </si>
  <si>
    <t>R. Serra das Betânias, 129 - Jd. Paranapanema</t>
  </si>
  <si>
    <t>Av. Tenente Marques, 1410 - Cajamar (MONITORAMENTO)</t>
  </si>
  <si>
    <t>12/06 - 11:04</t>
  </si>
  <si>
    <t>Agatha Thauane / Maria Tavares</t>
  </si>
  <si>
    <t>R. Prof Luciano Prata, 160 (LIMPEZA)</t>
  </si>
  <si>
    <t>12/06 - 10:35</t>
  </si>
  <si>
    <t>Marcia Colazeeli + 2 funcionários Épura</t>
  </si>
  <si>
    <t>CEPAT</t>
  </si>
  <si>
    <t>Casa Verde (RETIRADA DE MOBILIÁRIOS)</t>
  </si>
  <si>
    <t>Micheli Cristina / Edjaldina</t>
  </si>
  <si>
    <t>R. Diana, 245 (REUNIÃO)</t>
  </si>
  <si>
    <t>12/06 - 11:12</t>
  </si>
  <si>
    <t>Av. Pedro Álvares Cabral, 201 - Ibirapuera</t>
  </si>
  <si>
    <t>11/06 - 15:42</t>
  </si>
  <si>
    <t>Marina Horta</t>
  </si>
  <si>
    <t>R. Clélia, 721 - Água Branca</t>
  </si>
  <si>
    <t>R. Antônio Vieira Mistura, 400 - JD. Santa Edwirges</t>
  </si>
  <si>
    <t>11/06 - 15:46</t>
  </si>
  <si>
    <t>Conselheira Maria Helena Guimarães de Castro</t>
  </si>
  <si>
    <t>Av. José Bonifácio, 2461 - Campinas</t>
  </si>
  <si>
    <t xml:space="preserve">Aeroporto Internacional de Guarulhos </t>
  </si>
  <si>
    <t>12/06 - 10:41</t>
  </si>
  <si>
    <t xml:space="preserve">Pierre </t>
  </si>
  <si>
    <t>Av. Quatorze de Março, 1161 - Batatais</t>
  </si>
  <si>
    <t>10/06 - 11:20</t>
  </si>
  <si>
    <t>Priscila Souza Oliveira / Shirley Ferreira</t>
  </si>
  <si>
    <t>R. Serra da Bagança, 923 -  Tatuapé</t>
  </si>
  <si>
    <t>R. Armando Aguinaga, 35 - Lençois Paulista</t>
  </si>
  <si>
    <t>12/06 - 11:37</t>
  </si>
  <si>
    <t>Andrea Grecco / Diego Alqueja</t>
  </si>
  <si>
    <t>ARINS</t>
  </si>
  <si>
    <t>R. Pedro Falchi, 343 - Mauá</t>
  </si>
  <si>
    <t>11/06 - 07:45</t>
  </si>
  <si>
    <t>DE DE JACAREÍ (REUNIÃO)</t>
  </si>
  <si>
    <t>11/06 - 11:29</t>
  </si>
  <si>
    <t>Regina Celis Rocha Ferreira</t>
  </si>
  <si>
    <t>R. Tomás Carvalhal, 728 - Paraíso</t>
  </si>
  <si>
    <t>PRESIDENTE PRUDENTE (CARAVANA 3D)</t>
  </si>
  <si>
    <t>13/06 - 14:03</t>
  </si>
  <si>
    <t>Gabrielle Teixeira Costa</t>
  </si>
  <si>
    <t>Av. Brasil, 1501 - Vila São Jorge - Presidente Prudente</t>
  </si>
  <si>
    <t>JOSÉ DOS SANTOS</t>
  </si>
  <si>
    <t>13/06 - 11:04</t>
  </si>
  <si>
    <t>Mariangela Rocha / Rodrigo Benedito</t>
  </si>
  <si>
    <t>13/06 - 13:36</t>
  </si>
  <si>
    <t>Av. Ribeirão dos Cristais, 800 - Cajamar</t>
  </si>
  <si>
    <t>13/06 - 16:39</t>
  </si>
  <si>
    <t>RAIMUNDO</t>
  </si>
  <si>
    <t>DIOGENES</t>
  </si>
  <si>
    <t>Nayla Verissimo / Claudia Chiaroni</t>
  </si>
  <si>
    <t>R. Franco da Rocha, 79 - Santo André</t>
  </si>
  <si>
    <t>R. Mogeiro, 710 - Vila Perus (ESCOLA)</t>
  </si>
  <si>
    <t>13/06 - 17:47</t>
  </si>
  <si>
    <t xml:space="preserve">Carlos Alberto </t>
  </si>
  <si>
    <t>Av. Miguel Estefano, 3001 - Guarujá (ESCOLA)</t>
  </si>
  <si>
    <t>12/06 - 17:17</t>
  </si>
  <si>
    <t>Tábata Dellagostin de Oliveira / Sergio Sobral de Oliveira Neto</t>
  </si>
  <si>
    <t>13/06 - 13:33</t>
  </si>
  <si>
    <t>16/06 - 08:00</t>
  </si>
  <si>
    <t>Guacira Garcia de Gusmão</t>
  </si>
  <si>
    <t>SUBSSEC</t>
  </si>
  <si>
    <t>R. das Figueiras, 1245 - Santo André</t>
  </si>
  <si>
    <t>DIRETORIA DE ENSINO REGIÃO SUL 1</t>
  </si>
  <si>
    <t>13/06 - 12:47</t>
  </si>
  <si>
    <t>Est. Doná Copasé, s/n - Cajamar (VISITA ARMZÉM CISE)</t>
  </si>
  <si>
    <t>16/06 - 09:52</t>
  </si>
  <si>
    <t>Av. Mogi das Cruzes,  175 - Suzano</t>
  </si>
  <si>
    <t>Renata Ap. Soares / Igor Predolim / Rafaela Militão / Suelen F. Lebron</t>
  </si>
  <si>
    <t>R. Estela, 515 - Vila Mariana (VISITA EMPRESA BRBOTS)</t>
  </si>
  <si>
    <t>13/06 - 14:18</t>
  </si>
  <si>
    <t>Kelly Cristina de Souza Barroso Muniz Moraes</t>
  </si>
  <si>
    <t>R. Alameda Iráe, 155 - Moema</t>
  </si>
  <si>
    <t>16/06 - 09:24</t>
  </si>
  <si>
    <t>Adriano José Neves</t>
  </si>
  <si>
    <t>16/06 - 12:41</t>
  </si>
  <si>
    <t>AUSENTE</t>
  </si>
  <si>
    <t>Gabriel da Silva Santos Rosa</t>
  </si>
  <si>
    <t>Travessa Taci, 4 A - Vila Carrão</t>
  </si>
  <si>
    <t>16/06 - 13:05</t>
  </si>
  <si>
    <t>Beatriz Ponzio / Camila Fernandes</t>
  </si>
  <si>
    <t>R. Irma Maria Rita de Souza - Jd Humaitá</t>
  </si>
  <si>
    <t>16/06 - 13:46</t>
  </si>
  <si>
    <t>JAIR</t>
  </si>
  <si>
    <t>16/06 - 15:13</t>
  </si>
  <si>
    <t>Carla Klockner / Bruno Silva Melo</t>
  </si>
  <si>
    <t>R. Cisplatina, 298 - Ipiranga</t>
  </si>
  <si>
    <t xml:space="preserve">16/06 - </t>
  </si>
  <si>
    <t>Áureo Henrique da Rocha</t>
  </si>
  <si>
    <t>16/06 - 15:44</t>
  </si>
  <si>
    <t>Celiane Aparecida Ferreira + 3 alunos</t>
  </si>
  <si>
    <t>R. Tuiuti, 2051 - Tatuapé</t>
  </si>
  <si>
    <t>R. Arace, 563 - Vila Formosa (2 ESCOLAS)</t>
  </si>
  <si>
    <t>16/06 - 15:22</t>
  </si>
  <si>
    <t>Nicollas Oliveira dos Santos</t>
  </si>
  <si>
    <t>16/06 - 14:46</t>
  </si>
  <si>
    <t>R. Maranhão, 89 - Higienópolis</t>
  </si>
  <si>
    <t>Aeroporto de Congonhas (REUNIÃO CIF MEC)</t>
  </si>
  <si>
    <t>Fabiula Pimentel / Aline Dercath</t>
  </si>
  <si>
    <t>R. Porto Príncipe, 100 - São José dos Campos (ESCOLA)</t>
  </si>
  <si>
    <t>13/06 - 10:29</t>
  </si>
  <si>
    <t>Carlos Alberto / Ronaldo Marques / Ana Ferreira da Silva</t>
  </si>
  <si>
    <t>R. São Serapião, 48 - Vila Ré (4 ESCOLAS)</t>
  </si>
  <si>
    <t>Andrea Fernandes de Freitas / Kelly Cristina de Moraes</t>
  </si>
  <si>
    <t>R. Diogo Jácome, 818 - Moema</t>
  </si>
  <si>
    <t>17/06 - 09:30</t>
  </si>
  <si>
    <t>Wellington Alexandre / Alexandre Wagner / David Mendes</t>
  </si>
  <si>
    <t>Av. Prof Carvalho Pinto, 159 - Caieiras</t>
  </si>
  <si>
    <t>17/06 - 11:49</t>
  </si>
  <si>
    <t>Claudia Afuso / Walter Cacelieri</t>
  </si>
  <si>
    <t>SEE</t>
  </si>
  <si>
    <t>R. Cristobal Claudio Elilo, 278 - Guarulhos (2 ESCOLAS)</t>
  </si>
  <si>
    <t>17/06 - 12:33</t>
  </si>
  <si>
    <t>16/06 - 13:11</t>
  </si>
  <si>
    <t>Mariana / Henrique</t>
  </si>
  <si>
    <t>R. São Domingos, 185 (RETIRADA MATERIAIS)</t>
  </si>
  <si>
    <t>16/06 - 11:06</t>
  </si>
  <si>
    <t>Diogo Canhadas / Rafaela Salomão</t>
  </si>
  <si>
    <t xml:space="preserve">R. Antônio Doll de Moraes, 76 - Diadema </t>
  </si>
  <si>
    <t>16/06 - 13:56</t>
  </si>
  <si>
    <t>R. Dona Matilde, 35 - Vila Matilde</t>
  </si>
  <si>
    <t>16/06 - 16:01</t>
  </si>
  <si>
    <t>Mariana Teles</t>
  </si>
  <si>
    <t xml:space="preserve">Jardim Nova Republica - Cubatão </t>
  </si>
  <si>
    <t>16/06 - 11:41</t>
  </si>
  <si>
    <t>Adriano José Neves / Solange Maia Merlini</t>
  </si>
  <si>
    <t xml:space="preserve">R. Paulino Guimarães, 224 </t>
  </si>
  <si>
    <t>16/06 - 14:43</t>
  </si>
  <si>
    <t>Ana Carolina Guimarães / Cassia Gomes</t>
  </si>
  <si>
    <t xml:space="preserve">R. Agueda Gonçalves, 240 - Taboão da Serra </t>
  </si>
  <si>
    <t>17/06 - 16:43</t>
  </si>
  <si>
    <t>17/06 - 16:50</t>
  </si>
  <si>
    <t>Teonia de Abreu</t>
  </si>
  <si>
    <t>R. João Brícola, 32 - centro</t>
  </si>
  <si>
    <t>17/06 - 17:20</t>
  </si>
  <si>
    <t>Alberto Kenji / Adalgisa Regina</t>
  </si>
  <si>
    <t xml:space="preserve">R. Nicolau Filizola, 100 – CENTRO </t>
  </si>
  <si>
    <t>17/06 - 17:14</t>
  </si>
  <si>
    <t>Liliane Bunharo</t>
  </si>
  <si>
    <t>17/06 - 14:24</t>
  </si>
  <si>
    <t>A DISPOSIÇÃO DO CTRAN</t>
  </si>
  <si>
    <t>DISPONIVEL APÓS ÀS 11H</t>
  </si>
  <si>
    <t>13/06 - 13:01</t>
  </si>
  <si>
    <t>Rafael de Oliveira / Gislane Maldonado / Débora Cristina</t>
  </si>
  <si>
    <t>11/06 - 16:58</t>
  </si>
  <si>
    <t>Alice Faasen / Caio Teixeira / André Araújo / Rafael Garcia</t>
  </si>
  <si>
    <t>Av Prof. Oscar Campiglia, 529 - Parque Ipe (3 ESCOLAS)</t>
  </si>
  <si>
    <t>18/06 - 15:01</t>
  </si>
  <si>
    <t>Priscila Souza / Shirley Ferreira / Luiz Fernando</t>
  </si>
  <si>
    <t>Comitê Paralimpico Brasileiro - Vila Guarani</t>
  </si>
  <si>
    <t>18/06 - 14:02</t>
  </si>
  <si>
    <t>Rosangela Sant'Anna / Eliana Moreira da Silva</t>
  </si>
  <si>
    <t>18/06 - 14:35</t>
  </si>
  <si>
    <t>Maria Cristina Noguerol / Arlete Ap. Oliveira</t>
  </si>
  <si>
    <t>GABIENTE</t>
  </si>
  <si>
    <t>R. Antônio Raposo, 87 - Lapa</t>
  </si>
  <si>
    <t>18/06 - 11:48</t>
  </si>
  <si>
    <t>Barbara Dias / Karina Silva</t>
  </si>
  <si>
    <t>Av. Mario Lopes Leão, 120 - Santo Amaro</t>
  </si>
  <si>
    <t>18/06 - 14:07</t>
  </si>
  <si>
    <t xml:space="preserve">DIRETORIA DE ENSINO SBC </t>
  </si>
  <si>
    <t>18/06 - 16:30</t>
  </si>
  <si>
    <t>Anderson Felix / Elis Pinto</t>
  </si>
  <si>
    <t>R. Maria Candida, 1936 - Vila Guilherme</t>
  </si>
  <si>
    <t>18/06 - 14:31</t>
  </si>
  <si>
    <t>Edmundo Gomes / Isaac CEI</t>
  </si>
  <si>
    <t>E.E. Profa. Regina Miranda Brandt - Marsilac</t>
  </si>
  <si>
    <t>17/06 - 09:43</t>
  </si>
  <si>
    <t>Giovanna Lucena / Arthur da S. Araujo / Djenane Cristina</t>
  </si>
  <si>
    <t>R. Kumaki Aoki,1390 - Jd Helena (ESCOLA)</t>
  </si>
  <si>
    <t>17/06 - 15:15</t>
  </si>
  <si>
    <t>R. Thomas Carvalhal, 728 - Paraiso</t>
  </si>
  <si>
    <t>R. Trento, 514 - Itatiba (REUNIÃO)</t>
  </si>
  <si>
    <t>Á DISP</t>
  </si>
  <si>
    <t>18/06 - 09:53</t>
  </si>
  <si>
    <t>R. Cenno Sbrighi, 378 - Água Branca</t>
  </si>
  <si>
    <t>18/06 - 10:56</t>
  </si>
  <si>
    <t>RODIZIO - 13h CARTÓRIO</t>
  </si>
  <si>
    <t xml:space="preserve"> A DISPOSIÇÃO - CONSULTA</t>
  </si>
  <si>
    <t xml:space="preserve"> A DISPOSIÇÃO - ENTRA AS 11H</t>
  </si>
  <si>
    <t>Aeroporto de Congonhas (SEMINÁRIO MEC)</t>
  </si>
  <si>
    <t>Av. Julio Preste de Albuquerque, 934 - Praia Grande (5 ESCOLAS)</t>
  </si>
  <si>
    <t>23/06 - 09:29</t>
  </si>
  <si>
    <t>Michel Minerbo</t>
  </si>
  <si>
    <t>Av. Escola Politécnica, 942</t>
  </si>
  <si>
    <t>18/06 - 09:54</t>
  </si>
  <si>
    <t>Carlos Eduardo</t>
  </si>
  <si>
    <t>Diretoria de Ensino de Santo André</t>
  </si>
  <si>
    <t>DIRETORIA DE ENSINO DA REGIÃO LESTE</t>
  </si>
  <si>
    <t>03/06 - 15:09</t>
  </si>
  <si>
    <t>Condominio Villaggio Paradiso - Itatiba (REUNIÃO)</t>
  </si>
  <si>
    <t>18/06 - 14:42</t>
  </si>
  <si>
    <t>Giovanna Lucena / Arthur da S. Araujo / Djenane Cristina / Fernanda Sá</t>
  </si>
  <si>
    <t>17/06 - 15:42</t>
  </si>
  <si>
    <t>Raphael Zen Covolam / Caroline Crepaldi</t>
  </si>
  <si>
    <t>R. João Ramalho, 1546 (IMERSÃO)</t>
  </si>
  <si>
    <t>18/06 - 13:45</t>
  </si>
  <si>
    <t>R. Antônio Comparato, 160 - Campo Belo (DIRETORIA)</t>
  </si>
  <si>
    <t>Est. Dona Copasé, s/n - Cajamar (VISITA ARMAZÉM CISE)</t>
  </si>
  <si>
    <t>23/06 - 09:26</t>
  </si>
  <si>
    <t>Gisele Mathias / Daniela Grillo</t>
  </si>
  <si>
    <t>R. Alm. Barroso, 225 - Brás (ESCOLA)</t>
  </si>
  <si>
    <t>17/06 - 10:22</t>
  </si>
  <si>
    <t>Robson Cleber / Osmar Ferreira</t>
  </si>
  <si>
    <t>Av. Carlos de Campos, 841 - Pari (ESCOLA)</t>
  </si>
  <si>
    <t>17/06 - 10:19</t>
  </si>
  <si>
    <t>Pamella Santos / Thiago Ono</t>
  </si>
  <si>
    <t>R. Padre João Álvares, 80 - Centro</t>
  </si>
  <si>
    <t xml:space="preserve">FILIPE </t>
  </si>
  <si>
    <t>17/06 - 10:12</t>
  </si>
  <si>
    <t xml:space="preserve">Mariana / Henrique </t>
  </si>
  <si>
    <t>R. São Domingos, 185  (RETIRADA DE MATERIAIS)</t>
  </si>
  <si>
    <t>23/06 - 11:01</t>
  </si>
  <si>
    <t>Renata Ap. Soares / Igor Predolim / Suelen F. Lebron</t>
  </si>
  <si>
    <t>R. Padre Machado, 674 - Vila Mariana (VISITA TÉCNICA)</t>
  </si>
  <si>
    <t>18/06 - 12:35</t>
  </si>
  <si>
    <t>DE BARRETOS E DE FERNANDÓPOLIS</t>
  </si>
  <si>
    <t>09/06 - 14:15</t>
  </si>
  <si>
    <t>Clara Chaves / Pietro Carrillo</t>
  </si>
  <si>
    <t>R. Dona Estela Borges Morato, 500 - Vila Siqueira (ESCOLA)</t>
  </si>
  <si>
    <t>18/06 - 14:25</t>
  </si>
  <si>
    <t>Nairlla Hanna Carneiro / Amanda Ramos Oliveira / Pedro Henrique Bergantin</t>
  </si>
  <si>
    <t>R. João Ramalho, 1546 (TREINAMENTO)</t>
  </si>
  <si>
    <t>23/06 - 09:11</t>
  </si>
  <si>
    <t>Ian Silva / Eliziário Ferreira / Renato Brizzi / Eloisa Rosin</t>
  </si>
  <si>
    <t>23/06 - 10:26</t>
  </si>
  <si>
    <t>Brida Lucas / Priscila Corrêa</t>
  </si>
  <si>
    <t>23/06 - 12:11</t>
  </si>
  <si>
    <t xml:space="preserve">Marina Horta / Fernando Souza Martins </t>
  </si>
  <si>
    <t>R. José Camargo Aranha, 376 - Jd Guapira (EVENTO)</t>
  </si>
  <si>
    <t>23/06 - 13:22</t>
  </si>
  <si>
    <t>RODIZIO  - REVISÃO</t>
  </si>
  <si>
    <t>A SERVIÇO DO CTRAN</t>
  </si>
  <si>
    <t>ITATIBA</t>
  </si>
  <si>
    <t xml:space="preserve">C  </t>
  </si>
  <si>
    <t>Wesley C. dos Reis</t>
  </si>
  <si>
    <t>NEXP II</t>
  </si>
  <si>
    <t>R. Paulino Guimarães, 224 (ENTREGA DOCUMENTOS NDOC)</t>
  </si>
  <si>
    <t>23/06 - 15:56</t>
  </si>
  <si>
    <t>Pamela Regina Pereira / Rafaella Drumond</t>
  </si>
  <si>
    <t>R. Joaquim de Sousa Brito, 122 - Jd Paulistano</t>
  </si>
  <si>
    <t>23/06 - 14:09</t>
  </si>
  <si>
    <t>R. Iperoig, 580 - Perdizes (DE E ESCOLA)</t>
  </si>
  <si>
    <t>23/06 - 14:42</t>
  </si>
  <si>
    <t>Andrea Fernandes de Freitas / Luciana Souza Santos</t>
  </si>
  <si>
    <t>R. Padre Chico, 420 - Pompeia</t>
  </si>
  <si>
    <t>23/06 - 14:22</t>
  </si>
  <si>
    <t xml:space="preserve">A DISPOSIÇÃO DA MARA </t>
  </si>
  <si>
    <t>Gullit Torres / Felipe Nascimento / José Rordrigues / Paulo Rogério / Maria Alice</t>
  </si>
  <si>
    <t>R. Visconde do Rio Branco, 437 - Cordeirópolis (ORIENTAÇÃO)</t>
  </si>
  <si>
    <t>PENDENTE DE MOTORISTA</t>
  </si>
  <si>
    <t>23/06 - 16:24</t>
  </si>
  <si>
    <t>Priscila Souza Oliveira</t>
  </si>
  <si>
    <t>23/06 - 17:09</t>
  </si>
  <si>
    <t>REVISÃO</t>
  </si>
  <si>
    <t xml:space="preserve">CONVIVA </t>
  </si>
  <si>
    <t>Isabelle Regina de Amorim / Rosângela Aparecida de Paiva</t>
  </si>
  <si>
    <t>R. Dr. Mario de Moura e Albuquerque</t>
  </si>
  <si>
    <t>24/06 - 13:18</t>
  </si>
  <si>
    <t xml:space="preserve">R. Pensilvânia, 114 - Brooklin </t>
  </si>
  <si>
    <t>Fabiula Pimentel</t>
  </si>
  <si>
    <t>R. Ananias José de Vasconcelos, 940 (ESCOLA)</t>
  </si>
  <si>
    <t>13/06 - 15:54</t>
  </si>
  <si>
    <t xml:space="preserve">Valdir Xavier de Lima </t>
  </si>
  <si>
    <t>R. São Paulo das Missões, 176 - Vargem Grande Paulista (6 ESCOLAS)</t>
  </si>
  <si>
    <t>Av. São Luís, 99 - República (SESSÂO PLENÁRIA)</t>
  </si>
  <si>
    <t>18/06 - 16:00</t>
  </si>
  <si>
    <t>R. São Luis, 183 - Jardim São José (GRAVAÇÃO)</t>
  </si>
  <si>
    <t>23/06 - 16:04</t>
  </si>
  <si>
    <t>Christiane Colnaghi / Beleta Lima</t>
  </si>
  <si>
    <t>Av. Itapevi, 530 - Jardim Fernandes (ESCOLA)</t>
  </si>
  <si>
    <t>17/06 - 11:26</t>
  </si>
  <si>
    <t>18/06 - 11:40</t>
  </si>
  <si>
    <t>DIRETORIA DE ENSINO REGIÃO SUL 3</t>
  </si>
  <si>
    <t>24/06 - 08:15</t>
  </si>
  <si>
    <t>Av. Martins Fontes, 975 - Santos (5 PARADAS - SUPERVISÃO)</t>
  </si>
  <si>
    <t>24/06 - 10:29</t>
  </si>
  <si>
    <t>Sergio Damiati / Marcos Ferreira</t>
  </si>
  <si>
    <t>R. São Silvestre, 400 - São João Climaço (ESCOLA)</t>
  </si>
  <si>
    <t>17/06 - 11:54</t>
  </si>
  <si>
    <t>João Paulo / Michel Vieira</t>
  </si>
  <si>
    <t>17/06 - 11:52</t>
  </si>
  <si>
    <t>Elis Pinto</t>
  </si>
  <si>
    <t>R. Alfredo Pujol, 1555 - Santana (ESCOLA)</t>
  </si>
  <si>
    <t>18/06 - 14:49</t>
  </si>
  <si>
    <t>Anderson Felix</t>
  </si>
  <si>
    <t>R. Dr. Olavo Egídio, 1008 - Santana (ESCOLA)</t>
  </si>
  <si>
    <t>18/06 - 14:40</t>
  </si>
  <si>
    <t>Fernanda Camara Lopes</t>
  </si>
  <si>
    <t>CEAE</t>
  </si>
  <si>
    <t>R. José Bento, 480 - Cambuci</t>
  </si>
  <si>
    <t>Praça da Repúbica, 53 (REUNIÃO)</t>
  </si>
  <si>
    <t>24/06 - 10:24</t>
  </si>
  <si>
    <t>24/06 - 10:04</t>
  </si>
  <si>
    <t>Claudia Laioni / Pietro Carrilo</t>
  </si>
  <si>
    <t>Rubia Carlos do Prado / Marina Horta</t>
  </si>
  <si>
    <t>R. Nancy de Fátima Powilleit, 90 - Guarujá</t>
  </si>
  <si>
    <t>23/06 - 13:46</t>
  </si>
  <si>
    <t>Tábata Dellagostin de Oliveira / Tamires Helena Maertins</t>
  </si>
  <si>
    <t>23/06 - 18:40</t>
  </si>
  <si>
    <t xml:space="preserve">Aeroporto de Congonhas </t>
  </si>
  <si>
    <t>FILIPE</t>
  </si>
  <si>
    <t>Aline Correia / Beatriz Russo / Bianca Doné / Victoria Regina</t>
  </si>
  <si>
    <t>Ana Paula Dias de Almeida</t>
  </si>
  <si>
    <t>Av. Rio Branco, 1260 - Campos Eliseos (REUNIÃO)</t>
  </si>
  <si>
    <t>24/06 - 17:44</t>
  </si>
  <si>
    <t>R. São Silvestre, 400 - São João Climaco (ESCOLA)</t>
  </si>
  <si>
    <t>R. Iraúna, 815 - Indianópolis</t>
  </si>
  <si>
    <t>24/06 - 14:40</t>
  </si>
  <si>
    <t xml:space="preserve">Priscila Souza / Shirley Ferreira / Luiz Fernando / Mirna Léia </t>
  </si>
  <si>
    <t>R. Aracê, 563 - Vila Formosa (CERIMONIA)</t>
  </si>
  <si>
    <t>24/06 - 15:26</t>
  </si>
  <si>
    <t>Sebastião Nunes de Souza / Vanessa Cristina Amoris Domingues</t>
  </si>
  <si>
    <t>DEMOD</t>
  </si>
  <si>
    <t>Pista Central Marginal Tiete (VISTA TÉCNICA)</t>
  </si>
  <si>
    <t>24/06 - 15:34</t>
  </si>
  <si>
    <t>Giovanna Lucena / Osanilda da Silva / Tatiane C. Domingues</t>
  </si>
  <si>
    <t>24/06 - 18:00</t>
  </si>
  <si>
    <t xml:space="preserve">R. João Ramalho, 1546 </t>
  </si>
  <si>
    <t>MADRUGA</t>
  </si>
  <si>
    <t>VITOR D</t>
  </si>
  <si>
    <t>R. Conceição Monte Alegre, 1621 - Paraguaçu Paulista</t>
  </si>
  <si>
    <t>24/06 - 15:43</t>
  </si>
  <si>
    <t>Av. Alcindo Ferreira, 4 - Parque do Castelo (5 PARADAS)</t>
  </si>
  <si>
    <t>Fernanda Karolina / Juliana Santos / Danilo Scalambrini</t>
  </si>
  <si>
    <t>R. João Ramalho, 1546 (EVENTO)</t>
  </si>
  <si>
    <t>24/06 - 16:30</t>
  </si>
  <si>
    <t>R. Cristovão Jaques, 113 - Diadema (DIRETORIA)</t>
  </si>
  <si>
    <t>24/06 - 15:40</t>
  </si>
  <si>
    <t>Glauce Reis / Marcus Telli</t>
  </si>
  <si>
    <t>R. Miguel Ribas, 11 - Jardim Ipanema (2 ESCOLAS)</t>
  </si>
  <si>
    <t>25/06 - 11:37</t>
  </si>
  <si>
    <t>Heloisa Vilar / Thais Ferreira</t>
  </si>
  <si>
    <t>R. Diana, 1070 - Pompeia (ESCOLA)</t>
  </si>
  <si>
    <t>17/06 - 10:25</t>
  </si>
  <si>
    <t>Leticia Avelino / Viviane Leal</t>
  </si>
  <si>
    <t>R. Maj. Diogo, 200 - Bela Vista (ESCOLA)</t>
  </si>
  <si>
    <t>Shirlei Fernandes / Denise Schnyder / Beatriz Ponzio</t>
  </si>
  <si>
    <t>R. Alarico Franco Caiubi, 651 - Jaguaré (REUNIÃO)</t>
  </si>
  <si>
    <t>17/06 - 11:57</t>
  </si>
  <si>
    <t>Elis Pinto / Anderson Felix</t>
  </si>
  <si>
    <t>R. Padre Chico, 102 (ESCOLA)</t>
  </si>
  <si>
    <t>18/06 - 14:56</t>
  </si>
  <si>
    <t>R. da Figueira, 500 - Brás (VISITA)</t>
  </si>
  <si>
    <t>23/06 - 12:17</t>
  </si>
  <si>
    <t xml:space="preserve">Ana Ferreira </t>
  </si>
  <si>
    <t>24/06 - 10:34</t>
  </si>
  <si>
    <t>Luiz Fernando Vagliengo / Shirley Ferreira</t>
  </si>
  <si>
    <t>Centro Paralímpico Brasileiro</t>
  </si>
  <si>
    <t>25/06 - 10:18</t>
  </si>
  <si>
    <t>Priscila Souza Oliveira / Mirna Léia Violin Brandt</t>
  </si>
  <si>
    <t>R. Aracê, 563 - Vila Formosa (CERIMÔNIA)</t>
  </si>
  <si>
    <t>25/06 - 10:25</t>
  </si>
  <si>
    <t>Nathalia Raimundo / Maria Tavares</t>
  </si>
  <si>
    <t>R. São Domingos, 185 - Tenente Pena (LIMPEZA PREDIAL)</t>
  </si>
  <si>
    <t>24/06 - 12:14</t>
  </si>
  <si>
    <t>Thiago Pereira Alves Junqueira</t>
  </si>
  <si>
    <t>25/06 - 08:44</t>
  </si>
  <si>
    <t>Andrea Fernandes de Freitas</t>
  </si>
  <si>
    <t>25/06 - 10:29</t>
  </si>
  <si>
    <t>Arthur da Silva / Giovanna Lucena / Mirella Cordeiro / Jonnathas Palmeira</t>
  </si>
  <si>
    <t>R. Kumaki Aoki, 1390 - Jd Helena (ESCOLA)</t>
  </si>
  <si>
    <t>25/06 - 09:38</t>
  </si>
  <si>
    <t>Av. Paranaguá, 472 - Ermelino Matarazzo (ESCOLA)</t>
  </si>
  <si>
    <t>23/06 - 09:47</t>
  </si>
  <si>
    <t>Juliana Barbosa Lima</t>
  </si>
  <si>
    <t>Av. Santos Dumont, 843 - Bom Retiro</t>
  </si>
  <si>
    <t>24/06 - 14:17</t>
  </si>
  <si>
    <t>Tábata Dellagostin de Oliveira / Tamires Helena Martins</t>
  </si>
  <si>
    <t>R. Elvira Garelli Wafae, 355 - Vila São José (PREMIAÇÃO)</t>
  </si>
  <si>
    <t>24/06 - 11:40</t>
  </si>
  <si>
    <t>Adriana Maria da Penha Santos</t>
  </si>
  <si>
    <t>DIRETORIA DE GUARULHOS SUL</t>
  </si>
  <si>
    <t>DIRETORIA DE ENSINO DE SANTOS</t>
  </si>
  <si>
    <t>25/06 - 15:35</t>
  </si>
  <si>
    <t>25/06 - 13:52</t>
  </si>
  <si>
    <t xml:space="preserve">Bianca Oliveira / Beatriz Russo / Bianca Doné / Mariana Castilho </t>
  </si>
  <si>
    <t>R. Silva Jardim, 136 - Santos (4 PARADAS)</t>
  </si>
  <si>
    <t>25/06 - 14:53</t>
  </si>
  <si>
    <t>Edmundo Gomes / Claudia Watanabe / Elda Gonçalves</t>
  </si>
  <si>
    <t>25/06 - 14:45</t>
  </si>
  <si>
    <t xml:space="preserve">Angélica Fontoura </t>
  </si>
  <si>
    <t>R. Antônio Celeguim, 180 - Franco</t>
  </si>
  <si>
    <t>R. João Ramalho, 1546 (FÓRUM)</t>
  </si>
  <si>
    <t>Julia Bacchim Augusti</t>
  </si>
  <si>
    <t>R. João Ramalho, 1546 (ACOMPANHAMENTO LIMPEZA)</t>
  </si>
  <si>
    <t>25/06 - 13:40</t>
  </si>
  <si>
    <t>Clayton Policarpo Vicente</t>
  </si>
  <si>
    <t xml:space="preserve">Av. Santos Dumont, 843 </t>
  </si>
  <si>
    <t>25/06 - 15:58</t>
  </si>
  <si>
    <t>Edejaldina dos Santos Silva</t>
  </si>
  <si>
    <t>Av. das Cerejeiras, 2435 - Jd Japão</t>
  </si>
  <si>
    <t>25/06 - 17:14</t>
  </si>
  <si>
    <t>Barbara Dias / Vaniery Santos</t>
  </si>
  <si>
    <t>25/06 - 14:51</t>
  </si>
  <si>
    <t>DJL 3212</t>
  </si>
  <si>
    <t>R. Benedito Vieira Silva, 572 - Vista Alegre (2 ESCOLAS)</t>
  </si>
  <si>
    <t>Thais J. da S. Amorim/ Ricardo F. Cavalcante/ Juliana Holtz/ Marcia N Sacay</t>
  </si>
  <si>
    <t>R. Paulo Garcia Aquiline, 406</t>
  </si>
  <si>
    <t>25/06 16:56</t>
  </si>
  <si>
    <t xml:space="preserve">Fabiula Pimentel / Gullit Torres / Talita Cruz / </t>
  </si>
  <si>
    <t>R. Dr Vicente Rizzo, 160 - Águas de Lindóa</t>
  </si>
  <si>
    <t>24/06 - 12:11</t>
  </si>
  <si>
    <t>Carolina Sayar / Victor Eloi / Michelli Ferreira / Edjaldina</t>
  </si>
  <si>
    <t>Arthur S. A. Neto/ Giovanna L. Camargo/ Mirella C. Rigonati/ Jonnathas Palmeira</t>
  </si>
  <si>
    <t>R. Kumaki Aoki, 1390</t>
  </si>
  <si>
    <t>26/06 06:22</t>
  </si>
  <si>
    <t>Diogenes N. Lawand/ Maria R. Germano/ Adriano J. Neves/ Sergio L. Mazetto</t>
  </si>
  <si>
    <t xml:space="preserve">praça da Republica, 53 </t>
  </si>
  <si>
    <t>24/06 - 15:45</t>
  </si>
  <si>
    <t>Sandra Lopes / Rebeca Degiti</t>
  </si>
  <si>
    <t>R. Nursia, 412 - Jardim São Bento (ESCOLA)</t>
  </si>
  <si>
    <t>17/06 - 12:02</t>
  </si>
  <si>
    <t>Simone Vasques / Cecilia Marques</t>
  </si>
  <si>
    <t>R. Silva Bueno, 1412 - Ipiranga</t>
  </si>
  <si>
    <t>17/06 - 16:24</t>
  </si>
  <si>
    <t>Av. Imirim, 2113 - Imirim (ESCOLA)</t>
  </si>
  <si>
    <t>18/06 - 15:04</t>
  </si>
  <si>
    <t>R. Graciano Altierio, 114 - Casa Verde (ESCOLA)</t>
  </si>
  <si>
    <t>23/06 - 09:38</t>
  </si>
  <si>
    <t>Tabata Dellagostin der Oliveira / Tamires Helena Martins Simoneti</t>
  </si>
  <si>
    <t>23/06 18:40</t>
  </si>
  <si>
    <t>Natasha Bueno / Amanda Crysten</t>
  </si>
  <si>
    <t>Praça da Republica, 53 (FESTA JUNINA)</t>
  </si>
  <si>
    <t>25/06 - 15:17</t>
  </si>
  <si>
    <t xml:space="preserve"> A DISPOSIÇÃO - CONSULTA ATÉ ÀS 11H</t>
  </si>
  <si>
    <t>R. Teofilo Carlos Dias</t>
  </si>
  <si>
    <t>Av Portugal 1220</t>
  </si>
  <si>
    <t>Francine Dal Pozo / Vitor</t>
  </si>
  <si>
    <t>Estrada Otelo Zeloni</t>
  </si>
  <si>
    <t>Praça Dr Vicente Rizzo, 160</t>
  </si>
  <si>
    <t xml:space="preserve">Alexandre Vasques / Marcelo Amorim </t>
  </si>
  <si>
    <t>R. Dr Bento Vidal, 1.000</t>
  </si>
  <si>
    <t>Daniela Barbosa Dario</t>
  </si>
  <si>
    <t>DE Itapecerica da Serra</t>
  </si>
  <si>
    <t>Christian Motta Colnaghi</t>
  </si>
  <si>
    <t>Av Olavo Fontoura, 2222</t>
  </si>
  <si>
    <t xml:space="preserve">Gilberto Lechuga do Amaral </t>
  </si>
  <si>
    <t>CREMC</t>
  </si>
  <si>
    <t>R. Diana</t>
  </si>
  <si>
    <t>Maria D. T. Silva/ Raissa P. S. Almeida/ Rodrigo Berezovsky</t>
  </si>
  <si>
    <t>CANCELADA</t>
  </si>
  <si>
    <t>A Serviço da Efape</t>
  </si>
  <si>
    <t>Daniele Quirino</t>
  </si>
  <si>
    <t>R. Dr. Nicolau de Souza Queiroz, 915</t>
  </si>
  <si>
    <t>R. Profa. Ana Maria Silvestre, Campinas (EVENTO PUC)</t>
  </si>
  <si>
    <t>26/06 - 14:21</t>
  </si>
  <si>
    <t>Marcos José Traldi / Renata Nascimento Ribeiro</t>
  </si>
  <si>
    <t>R. Tito Oliani, 766 - São João Climaço</t>
  </si>
  <si>
    <t>DRACENA, ADAMANTINA, OSWALDO CRUZ E ASSIS</t>
  </si>
  <si>
    <t>23/06 - 14:56</t>
  </si>
  <si>
    <t>Mônica Celisa Dente Volpe Miqueri</t>
  </si>
  <si>
    <t>R. João Roberto Thut, 186 - Vila Carbone</t>
  </si>
  <si>
    <t>Av. Marginal Francisco Vieira Caleiro, 1600 - Sertãozinho</t>
  </si>
  <si>
    <t>24/06 - 12:13</t>
  </si>
  <si>
    <t>Christiane Motta Colnaghi</t>
  </si>
  <si>
    <t>R. Frederico Machado, 1002 - Pindamonhangaba (3 ESCOLAS)</t>
  </si>
  <si>
    <t>26/06 - 14:49</t>
  </si>
  <si>
    <t>Valeria Tarantello</t>
  </si>
  <si>
    <t>R. Prof Sud Menucci, 353 - Osasco (ESCOLA)</t>
  </si>
  <si>
    <t>26/06 - 12:09</t>
  </si>
  <si>
    <t xml:space="preserve">Luciene Alves Barbosa de Aguiar </t>
  </si>
  <si>
    <t>R. Matahichi Morikyo, 157 - Guarulhos (REUNIÃO)</t>
  </si>
  <si>
    <t>26/06 - 14:16</t>
  </si>
  <si>
    <t>Eric Nascimento / Pedro</t>
  </si>
  <si>
    <t>27/06 - 12:33</t>
  </si>
  <si>
    <t xml:space="preserve">Conselheira Maria Helena Guimarães </t>
  </si>
  <si>
    <t>R. do Anfiteatro, 109 - Butantã (CERIMÔNIA)</t>
  </si>
  <si>
    <t>27/06 - 09:51</t>
  </si>
  <si>
    <t>André Ribeiro</t>
  </si>
  <si>
    <t>Est. Ecoturistica de Parelheiros, 365 - Jd Casa Grande</t>
  </si>
  <si>
    <t>26/06 - 21:37</t>
  </si>
  <si>
    <t xml:space="preserve">Vitor Emanuel Ferreira </t>
  </si>
  <si>
    <t>R. João Ramalho, 1546 (REUNIÃO)</t>
  </si>
  <si>
    <t>27/06 -10:54</t>
  </si>
  <si>
    <t>Alameda Francisco da Cunha Meneses, 870 - Cunha (REUNIÃO)</t>
  </si>
  <si>
    <t>26/06 - 17:49</t>
  </si>
  <si>
    <t>R. Manuel de Macedo, 247</t>
  </si>
  <si>
    <t>Park Inn Radisson Berrini</t>
  </si>
  <si>
    <t>EE Prof Messias Freire</t>
  </si>
  <si>
    <t>21-988248263</t>
  </si>
  <si>
    <t>Rua Ibi, 18</t>
  </si>
  <si>
    <t>EE Prof Neyde Ap Sollitto</t>
  </si>
  <si>
    <t>R. José Maria Pinto Zilli, 696</t>
  </si>
  <si>
    <t>EE Prof. Flávio Osório Negrini</t>
  </si>
  <si>
    <t>Rua Casimiro, 66</t>
  </si>
  <si>
    <t>Transamérica Berrini</t>
  </si>
  <si>
    <t>DJL 2644</t>
  </si>
  <si>
    <t>DJL 2648</t>
  </si>
  <si>
    <t>Av. São Luiz, 484 - Guarulhos (EVENTO)</t>
  </si>
  <si>
    <t>27/06 - 16:16</t>
  </si>
  <si>
    <t>Transamérica Ex Chácara Santo Antonio</t>
  </si>
  <si>
    <t>Diógenes Nicolau / Maria Rejane / Adriano José / Sérgio Luiz</t>
  </si>
  <si>
    <t>27/06 - 15:16</t>
  </si>
  <si>
    <t>Av. Tiradentes, 148 - São Roque (DIRETORIA)</t>
  </si>
  <si>
    <t>26/06 - 09:54</t>
  </si>
  <si>
    <t>26/06 - 16:20</t>
  </si>
  <si>
    <t xml:space="preserve">Simone Vasques </t>
  </si>
  <si>
    <t>R. Manoel Gomes dos Santos, 45 - Sorocaba (3 ESCOLAS)</t>
  </si>
  <si>
    <t>26/06 - 15:17</t>
  </si>
  <si>
    <t>VAN CTRAN 01-07</t>
  </si>
  <si>
    <t>R. da Figueira, 500 - Brás (RETIRADA DE PRODUTOS)</t>
  </si>
  <si>
    <t>27/06 - 14:57</t>
  </si>
  <si>
    <t>R. Diana, 245 (ENTREGA E RETIRADA DE DOCUMENTOS)</t>
  </si>
  <si>
    <t>27/06 - 13:49</t>
  </si>
  <si>
    <t>Nayla Verissimo / Suelen Ferreira / Akira Wang</t>
  </si>
  <si>
    <t>R. Canindé, 153 - Canindé (2 ESCOLAS)</t>
  </si>
  <si>
    <t>27/06 - 16:09</t>
  </si>
  <si>
    <t>Tatiane Christina / André Barcellos / Everton Luiz</t>
  </si>
  <si>
    <t>Thais Cavalheri</t>
  </si>
  <si>
    <t>27/06 -15:39</t>
  </si>
  <si>
    <t>ATENDIDOS</t>
  </si>
  <si>
    <t>NÃO ATENDIDOS</t>
  </si>
  <si>
    <t>TOTAL</t>
  </si>
  <si>
    <t>MÉDIA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</si>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</sst>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h:mm;@"/>
  </numFmts>
  <fonts count="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2E08B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00CC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E08B8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00CC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08B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00CC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2E08B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2E08B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4">
    <xf numFmtId="0" fontId="0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5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6" fillId="3" borderId="1" xfId="0" applyFont="1" applyFill="1" applyBorder="1" applyAlignment="1">
      <alignment horizontal="center" vertical="center" wrapText="1"/>
    </xf>
    <xf numFmtId="164" fontId="26" fillId="3" borderId="1" xfId="0" applyNumberFormat="1" applyFont="1" applyFill="1" applyBorder="1" applyAlignment="1">
      <alignment horizontal="center" vertical="center" wrapText="1"/>
    </xf>
    <xf numFmtId="165" fontId="27" fillId="3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164" fontId="28" fillId="2" borderId="1" xfId="0" applyNumberFormat="1" applyFont="1" applyFill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4" fontId="26" fillId="3" borderId="1" xfId="0" applyNumberFormat="1" applyFont="1" applyFill="1" applyBorder="1" applyAlignment="1">
      <alignment horizontal="center" vertical="center" wrapText="1"/>
    </xf>
    <xf numFmtId="165" fontId="26" fillId="3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vertical="center"/>
    </xf>
    <xf numFmtId="0" fontId="24" fillId="2" borderId="1" xfId="0" applyFont="1" applyFill="1" applyBorder="1"/>
    <xf numFmtId="0" fontId="28" fillId="2" borderId="1" xfId="0" applyFont="1" applyFill="1" applyBorder="1" applyAlignment="1">
      <alignment horizontal="left" vertical="top"/>
    </xf>
    <xf numFmtId="0" fontId="28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28" fillId="2" borderId="1" xfId="0" applyNumberFormat="1" applyFont="1" applyFill="1" applyBorder="1" applyAlignment="1">
      <alignment horizontal="left" wrapText="1"/>
    </xf>
    <xf numFmtId="0" fontId="24" fillId="0" borderId="0" xfId="0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29" fillId="2" borderId="1" xfId="0" applyFont="1" applyFill="1" applyBorder="1" applyAlignment="1">
      <alignment horizontal="center" vertical="top"/>
    </xf>
    <xf numFmtId="0" fontId="28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left" wrapText="1"/>
    </xf>
    <xf numFmtId="20" fontId="28" fillId="2" borderId="1" xfId="0" applyNumberFormat="1" applyFont="1" applyFill="1" applyBorder="1" applyAlignment="1">
      <alignment horizontal="center" wrapText="1"/>
    </xf>
    <xf numFmtId="164" fontId="24" fillId="2" borderId="1" xfId="0" applyNumberFormat="1" applyFont="1" applyFill="1" applyBorder="1" applyAlignment="1">
      <alignment horizontal="center" vertical="center" wrapText="1"/>
    </xf>
    <xf numFmtId="20" fontId="28" fillId="2" borderId="1" xfId="0" applyNumberFormat="1" applyFont="1" applyFill="1" applyBorder="1" applyAlignment="1">
      <alignment horizontal="center" vertical="top" wrapText="1"/>
    </xf>
    <xf numFmtId="164" fontId="28" fillId="2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14" fontId="28" fillId="2" borderId="1" xfId="0" applyNumberFormat="1" applyFont="1" applyFill="1" applyBorder="1" applyAlignment="1">
      <alignment horizontal="center" wrapText="1"/>
    </xf>
    <xf numFmtId="0" fontId="28" fillId="2" borderId="1" xfId="0" applyFont="1" applyFill="1" applyBorder="1" applyAlignment="1">
      <alignment vertical="top" wrapText="1"/>
    </xf>
    <xf numFmtId="0" fontId="28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vertical="center" wrapText="1"/>
    </xf>
    <xf numFmtId="20" fontId="28" fillId="2" borderId="1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center" wrapText="1"/>
    </xf>
    <xf numFmtId="0" fontId="30" fillId="2" borderId="1" xfId="0" applyFont="1" applyFill="1" applyBorder="1" applyAlignment="1">
      <alignment horizontal="left" wrapText="1"/>
    </xf>
    <xf numFmtId="14" fontId="30" fillId="2" borderId="1" xfId="0" applyNumberFormat="1" applyFont="1" applyFill="1" applyBorder="1" applyAlignment="1">
      <alignment horizontal="center" wrapText="1"/>
    </xf>
    <xf numFmtId="20" fontId="30" fillId="2" borderId="1" xfId="0" applyNumberFormat="1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vertical="top" wrapText="1"/>
    </xf>
    <xf numFmtId="0" fontId="29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left" wrapText="1"/>
    </xf>
    <xf numFmtId="14" fontId="29" fillId="2" borderId="1" xfId="0" applyNumberFormat="1" applyFont="1" applyFill="1" applyBorder="1" applyAlignment="1">
      <alignment horizontal="center" vertical="top" wrapText="1"/>
    </xf>
    <xf numFmtId="20" fontId="29" fillId="2" borderId="1" xfId="0" applyNumberFormat="1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wrapText="1"/>
    </xf>
    <xf numFmtId="14" fontId="29" fillId="2" borderId="1" xfId="0" applyNumberFormat="1" applyFont="1" applyFill="1" applyBorder="1" applyAlignment="1">
      <alignment horizontal="center" wrapText="1"/>
    </xf>
    <xf numFmtId="20" fontId="29" fillId="2" borderId="1" xfId="0" applyNumberFormat="1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left" wrapText="1"/>
    </xf>
    <xf numFmtId="14" fontId="24" fillId="2" borderId="1" xfId="0" applyNumberFormat="1" applyFont="1" applyFill="1" applyBorder="1" applyAlignment="1">
      <alignment horizontal="center" vertical="top" wrapText="1"/>
    </xf>
    <xf numFmtId="20" fontId="24" fillId="2" borderId="1" xfId="0" applyNumberFormat="1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2" fillId="4" borderId="1" xfId="0" applyFont="1" applyFill="1" applyBorder="1"/>
    <xf numFmtId="0" fontId="33" fillId="4" borderId="1" xfId="0" applyFont="1" applyFill="1" applyBorder="1" applyAlignment="1">
      <alignment horizontal="center"/>
    </xf>
    <xf numFmtId="0" fontId="33" fillId="4" borderId="1" xfId="0" applyFont="1" applyFill="1" applyBorder="1"/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28" fillId="2" borderId="0" xfId="0" applyFont="1" applyFill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8" fillId="2" borderId="1" xfId="0" applyFont="1" applyFill="1" applyBorder="1"/>
    <xf numFmtId="0" fontId="24" fillId="2" borderId="1" xfId="0" applyFon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/>
    </xf>
    <xf numFmtId="14" fontId="24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2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left" vertical="center"/>
    </xf>
    <xf numFmtId="14" fontId="30" fillId="2" borderId="1" xfId="0" applyNumberFormat="1" applyFont="1" applyFill="1" applyBorder="1" applyAlignment="1">
      <alignment horizontal="center" vertical="top" wrapText="1"/>
    </xf>
    <xf numFmtId="0" fontId="30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vertical="top"/>
    </xf>
    <xf numFmtId="14" fontId="29" fillId="2" borderId="1" xfId="0" applyNumberFormat="1" applyFont="1" applyFill="1" applyBorder="1" applyAlignment="1">
      <alignment horizontal="left" wrapText="1"/>
    </xf>
    <xf numFmtId="0" fontId="29" fillId="2" borderId="1" xfId="0" applyFont="1" applyFill="1" applyBorder="1" applyAlignment="1">
      <alignment horizontal="left" vertical="top"/>
    </xf>
    <xf numFmtId="0" fontId="29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 vertical="top"/>
    </xf>
    <xf numFmtId="0" fontId="31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top"/>
    </xf>
    <xf numFmtId="0" fontId="33" fillId="2" borderId="1" xfId="0" applyFont="1" applyFill="1" applyBorder="1"/>
    <xf numFmtId="0" fontId="38" fillId="2" borderId="1" xfId="0" applyFont="1" applyFill="1" applyBorder="1" applyAlignment="1">
      <alignment horizontal="left" vertical="top"/>
    </xf>
    <xf numFmtId="0" fontId="39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left" vertical="top"/>
    </xf>
    <xf numFmtId="0" fontId="24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4" fillId="2" borderId="3" xfId="0" applyFont="1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24" fillId="2" borderId="2" xfId="0" applyFont="1" applyFill="1" applyBorder="1" applyAlignment="1">
      <alignment horizontal="left" vertical="top"/>
    </xf>
    <xf numFmtId="0" fontId="24" fillId="0" borderId="0" xfId="0" applyFont="1" applyAlignment="1">
      <alignment horizontal="center"/>
    </xf>
    <xf numFmtId="0" fontId="28" fillId="2" borderId="3" xfId="0" applyFont="1" applyFill="1" applyBorder="1" applyAlignment="1">
      <alignment horizontal="center" vertical="top"/>
    </xf>
    <xf numFmtId="0" fontId="30" fillId="2" borderId="1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/>
    </xf>
    <xf numFmtId="0" fontId="30" fillId="2" borderId="3" xfId="0" applyFont="1" applyFill="1" applyBorder="1" applyAlignment="1">
      <alignment horizontal="center" vertical="top"/>
    </xf>
    <xf numFmtId="14" fontId="30" fillId="2" borderId="1" xfId="0" applyNumberFormat="1" applyFont="1" applyFill="1" applyBorder="1" applyAlignment="1">
      <alignment horizontal="left" wrapText="1"/>
    </xf>
    <xf numFmtId="0" fontId="39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wrapText="1"/>
    </xf>
    <xf numFmtId="0" fontId="40" fillId="6" borderId="3" xfId="0" applyFont="1" applyFill="1" applyBorder="1" applyAlignment="1">
      <alignment shrinkToFit="1"/>
    </xf>
    <xf numFmtId="0" fontId="41" fillId="0" borderId="0" xfId="0" applyFont="1" applyFill="1" applyAlignment="1"/>
    <xf numFmtId="0" fontId="42" fillId="0" borderId="0" xfId="0" applyFont="1" applyFill="1" applyAlignment="1"/>
    <xf numFmtId="0" fontId="43" fillId="0" borderId="0" xfId="0" applyFont="1" applyFill="1" applyAlignment="1"/>
    <xf numFmtId="0" fontId="44" fillId="0" borderId="0" xfId="0" applyFont="1" applyFill="1" applyAlignment="1"/>
    <xf numFmtId="0" fontId="45" fillId="2" borderId="0" xfId="0" applyFont="1" applyFill="1" applyAlignment="1"/>
    <xf numFmtId="0" fontId="46" fillId="0" borderId="0" xfId="0" applyFont="1" applyFill="1" applyAlignment="1"/>
    <xf numFmtId="0" fontId="47" fillId="6" borderId="1" xfId="0" applyFont="1" applyFill="1" applyBorder="1" applyAlignment="1">
      <alignment horizontal="center" vertical="center" wrapText="1"/>
    </xf>
    <xf numFmtId="164" fontId="47" fillId="6" borderId="1" xfId="0" applyNumberFormat="1" applyFont="1" applyFill="1" applyBorder="1" applyAlignment="1">
      <alignment horizontal="center" vertical="center" wrapText="1"/>
    </xf>
    <xf numFmtId="165" fontId="48" fillId="6" borderId="1" xfId="0" applyNumberFormat="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left" vertical="center" wrapText="1"/>
    </xf>
    <xf numFmtId="0" fontId="49" fillId="0" borderId="1" xfId="0" applyFont="1" applyFill="1" applyBorder="1" applyAlignment="1">
      <alignment horizontal="center" vertical="center" wrapText="1"/>
    </xf>
    <xf numFmtId="164" fontId="49" fillId="0" borderId="1" xfId="0" applyNumberFormat="1" applyFont="1" applyFill="1" applyBorder="1" applyAlignment="1">
      <alignment horizontal="center" vertical="center" wrapText="1"/>
    </xf>
    <xf numFmtId="165" fontId="49" fillId="0" borderId="1" xfId="0" applyNumberFormat="1" applyFont="1" applyFill="1" applyBorder="1" applyAlignment="1">
      <alignment horizontal="center" vertical="center" wrapText="1"/>
    </xf>
    <xf numFmtId="165" fontId="47" fillId="0" borderId="1" xfId="0" applyNumberFormat="1" applyFont="1" applyFill="1" applyBorder="1" applyAlignment="1">
      <alignment horizontal="center" vertical="center" wrapText="1"/>
    </xf>
    <xf numFmtId="0" fontId="42" fillId="7" borderId="1" xfId="0" applyFont="1" applyFill="1" applyBorder="1" applyAlignment="1">
      <alignment horizontal="left" vertical="center" wrapText="1"/>
    </xf>
    <xf numFmtId="0" fontId="42" fillId="7" borderId="1" xfId="0" applyFont="1" applyFill="1" applyBorder="1" applyAlignment="1">
      <alignment horizontal="center" vertical="center" wrapText="1"/>
    </xf>
    <xf numFmtId="164" fontId="42" fillId="7" borderId="1" xfId="0" applyNumberFormat="1" applyFont="1" applyFill="1" applyBorder="1" applyAlignment="1">
      <alignment horizontal="center" vertical="center" wrapText="1"/>
    </xf>
    <xf numFmtId="165" fontId="42" fillId="7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center" vertical="center" wrapText="1"/>
    </xf>
    <xf numFmtId="164" fontId="47" fillId="0" borderId="1" xfId="0" applyNumberFormat="1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center" vertical="center" wrapText="1"/>
    </xf>
    <xf numFmtId="164" fontId="45" fillId="0" borderId="1" xfId="0" applyNumberFormat="1" applyFont="1" applyFill="1" applyBorder="1" applyAlignment="1">
      <alignment horizontal="center" vertical="center" wrapText="1"/>
    </xf>
    <xf numFmtId="165" fontId="45" fillId="0" borderId="1" xfId="0" applyNumberFormat="1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center" wrapText="1"/>
    </xf>
    <xf numFmtId="0" fontId="49" fillId="2" borderId="1" xfId="0" applyFont="1" applyFill="1" applyBorder="1" applyAlignment="1">
      <alignment horizontal="center" vertical="center" wrapText="1"/>
    </xf>
    <xf numFmtId="165" fontId="49" fillId="2" borderId="1" xfId="0" applyNumberFormat="1" applyFont="1" applyFill="1" applyBorder="1" applyAlignment="1">
      <alignment horizontal="center" vertical="center" wrapText="1"/>
    </xf>
    <xf numFmtId="0" fontId="49" fillId="8" borderId="1" xfId="0" applyFont="1" applyFill="1" applyBorder="1" applyAlignment="1">
      <alignment horizontal="left" vertical="center" wrapText="1"/>
    </xf>
    <xf numFmtId="0" fontId="49" fillId="8" borderId="1" xfId="0" applyFont="1" applyFill="1" applyBorder="1" applyAlignment="1">
      <alignment horizontal="center" vertical="center" wrapText="1"/>
    </xf>
    <xf numFmtId="164" fontId="49" fillId="8" borderId="1" xfId="0" applyNumberFormat="1" applyFont="1" applyFill="1" applyBorder="1" applyAlignment="1">
      <alignment horizontal="center" vertical="center" wrapText="1"/>
    </xf>
    <xf numFmtId="165" fontId="49" fillId="8" borderId="1" xfId="0" applyNumberFormat="1" applyFont="1" applyFill="1" applyBorder="1" applyAlignment="1">
      <alignment horizontal="center" vertical="center" wrapText="1"/>
    </xf>
    <xf numFmtId="164" fontId="49" fillId="2" borderId="1" xfId="0" applyNumberFormat="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wrapText="1"/>
    </xf>
    <xf numFmtId="0" fontId="49" fillId="2" borderId="1" xfId="0" applyFont="1" applyFill="1" applyBorder="1" applyAlignment="1">
      <alignment horizontal="center" wrapText="1"/>
    </xf>
    <xf numFmtId="0" fontId="49" fillId="2" borderId="1" xfId="0" applyFont="1" applyFill="1" applyBorder="1" applyAlignment="1">
      <alignment horizontal="left" wrapText="1"/>
    </xf>
    <xf numFmtId="20" fontId="49" fillId="2" borderId="1" xfId="0" applyNumberFormat="1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 wrapText="1"/>
    </xf>
    <xf numFmtId="20" fontId="41" fillId="2" borderId="1" xfId="0" applyNumberFormat="1" applyFont="1" applyFill="1" applyBorder="1" applyAlignment="1">
      <alignment horizontal="center"/>
    </xf>
    <xf numFmtId="0" fontId="49" fillId="2" borderId="1" xfId="0" applyFont="1" applyFill="1" applyBorder="1" applyAlignment="1">
      <alignment vertical="top" wrapText="1"/>
    </xf>
    <xf numFmtId="0" fontId="49" fillId="2" borderId="1" xfId="0" applyFont="1" applyFill="1" applyBorder="1" applyAlignment="1">
      <alignment horizontal="center" vertical="top" wrapText="1"/>
    </xf>
    <xf numFmtId="14" fontId="49" fillId="2" borderId="1" xfId="0" applyNumberFormat="1" applyFont="1" applyFill="1" applyBorder="1" applyAlignment="1">
      <alignment horizontal="center" wrapText="1"/>
    </xf>
    <xf numFmtId="0" fontId="42" fillId="2" borderId="1" xfId="0" applyFont="1" applyFill="1" applyBorder="1" applyAlignment="1">
      <alignment horizontal="center" wrapText="1"/>
    </xf>
    <xf numFmtId="20" fontId="49" fillId="2" borderId="1" xfId="0" applyNumberFormat="1" applyFont="1" applyFill="1" applyBorder="1" applyAlignment="1">
      <alignment horizontal="center" vertical="top" wrapText="1"/>
    </xf>
    <xf numFmtId="0" fontId="49" fillId="2" borderId="1" xfId="0" applyFont="1" applyFill="1" applyBorder="1" applyAlignment="1">
      <alignment vertical="center" wrapText="1"/>
    </xf>
    <xf numFmtId="20" fontId="49" fillId="2" borderId="1" xfId="0" applyNumberFormat="1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wrapText="1"/>
    </xf>
    <xf numFmtId="0" fontId="51" fillId="2" borderId="1" xfId="0" applyFont="1" applyFill="1" applyBorder="1" applyAlignment="1">
      <alignment horizontal="center" wrapText="1"/>
    </xf>
    <xf numFmtId="0" fontId="51" fillId="2" borderId="1" xfId="0" applyFont="1" applyFill="1" applyBorder="1" applyAlignment="1">
      <alignment horizontal="left" wrapText="1"/>
    </xf>
    <xf numFmtId="14" fontId="51" fillId="2" borderId="1" xfId="0" applyNumberFormat="1" applyFont="1" applyFill="1" applyBorder="1" applyAlignment="1">
      <alignment horizontal="center" wrapText="1"/>
    </xf>
    <xf numFmtId="20" fontId="51" fillId="2" borderId="1" xfId="0" applyNumberFormat="1" applyFont="1" applyFill="1" applyBorder="1" applyAlignment="1">
      <alignment horizontal="center" vertical="top" wrapText="1"/>
    </xf>
    <xf numFmtId="0" fontId="52" fillId="2" borderId="1" xfId="0" applyFont="1" applyFill="1" applyBorder="1" applyAlignment="1">
      <alignment horizontal="center" wrapText="1"/>
    </xf>
    <xf numFmtId="0" fontId="52" fillId="2" borderId="1" xfId="0" applyFont="1" applyFill="1" applyBorder="1" applyAlignment="1">
      <alignment vertical="top" wrapText="1"/>
    </xf>
    <xf numFmtId="0" fontId="52" fillId="2" borderId="1" xfId="0" applyFont="1" applyFill="1" applyBorder="1" applyAlignment="1">
      <alignment horizontal="center" vertical="top" wrapText="1"/>
    </xf>
    <xf numFmtId="0" fontId="52" fillId="2" borderId="1" xfId="0" applyFont="1" applyFill="1" applyBorder="1" applyAlignment="1">
      <alignment horizontal="left" wrapText="1"/>
    </xf>
    <xf numFmtId="14" fontId="52" fillId="2" borderId="1" xfId="0" applyNumberFormat="1" applyFont="1" applyFill="1" applyBorder="1" applyAlignment="1">
      <alignment horizontal="center" vertical="top" wrapText="1"/>
    </xf>
    <xf numFmtId="20" fontId="52" fillId="2" borderId="1" xfId="0" applyNumberFormat="1" applyFont="1" applyFill="1" applyBorder="1" applyAlignment="1">
      <alignment horizontal="center" vertical="top" wrapText="1"/>
    </xf>
    <xf numFmtId="0" fontId="52" fillId="2" borderId="1" xfId="0" applyFont="1" applyFill="1" applyBorder="1" applyAlignment="1">
      <alignment wrapText="1"/>
    </xf>
    <xf numFmtId="14" fontId="52" fillId="2" borderId="1" xfId="0" applyNumberFormat="1" applyFont="1" applyFill="1" applyBorder="1" applyAlignment="1">
      <alignment horizontal="center" wrapText="1"/>
    </xf>
    <xf numFmtId="20" fontId="52" fillId="2" borderId="1" xfId="0" applyNumberFormat="1" applyFont="1" applyFill="1" applyBorder="1" applyAlignment="1">
      <alignment horizontal="center" wrapText="1"/>
    </xf>
    <xf numFmtId="14" fontId="41" fillId="0" borderId="1" xfId="0" applyNumberFormat="1" applyFont="1" applyFill="1" applyBorder="1" applyAlignment="1">
      <alignment horizontal="center"/>
    </xf>
    <xf numFmtId="0" fontId="52" fillId="2" borderId="1" xfId="0" applyFont="1" applyFill="1" applyBorder="1" applyAlignment="1">
      <alignment horizontal="left" vertical="top" wrapText="1"/>
    </xf>
    <xf numFmtId="0" fontId="42" fillId="2" borderId="1" xfId="0" applyFont="1" applyFill="1" applyBorder="1" applyAlignment="1">
      <alignment wrapText="1"/>
    </xf>
    <xf numFmtId="0" fontId="42" fillId="2" borderId="1" xfId="0" applyFont="1" applyFill="1" applyBorder="1" applyAlignment="1">
      <alignment horizontal="left" wrapText="1"/>
    </xf>
    <xf numFmtId="14" fontId="42" fillId="2" borderId="1" xfId="0" applyNumberFormat="1" applyFont="1" applyFill="1" applyBorder="1" applyAlignment="1">
      <alignment horizontal="center" vertical="top" wrapText="1"/>
    </xf>
    <xf numFmtId="20" fontId="42" fillId="2" borderId="1" xfId="0" applyNumberFormat="1" applyFont="1" applyFill="1" applyBorder="1" applyAlignment="1">
      <alignment horizontal="center" vertical="top" wrapText="1"/>
    </xf>
    <xf numFmtId="0" fontId="50" fillId="2" borderId="1" xfId="0" applyFont="1" applyFill="1" applyBorder="1" applyAlignment="1">
      <alignment horizontal="center" wrapText="1"/>
    </xf>
    <xf numFmtId="0" fontId="41" fillId="2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20" fontId="41" fillId="0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 vertical="top"/>
    </xf>
    <xf numFmtId="0" fontId="49" fillId="2" borderId="1" xfId="0" applyFont="1" applyFill="1" applyBorder="1" applyAlignment="1">
      <alignment horizontal="center"/>
    </xf>
    <xf numFmtId="0" fontId="53" fillId="10" borderId="1" xfId="0" applyFont="1" applyFill="1" applyBorder="1" applyAlignment="1"/>
    <xf numFmtId="0" fontId="43" fillId="10" borderId="1" xfId="0" applyFont="1" applyFill="1" applyBorder="1" applyAlignment="1">
      <alignment horizontal="center"/>
    </xf>
    <xf numFmtId="0" fontId="43" fillId="10" borderId="1" xfId="0" applyFont="1" applyFill="1" applyBorder="1" applyAlignment="1"/>
    <xf numFmtId="0" fontId="41" fillId="0" borderId="1" xfId="0" applyFont="1" applyFill="1" applyBorder="1" applyAlignment="1">
      <alignment horizontal="left"/>
    </xf>
    <xf numFmtId="16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/>
    <xf numFmtId="14" fontId="47" fillId="6" borderId="1" xfId="0" applyNumberFormat="1" applyFont="1" applyFill="1" applyBorder="1" applyAlignment="1">
      <alignment horizontal="center" vertical="center" wrapText="1"/>
    </xf>
    <xf numFmtId="165" fontId="47" fillId="6" borderId="1" xfId="0" applyNumberFormat="1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center" vertical="center"/>
    </xf>
    <xf numFmtId="0" fontId="51" fillId="12" borderId="1" xfId="0" applyFont="1" applyFill="1" applyBorder="1" applyAlignment="1">
      <alignment horizontal="left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left"/>
    </xf>
    <xf numFmtId="0" fontId="51" fillId="2" borderId="1" xfId="0" applyFont="1" applyFill="1" applyBorder="1" applyAlignment="1">
      <alignment horizontal="center" vertical="top"/>
    </xf>
    <xf numFmtId="0" fontId="51" fillId="2" borderId="3" xfId="0" applyFont="1" applyFill="1" applyBorder="1" applyAlignment="1">
      <alignment horizontal="center" vertical="top"/>
    </xf>
    <xf numFmtId="0" fontId="43" fillId="2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1" xfId="0" applyFont="1" applyFill="1" applyBorder="1" applyAlignment="1"/>
    <xf numFmtId="0" fontId="54" fillId="0" borderId="3" xfId="0" applyFont="1" applyFill="1" applyBorder="1" applyAlignment="1">
      <alignment horizontal="center"/>
    </xf>
    <xf numFmtId="0" fontId="49" fillId="10" borderId="1" xfId="0" applyFont="1" applyFill="1" applyBorder="1" applyAlignment="1">
      <alignment horizontal="left" vertical="center"/>
    </xf>
    <xf numFmtId="0" fontId="49" fillId="13" borderId="1" xfId="0" applyFont="1" applyFill="1" applyBorder="1" applyAlignment="1">
      <alignment horizontal="left" vertical="center"/>
    </xf>
    <xf numFmtId="0" fontId="49" fillId="1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41" fillId="15" borderId="1" xfId="0" applyFont="1" applyFill="1" applyBorder="1" applyAlignment="1">
      <alignment horizontal="left" vertical="center"/>
    </xf>
    <xf numFmtId="0" fontId="47" fillId="2" borderId="1" xfId="0" applyFont="1" applyFill="1" applyBorder="1" applyAlignment="1"/>
    <xf numFmtId="0" fontId="45" fillId="2" borderId="1" xfId="0" applyFont="1" applyFill="1" applyBorder="1" applyAlignment="1">
      <alignment horizontal="left" vertical="top"/>
    </xf>
    <xf numFmtId="0" fontId="55" fillId="0" borderId="3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left"/>
    </xf>
    <xf numFmtId="0" fontId="42" fillId="2" borderId="0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left" vertical="center"/>
    </xf>
    <xf numFmtId="0" fontId="50" fillId="2" borderId="1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horizontal="left" vertical="top"/>
    </xf>
    <xf numFmtId="164" fontId="49" fillId="9" borderId="1" xfId="0" applyNumberFormat="1" applyFont="1" applyFill="1" applyBorder="1" applyAlignment="1">
      <alignment horizontal="center" vertical="center" wrapText="1"/>
    </xf>
    <xf numFmtId="20" fontId="41" fillId="9" borderId="1" xfId="0" applyNumberFormat="1" applyFont="1" applyFill="1" applyBorder="1" applyAlignment="1">
      <alignment horizontal="center"/>
    </xf>
    <xf numFmtId="0" fontId="49" fillId="9" borderId="1" xfId="0" applyFont="1" applyFill="1" applyBorder="1" applyAlignment="1">
      <alignment horizontal="left" vertical="top"/>
    </xf>
    <xf numFmtId="0" fontId="49" fillId="9" borderId="1" xfId="0" applyFont="1" applyFill="1" applyBorder="1" applyAlignment="1">
      <alignment horizontal="center"/>
    </xf>
    <xf numFmtId="0" fontId="41" fillId="9" borderId="3" xfId="0" applyFont="1" applyFill="1" applyBorder="1" applyAlignment="1">
      <alignment horizontal="center"/>
    </xf>
    <xf numFmtId="0" fontId="49" fillId="2" borderId="1" xfId="0" applyFont="1" applyFill="1" applyBorder="1" applyAlignment="1">
      <alignment horizontal="left"/>
    </xf>
    <xf numFmtId="20" fontId="49" fillId="9" borderId="1" xfId="0" applyNumberFormat="1" applyFont="1" applyFill="1" applyBorder="1" applyAlignment="1">
      <alignment horizontal="center" wrapText="1"/>
    </xf>
    <xf numFmtId="0" fontId="49" fillId="9" borderId="1" xfId="0" applyFont="1" applyFill="1" applyBorder="1" applyAlignment="1">
      <alignment horizontal="left"/>
    </xf>
    <xf numFmtId="0" fontId="49" fillId="9" borderId="3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left" vertical="top"/>
    </xf>
    <xf numFmtId="0" fontId="42" fillId="2" borderId="3" xfId="0" applyFont="1" applyFill="1" applyBorder="1" applyAlignment="1">
      <alignment horizontal="center" vertical="top"/>
    </xf>
    <xf numFmtId="0" fontId="42" fillId="2" borderId="1" xfId="0" applyFont="1" applyFill="1" applyBorder="1" applyAlignment="1">
      <alignment horizontal="left"/>
    </xf>
    <xf numFmtId="0" fontId="49" fillId="2" borderId="3" xfId="0" applyFont="1" applyFill="1" applyBorder="1" applyAlignment="1">
      <alignment horizontal="center"/>
    </xf>
    <xf numFmtId="0" fontId="57" fillId="2" borderId="1" xfId="0" applyFont="1" applyFill="1" applyBorder="1" applyAlignment="1">
      <alignment horizontal="center"/>
    </xf>
    <xf numFmtId="14" fontId="49" fillId="9" borderId="1" xfId="0" applyNumberFormat="1" applyFont="1" applyFill="1" applyBorder="1" applyAlignment="1">
      <alignment horizontal="center" wrapText="1"/>
    </xf>
    <xf numFmtId="20" fontId="49" fillId="9" borderId="1" xfId="0" applyNumberFormat="1" applyFont="1" applyFill="1" applyBorder="1" applyAlignment="1">
      <alignment horizontal="center" vertical="center" wrapText="1"/>
    </xf>
    <xf numFmtId="0" fontId="41" fillId="9" borderId="1" xfId="0" applyFont="1" applyFill="1" applyBorder="1" applyAlignment="1">
      <alignment horizontal="left" vertical="top"/>
    </xf>
    <xf numFmtId="0" fontId="41" fillId="9" borderId="1" xfId="0" applyFont="1" applyFill="1" applyBorder="1" applyAlignment="1">
      <alignment horizontal="center" vertical="top"/>
    </xf>
    <xf numFmtId="0" fontId="41" fillId="9" borderId="3" xfId="0" applyFont="1" applyFill="1" applyBorder="1" applyAlignment="1">
      <alignment horizontal="center" vertical="top"/>
    </xf>
    <xf numFmtId="0" fontId="42" fillId="9" borderId="1" xfId="0" applyFont="1" applyFill="1" applyBorder="1" applyAlignment="1">
      <alignment horizontal="left" vertical="top"/>
    </xf>
    <xf numFmtId="0" fontId="42" fillId="9" borderId="1" xfId="0" applyFont="1" applyFill="1" applyBorder="1" applyAlignment="1">
      <alignment horizontal="center" vertical="center"/>
    </xf>
    <xf numFmtId="0" fontId="42" fillId="9" borderId="0" xfId="0" applyFont="1" applyFill="1" applyAlignment="1">
      <alignment horizontal="center"/>
    </xf>
    <xf numFmtId="14" fontId="51" fillId="2" borderId="1" xfId="0" applyNumberFormat="1" applyFont="1" applyFill="1" applyBorder="1" applyAlignment="1">
      <alignment horizontal="center" vertical="top" wrapText="1"/>
    </xf>
    <xf numFmtId="0" fontId="51" fillId="2" borderId="1" xfId="0" applyFont="1" applyFill="1" applyBorder="1" applyAlignment="1">
      <alignment horizontal="left" vertical="top"/>
    </xf>
    <xf numFmtId="0" fontId="51" fillId="2" borderId="1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top"/>
    </xf>
    <xf numFmtId="14" fontId="52" fillId="2" borderId="1" xfId="0" applyNumberFormat="1" applyFont="1" applyFill="1" applyBorder="1" applyAlignment="1">
      <alignment horizontal="left" wrapText="1"/>
    </xf>
    <xf numFmtId="14" fontId="41" fillId="2" borderId="1" xfId="0" applyNumberFormat="1" applyFont="1" applyFill="1" applyBorder="1" applyAlignment="1">
      <alignment horizontal="center"/>
    </xf>
    <xf numFmtId="14" fontId="51" fillId="2" borderId="1" xfId="0" applyNumberFormat="1" applyFont="1" applyFill="1" applyBorder="1" applyAlignment="1">
      <alignment horizontal="left" wrapText="1"/>
    </xf>
    <xf numFmtId="0" fontId="41" fillId="2" borderId="1" xfId="0" applyFont="1" applyFill="1" applyBorder="1" applyAlignment="1"/>
    <xf numFmtId="0" fontId="58" fillId="2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center"/>
    </xf>
    <xf numFmtId="0" fontId="59" fillId="2" borderId="1" xfId="0" applyFont="1" applyFill="1" applyBorder="1" applyAlignment="1">
      <alignment horizontal="left" vertical="top"/>
    </xf>
    <xf numFmtId="0" fontId="33" fillId="0" borderId="0" xfId="0" applyFont="1"/>
    <xf numFmtId="0" fontId="33" fillId="0" borderId="0" xfId="0" applyFont="1" applyFill="1"/>
    <xf numFmtId="0" fontId="0" fillId="0" borderId="0" xfId="0" applyFill="1"/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164" fontId="28" fillId="0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Fill="1" applyBorder="1" applyAlignment="1">
      <alignment horizontal="center" vertical="center" wrapText="1"/>
    </xf>
    <xf numFmtId="165" fontId="26" fillId="16" borderId="1" xfId="0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64" fontId="26" fillId="0" borderId="1" xfId="0" applyNumberFormat="1" applyFont="1" applyFill="1" applyBorder="1" applyAlignment="1">
      <alignment horizontal="center" vertical="center" wrapText="1"/>
    </xf>
    <xf numFmtId="165" fontId="26" fillId="0" borderId="1" xfId="0" applyNumberFormat="1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left" vertical="center" wrapText="1"/>
    </xf>
    <xf numFmtId="0" fontId="28" fillId="0" borderId="9" xfId="0" applyFont="1" applyFill="1" applyBorder="1" applyAlignment="1">
      <alignment horizontal="center" vertical="center" wrapText="1"/>
    </xf>
    <xf numFmtId="165" fontId="28" fillId="0" borderId="9" xfId="0" applyNumberFormat="1" applyFont="1" applyFill="1" applyBorder="1" applyAlignment="1">
      <alignment horizontal="center" vertical="center" wrapText="1"/>
    </xf>
    <xf numFmtId="164" fontId="28" fillId="0" borderId="9" xfId="0" applyNumberFormat="1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horizontal="center" vertical="center" wrapText="1"/>
    </xf>
    <xf numFmtId="164" fontId="28" fillId="5" borderId="1" xfId="0" applyNumberFormat="1" applyFont="1" applyFill="1" applyBorder="1" applyAlignment="1">
      <alignment horizontal="center" vertical="center" wrapText="1"/>
    </xf>
    <xf numFmtId="165" fontId="28" fillId="5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0" fillId="17" borderId="1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28" fillId="17" borderId="1" xfId="0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28" fillId="13" borderId="1" xfId="0" applyFont="1" applyFill="1" applyBorder="1" applyAlignment="1">
      <alignment horizontal="left" vertical="center"/>
    </xf>
    <xf numFmtId="0" fontId="24" fillId="13" borderId="1" xfId="0" applyFont="1" applyFill="1" applyBorder="1" applyAlignment="1">
      <alignment horizontal="left" vertical="center"/>
    </xf>
    <xf numFmtId="0" fontId="28" fillId="1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4" fillId="18" borderId="1" xfId="0" applyFont="1" applyFill="1" applyBorder="1" applyAlignment="1">
      <alignment horizontal="left" vertical="center"/>
    </xf>
    <xf numFmtId="0" fontId="31" fillId="18" borderId="1" xfId="0" applyFont="1" applyFill="1" applyBorder="1" applyAlignment="1">
      <alignment horizontal="center" vertical="center"/>
    </xf>
    <xf numFmtId="0" fontId="24" fillId="18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0" fontId="28" fillId="5" borderId="1" xfId="0" applyNumberFormat="1" applyFont="1" applyFill="1" applyBorder="1" applyAlignment="1">
      <alignment horizontal="center" wrapText="1"/>
    </xf>
    <xf numFmtId="0" fontId="28" fillId="5" borderId="1" xfId="0" applyFont="1" applyFill="1" applyBorder="1" applyAlignment="1">
      <alignment horizontal="left"/>
    </xf>
    <xf numFmtId="0" fontId="28" fillId="5" borderId="1" xfId="0" applyFont="1" applyFill="1" applyBorder="1" applyAlignment="1">
      <alignment horizontal="center"/>
    </xf>
    <xf numFmtId="0" fontId="28" fillId="5" borderId="3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horizontal="center"/>
    </xf>
    <xf numFmtId="0" fontId="24" fillId="16" borderId="3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left" vertical="top"/>
    </xf>
    <xf numFmtId="0" fontId="24" fillId="16" borderId="3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28" fillId="16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4" fontId="28" fillId="16" borderId="1" xfId="0" applyNumberFormat="1" applyFont="1" applyFill="1" applyBorder="1" applyAlignment="1">
      <alignment horizontal="center" wrapText="1"/>
    </xf>
    <xf numFmtId="20" fontId="28" fillId="16" borderId="1" xfId="0" applyNumberFormat="1" applyFont="1" applyFill="1" applyBorder="1" applyAlignment="1">
      <alignment horizontal="center" vertical="top" wrapText="1"/>
    </xf>
    <xf numFmtId="0" fontId="28" fillId="1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center"/>
    </xf>
    <xf numFmtId="0" fontId="28" fillId="16" borderId="3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left" vertical="center" wrapText="1"/>
    </xf>
    <xf numFmtId="0" fontId="28" fillId="2" borderId="1" xfId="0" quotePrefix="1" applyFont="1" applyFill="1" applyBorder="1" applyAlignment="1">
      <alignment horizontal="left" vertical="center" wrapText="1"/>
    </xf>
    <xf numFmtId="0" fontId="26" fillId="2" borderId="1" xfId="0" quotePrefix="1" applyFont="1" applyFill="1" applyBorder="1" applyAlignment="1">
      <alignment horizontal="left" vertical="center" wrapText="1"/>
    </xf>
    <xf numFmtId="0" fontId="28" fillId="2" borderId="9" xfId="0" quotePrefix="1" applyFont="1" applyFill="1" applyBorder="1" applyAlignment="1">
      <alignment horizontal="left" vertical="center" wrapText="1"/>
    </xf>
    <xf numFmtId="0" fontId="28" fillId="5" borderId="1" xfId="0" quotePrefix="1" applyFont="1" applyFill="1" applyBorder="1" applyAlignment="1">
      <alignment horizontal="left" vertical="center" wrapText="1"/>
    </xf>
    <xf numFmtId="0" fontId="49" fillId="2" borderId="1" xfId="0" quotePrefix="1" applyFont="1" applyFill="1" applyBorder="1" applyAlignment="1">
      <alignment horizontal="left" vertical="center" wrapText="1"/>
    </xf>
    <xf numFmtId="0" fontId="42" fillId="7" borderId="1" xfId="0" quotePrefix="1" applyFont="1" applyFill="1" applyBorder="1" applyAlignment="1">
      <alignment horizontal="left" vertical="center" wrapText="1"/>
    </xf>
    <xf numFmtId="0" fontId="49" fillId="0" borderId="1" xfId="0" quotePrefix="1" applyFont="1" applyFill="1" applyBorder="1" applyAlignment="1">
      <alignment horizontal="left" vertical="center" wrapText="1"/>
    </xf>
    <xf numFmtId="0" fontId="47" fillId="2" borderId="1" xfId="0" quotePrefix="1" applyFont="1" applyFill="1" applyBorder="1" applyAlignment="1">
      <alignment horizontal="left" vertical="center" wrapText="1"/>
    </xf>
    <xf numFmtId="0" fontId="45" fillId="2" borderId="1" xfId="0" quotePrefix="1" applyFont="1" applyFill="1" applyBorder="1" applyAlignment="1">
      <alignment horizontal="left" vertical="center" wrapText="1"/>
    </xf>
    <xf numFmtId="0" fontId="49" fillId="8" borderId="1" xfId="0" quotePrefix="1" applyFont="1" applyFill="1" applyBorder="1" applyAlignment="1">
      <alignment horizontal="left" vertical="center" wrapText="1"/>
    </xf>
    <xf numFmtId="0" fontId="61" fillId="19" borderId="1" xfId="0" applyFont="1" applyFill="1" applyBorder="1" applyAlignment="1">
      <alignment horizontal="center" vertical="center" wrapText="1"/>
    </xf>
    <xf numFmtId="164" fontId="61" fillId="19" borderId="1" xfId="0" applyNumberFormat="1" applyFont="1" applyFill="1" applyBorder="1" applyAlignment="1">
      <alignment horizontal="center" vertical="center" wrapText="1"/>
    </xf>
    <xf numFmtId="165" fontId="62" fillId="19" borderId="1" xfId="0" applyNumberFormat="1" applyFont="1" applyFill="1" applyBorder="1" applyAlignment="1">
      <alignment horizontal="center" vertical="center" wrapText="1"/>
    </xf>
    <xf numFmtId="14" fontId="61" fillId="19" borderId="1" xfId="0" applyNumberFormat="1" applyFont="1" applyFill="1" applyBorder="1" applyAlignment="1">
      <alignment horizontal="center" vertical="center" wrapText="1"/>
    </xf>
    <xf numFmtId="165" fontId="61" fillId="19" borderId="1" xfId="0" applyNumberFormat="1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1" fillId="0" borderId="1" xfId="0" applyFont="1" applyBorder="1" applyAlignment="1">
      <alignment horizontal="left" vertical="center" wrapText="1"/>
    </xf>
    <xf numFmtId="0" fontId="61" fillId="0" borderId="1" xfId="0" applyFont="1" applyBorder="1" applyAlignment="1">
      <alignment horizontal="center" vertical="center" wrapText="1"/>
    </xf>
    <xf numFmtId="164" fontId="61" fillId="0" borderId="1" xfId="0" applyNumberFormat="1" applyFont="1" applyBorder="1" applyAlignment="1">
      <alignment horizontal="center" vertical="center" wrapText="1"/>
    </xf>
    <xf numFmtId="165" fontId="61" fillId="0" borderId="1" xfId="0" applyNumberFormat="1" applyFont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center" vertical="center"/>
    </xf>
    <xf numFmtId="0" fontId="61" fillId="2" borderId="1" xfId="0" quotePrefix="1" applyFont="1" applyFill="1" applyBorder="1" applyAlignment="1">
      <alignment horizontal="left" vertical="center" wrapText="1"/>
    </xf>
    <xf numFmtId="0" fontId="65" fillId="0" borderId="1" xfId="0" applyFont="1" applyBorder="1" applyAlignment="1">
      <alignment horizontal="left" vertical="center" wrapText="1"/>
    </xf>
    <xf numFmtId="0" fontId="65" fillId="0" borderId="1" xfId="0" applyFont="1" applyBorder="1" applyAlignment="1">
      <alignment horizontal="center" vertical="center" wrapText="1"/>
    </xf>
    <xf numFmtId="164" fontId="65" fillId="0" borderId="1" xfId="0" applyNumberFormat="1" applyFont="1" applyBorder="1" applyAlignment="1">
      <alignment horizontal="center" vertical="center" wrapText="1"/>
    </xf>
    <xf numFmtId="165" fontId="65" fillId="0" borderId="1" xfId="0" applyNumberFormat="1" applyFont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left" vertical="center"/>
    </xf>
    <xf numFmtId="0" fontId="65" fillId="2" borderId="1" xfId="0" applyFont="1" applyFill="1" applyBorder="1" applyAlignment="1">
      <alignment horizontal="center" vertical="center"/>
    </xf>
    <xf numFmtId="0" fontId="65" fillId="2" borderId="3" xfId="0" applyFont="1" applyFill="1" applyBorder="1" applyAlignment="1">
      <alignment horizontal="center" vertical="center"/>
    </xf>
    <xf numFmtId="0" fontId="65" fillId="2" borderId="1" xfId="0" quotePrefix="1" applyFont="1" applyFill="1" applyBorder="1" applyAlignment="1">
      <alignment horizontal="left" vertical="center" wrapText="1"/>
    </xf>
    <xf numFmtId="0" fontId="66" fillId="0" borderId="0" xfId="0" applyFont="1"/>
    <xf numFmtId="0" fontId="65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5" fillId="13" borderId="1" xfId="0" applyFont="1" applyFill="1" applyBorder="1" applyAlignment="1">
      <alignment horizontal="left" vertical="center"/>
    </xf>
    <xf numFmtId="0" fontId="67" fillId="2" borderId="1" xfId="0" applyFont="1" applyFill="1" applyBorder="1" applyAlignment="1">
      <alignment horizontal="left" vertical="center"/>
    </xf>
    <xf numFmtId="0" fontId="67" fillId="2" borderId="1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0" fontId="65" fillId="0" borderId="1" xfId="0" quotePrefix="1" applyFont="1" applyBorder="1" applyAlignment="1">
      <alignment horizontal="left" vertical="center" wrapText="1"/>
    </xf>
    <xf numFmtId="0" fontId="65" fillId="0" borderId="1" xfId="0" applyFont="1" applyBorder="1" applyAlignment="1">
      <alignment horizontal="left" vertical="center"/>
    </xf>
    <xf numFmtId="0" fontId="65" fillId="0" borderId="1" xfId="0" applyFont="1" applyBorder="1" applyAlignment="1">
      <alignment horizontal="center" vertical="center"/>
    </xf>
    <xf numFmtId="0" fontId="65" fillId="0" borderId="3" xfId="0" applyFont="1" applyBorder="1" applyAlignment="1">
      <alignment horizontal="center" vertical="center"/>
    </xf>
    <xf numFmtId="165" fontId="65" fillId="16" borderId="1" xfId="0" applyNumberFormat="1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left" vertical="center"/>
    </xf>
    <xf numFmtId="0" fontId="68" fillId="2" borderId="1" xfId="0" applyFont="1" applyFill="1" applyBorder="1" applyAlignment="1">
      <alignment horizontal="center" vertical="center"/>
    </xf>
    <xf numFmtId="0" fontId="68" fillId="2" borderId="3" xfId="0" applyFont="1" applyFill="1" applyBorder="1" applyAlignment="1">
      <alignment horizontal="center" vertical="center"/>
    </xf>
    <xf numFmtId="0" fontId="65" fillId="20" borderId="1" xfId="0" applyFont="1" applyFill="1" applyBorder="1" applyAlignment="1">
      <alignment horizontal="left" vertical="center" wrapText="1"/>
    </xf>
    <xf numFmtId="0" fontId="65" fillId="20" borderId="1" xfId="0" applyFont="1" applyFill="1" applyBorder="1" applyAlignment="1">
      <alignment horizontal="center" vertical="center" wrapText="1"/>
    </xf>
    <xf numFmtId="164" fontId="65" fillId="20" borderId="1" xfId="0" applyNumberFormat="1" applyFont="1" applyFill="1" applyBorder="1" applyAlignment="1">
      <alignment horizontal="center" vertical="center" wrapText="1"/>
    </xf>
    <xf numFmtId="165" fontId="65" fillId="20" borderId="1" xfId="0" applyNumberFormat="1" applyFont="1" applyFill="1" applyBorder="1" applyAlignment="1">
      <alignment horizontal="center" vertical="center" wrapText="1"/>
    </xf>
    <xf numFmtId="0" fontId="65" fillId="20" borderId="1" xfId="0" quotePrefix="1" applyFont="1" applyFill="1" applyBorder="1" applyAlignment="1">
      <alignment horizontal="left" vertical="center" wrapText="1"/>
    </xf>
    <xf numFmtId="0" fontId="69" fillId="17" borderId="1" xfId="0" applyFont="1" applyFill="1" applyBorder="1" applyAlignment="1">
      <alignment horizontal="left" vertical="center" wrapText="1"/>
    </xf>
    <xf numFmtId="0" fontId="69" fillId="17" borderId="1" xfId="0" applyFont="1" applyFill="1" applyBorder="1" applyAlignment="1">
      <alignment horizontal="center" vertical="center" wrapText="1"/>
    </xf>
    <xf numFmtId="164" fontId="69" fillId="17" borderId="1" xfId="0" applyNumberFormat="1" applyFont="1" applyFill="1" applyBorder="1" applyAlignment="1">
      <alignment horizontal="center" vertical="center" wrapText="1"/>
    </xf>
    <xf numFmtId="165" fontId="69" fillId="17" borderId="1" xfId="0" applyNumberFormat="1" applyFont="1" applyFill="1" applyBorder="1" applyAlignment="1">
      <alignment horizontal="center" vertical="center" wrapText="1"/>
    </xf>
    <xf numFmtId="0" fontId="69" fillId="17" borderId="1" xfId="0" quotePrefix="1" applyFont="1" applyFill="1" applyBorder="1" applyAlignment="1">
      <alignment horizontal="left" vertical="center" wrapText="1"/>
    </xf>
    <xf numFmtId="0" fontId="71" fillId="0" borderId="0" xfId="0" applyFont="1"/>
    <xf numFmtId="0" fontId="65" fillId="0" borderId="0" xfId="0" applyFont="1" applyAlignment="1">
      <alignment horizontal="center" vertical="center"/>
    </xf>
    <xf numFmtId="0" fontId="61" fillId="0" borderId="0" xfId="0" applyFont="1"/>
    <xf numFmtId="0" fontId="69" fillId="0" borderId="1" xfId="0" applyFont="1" applyBorder="1" applyAlignment="1">
      <alignment horizontal="left" vertical="center" wrapText="1"/>
    </xf>
    <xf numFmtId="0" fontId="69" fillId="0" borderId="1" xfId="0" applyFont="1" applyBorder="1" applyAlignment="1">
      <alignment horizontal="center" vertical="center" wrapText="1"/>
    </xf>
    <xf numFmtId="164" fontId="69" fillId="0" borderId="1" xfId="0" applyNumberFormat="1" applyFont="1" applyBorder="1" applyAlignment="1">
      <alignment horizontal="center" vertical="center" wrapText="1"/>
    </xf>
    <xf numFmtId="165" fontId="70" fillId="16" borderId="1" xfId="0" applyNumberFormat="1" applyFont="1" applyFill="1" applyBorder="1" applyAlignment="1">
      <alignment horizontal="center" vertical="center" wrapText="1"/>
    </xf>
    <xf numFmtId="165" fontId="69" fillId="0" borderId="1" xfId="0" applyNumberFormat="1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1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69" fillId="0" borderId="1" xfId="0" quotePrefix="1" applyFont="1" applyBorder="1" applyAlignment="1">
      <alignment horizontal="left" vertical="center" wrapText="1"/>
    </xf>
    <xf numFmtId="0" fontId="66" fillId="0" borderId="1" xfId="0" applyFont="1" applyBorder="1" applyAlignment="1">
      <alignment horizontal="left" vertical="center"/>
    </xf>
    <xf numFmtId="0" fontId="66" fillId="0" borderId="1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7" fillId="2" borderId="1" xfId="0" applyFont="1" applyFill="1" applyBorder="1" applyAlignment="1">
      <alignment horizontal="center"/>
    </xf>
    <xf numFmtId="0" fontId="67" fillId="2" borderId="3" xfId="0" applyFont="1" applyFill="1" applyBorder="1" applyAlignment="1">
      <alignment horizontal="center"/>
    </xf>
    <xf numFmtId="0" fontId="67" fillId="13" borderId="1" xfId="0" applyFont="1" applyFill="1" applyBorder="1" applyAlignment="1">
      <alignment horizontal="left" vertical="center"/>
    </xf>
    <xf numFmtId="0" fontId="64" fillId="0" borderId="0" xfId="0" applyFont="1"/>
    <xf numFmtId="0" fontId="63" fillId="0" borderId="1" xfId="0" applyFont="1" applyBorder="1" applyAlignment="1">
      <alignment horizontal="center" vertical="center" wrapText="1"/>
    </xf>
    <xf numFmtId="164" fontId="65" fillId="2" borderId="1" xfId="0" applyNumberFormat="1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/>
    </xf>
    <xf numFmtId="0" fontId="72" fillId="2" borderId="1" xfId="0" applyFont="1" applyFill="1" applyBorder="1" applyAlignment="1">
      <alignment horizontal="center" vertical="top"/>
    </xf>
    <xf numFmtId="0" fontId="65" fillId="2" borderId="1" xfId="0" applyFont="1" applyFill="1" applyBorder="1" applyAlignment="1">
      <alignment horizontal="left" vertical="top"/>
    </xf>
    <xf numFmtId="0" fontId="67" fillId="2" borderId="1" xfId="0" quotePrefix="1" applyFont="1" applyFill="1" applyBorder="1"/>
    <xf numFmtId="0" fontId="65" fillId="2" borderId="1" xfId="0" applyFont="1" applyFill="1" applyBorder="1" applyAlignment="1">
      <alignment wrapText="1"/>
    </xf>
    <xf numFmtId="0" fontId="65" fillId="2" borderId="1" xfId="0" applyFont="1" applyFill="1" applyBorder="1" applyAlignment="1">
      <alignment horizontal="center" wrapText="1"/>
    </xf>
    <xf numFmtId="0" fontId="65" fillId="2" borderId="1" xfId="0" applyFont="1" applyFill="1" applyBorder="1" applyAlignment="1">
      <alignment horizontal="left" wrapText="1"/>
    </xf>
    <xf numFmtId="20" fontId="65" fillId="2" borderId="1" xfId="0" applyNumberFormat="1" applyFont="1" applyFill="1" applyBorder="1" applyAlignment="1">
      <alignment horizontal="center" wrapText="1"/>
    </xf>
    <xf numFmtId="0" fontId="63" fillId="20" borderId="1" xfId="0" applyFont="1" applyFill="1" applyBorder="1" applyAlignment="1">
      <alignment horizontal="center" wrapText="1"/>
    </xf>
    <xf numFmtId="20" fontId="0" fillId="20" borderId="1" xfId="0" applyNumberFormat="1" applyFill="1" applyBorder="1" applyAlignment="1">
      <alignment horizontal="center"/>
    </xf>
    <xf numFmtId="0" fontId="65" fillId="20" borderId="1" xfId="0" applyFont="1" applyFill="1" applyBorder="1" applyAlignment="1">
      <alignment horizontal="left" vertical="top"/>
    </xf>
    <xf numFmtId="0" fontId="65" fillId="20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65" fillId="2" borderId="1" xfId="0" quotePrefix="1" applyFont="1" applyFill="1" applyBorder="1" applyAlignment="1">
      <alignment horizontal="left"/>
    </xf>
    <xf numFmtId="0" fontId="67" fillId="21" borderId="1" xfId="0" applyFont="1" applyFill="1" applyBorder="1" applyAlignment="1">
      <alignment horizontal="center" wrapText="1"/>
    </xf>
    <xf numFmtId="164" fontId="65" fillId="21" borderId="1" xfId="0" applyNumberFormat="1" applyFont="1" applyFill="1" applyBorder="1" applyAlignment="1">
      <alignment horizontal="center" vertical="center" wrapText="1"/>
    </xf>
    <xf numFmtId="20" fontId="65" fillId="21" borderId="1" xfId="0" applyNumberFormat="1" applyFont="1" applyFill="1" applyBorder="1" applyAlignment="1">
      <alignment horizontal="center" wrapText="1"/>
    </xf>
    <xf numFmtId="0" fontId="65" fillId="21" borderId="1" xfId="0" applyFont="1" applyFill="1" applyBorder="1" applyAlignment="1">
      <alignment horizontal="left"/>
    </xf>
    <xf numFmtId="0" fontId="65" fillId="21" borderId="1" xfId="0" applyFont="1" applyFill="1" applyBorder="1" applyAlignment="1">
      <alignment horizontal="center"/>
    </xf>
    <xf numFmtId="0" fontId="0" fillId="21" borderId="3" xfId="0" applyFill="1" applyBorder="1" applyAlignment="1">
      <alignment horizontal="center" vertical="top"/>
    </xf>
    <xf numFmtId="14" fontId="65" fillId="2" borderId="1" xfId="0" applyNumberFormat="1" applyFont="1" applyFill="1" applyBorder="1" applyAlignment="1">
      <alignment horizontal="center" wrapText="1"/>
    </xf>
    <xf numFmtId="20" fontId="65" fillId="2" borderId="1" xfId="0" applyNumberFormat="1" applyFont="1" applyFill="1" applyBorder="1" applyAlignment="1">
      <alignment horizontal="center" vertical="top" wrapText="1"/>
    </xf>
    <xf numFmtId="14" fontId="65" fillId="20" borderId="1" xfId="0" applyNumberFormat="1" applyFont="1" applyFill="1" applyBorder="1" applyAlignment="1">
      <alignment horizontal="center" wrapText="1"/>
    </xf>
    <xf numFmtId="20" fontId="65" fillId="20" borderId="1" xfId="0" applyNumberFormat="1" applyFont="1" applyFill="1" applyBorder="1" applyAlignment="1">
      <alignment horizontal="center" vertical="top" wrapText="1"/>
    </xf>
    <xf numFmtId="0" fontId="0" fillId="20" borderId="1" xfId="0" applyFill="1" applyBorder="1" applyAlignment="1">
      <alignment horizontal="left" vertical="top"/>
    </xf>
    <xf numFmtId="0" fontId="65" fillId="20" borderId="1" xfId="0" applyFont="1" applyFill="1" applyBorder="1" applyAlignment="1">
      <alignment horizontal="center" vertical="top"/>
    </xf>
    <xf numFmtId="0" fontId="0" fillId="20" borderId="3" xfId="0" applyFill="1" applyBorder="1" applyAlignment="1">
      <alignment horizontal="center" vertical="center"/>
    </xf>
    <xf numFmtId="0" fontId="65" fillId="2" borderId="1" xfId="0" applyFont="1" applyFill="1" applyBorder="1" applyAlignment="1">
      <alignment vertical="top" wrapText="1"/>
    </xf>
    <xf numFmtId="14" fontId="67" fillId="20" borderId="1" xfId="0" applyNumberFormat="1" applyFont="1" applyFill="1" applyBorder="1" applyAlignment="1">
      <alignment horizontal="center" wrapText="1"/>
    </xf>
    <xf numFmtId="20" fontId="65" fillId="20" borderId="1" xfId="0" applyNumberFormat="1" applyFont="1" applyFill="1" applyBorder="1" applyAlignment="1">
      <alignment horizontal="center" wrapText="1"/>
    </xf>
    <xf numFmtId="0" fontId="65" fillId="20" borderId="3" xfId="0" applyFont="1" applyFill="1" applyBorder="1" applyAlignment="1">
      <alignment horizontal="center" vertical="center"/>
    </xf>
    <xf numFmtId="0" fontId="65" fillId="2" borderId="1" xfId="0" applyFont="1" applyFill="1" applyBorder="1" applyAlignment="1">
      <alignment vertical="center" wrapText="1"/>
    </xf>
    <xf numFmtId="0" fontId="65" fillId="2" borderId="1" xfId="0" applyFont="1" applyFill="1" applyBorder="1" applyAlignment="1">
      <alignment horizontal="center" vertical="center" wrapText="1"/>
    </xf>
    <xf numFmtId="20" fontId="65" fillId="2" borderId="1" xfId="0" applyNumberFormat="1" applyFont="1" applyFill="1" applyBorder="1" applyAlignment="1">
      <alignment horizontal="center" vertical="center" wrapText="1"/>
    </xf>
    <xf numFmtId="20" fontId="65" fillId="20" borderId="1" xfId="0" applyNumberFormat="1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top"/>
    </xf>
    <xf numFmtId="0" fontId="0" fillId="20" borderId="3" xfId="0" applyFill="1" applyBorder="1" applyAlignment="1">
      <alignment horizontal="center" vertical="top"/>
    </xf>
    <xf numFmtId="0" fontId="67" fillId="0" borderId="0" xfId="0" applyFont="1"/>
    <xf numFmtId="0" fontId="68" fillId="2" borderId="1" xfId="0" applyFont="1" applyFill="1" applyBorder="1" applyAlignment="1">
      <alignment wrapText="1"/>
    </xf>
    <xf numFmtId="0" fontId="68" fillId="2" borderId="1" xfId="0" applyFont="1" applyFill="1" applyBorder="1" applyAlignment="1">
      <alignment horizontal="center" wrapText="1"/>
    </xf>
    <xf numFmtId="0" fontId="68" fillId="2" borderId="1" xfId="0" applyFont="1" applyFill="1" applyBorder="1" applyAlignment="1">
      <alignment horizontal="left" wrapText="1"/>
    </xf>
    <xf numFmtId="14" fontId="68" fillId="2" borderId="1" xfId="0" applyNumberFormat="1" applyFont="1" applyFill="1" applyBorder="1" applyAlignment="1">
      <alignment horizontal="center" wrapText="1"/>
    </xf>
    <xf numFmtId="20" fontId="68" fillId="2" borderId="1" xfId="0" applyNumberFormat="1" applyFont="1" applyFill="1" applyBorder="1" applyAlignment="1">
      <alignment horizontal="center" vertical="top" wrapText="1"/>
    </xf>
    <xf numFmtId="0" fontId="72" fillId="2" borderId="1" xfId="0" applyFont="1" applyFill="1" applyBorder="1" applyAlignment="1">
      <alignment horizontal="center" wrapText="1"/>
    </xf>
    <xf numFmtId="14" fontId="68" fillId="2" borderId="1" xfId="0" applyNumberFormat="1" applyFont="1" applyFill="1" applyBorder="1" applyAlignment="1">
      <alignment horizontal="center" vertical="top" wrapText="1"/>
    </xf>
    <xf numFmtId="0" fontId="68" fillId="2" borderId="1" xfId="0" applyFont="1" applyFill="1" applyBorder="1" applyAlignment="1">
      <alignment horizontal="left" vertical="top"/>
    </xf>
    <xf numFmtId="0" fontId="68" fillId="2" borderId="3" xfId="0" applyFont="1" applyFill="1" applyBorder="1" applyAlignment="1">
      <alignment horizontal="center"/>
    </xf>
    <xf numFmtId="0" fontId="72" fillId="2" borderId="1" xfId="0" applyFont="1" applyFill="1" applyBorder="1" applyAlignment="1">
      <alignment vertical="top" wrapText="1"/>
    </xf>
    <xf numFmtId="0" fontId="72" fillId="2" borderId="1" xfId="0" applyFont="1" applyFill="1" applyBorder="1" applyAlignment="1">
      <alignment horizontal="center" vertical="top" wrapText="1"/>
    </xf>
    <xf numFmtId="0" fontId="72" fillId="2" borderId="1" xfId="0" applyFont="1" applyFill="1" applyBorder="1" applyAlignment="1">
      <alignment horizontal="left" wrapText="1"/>
    </xf>
    <xf numFmtId="14" fontId="72" fillId="2" borderId="1" xfId="0" applyNumberFormat="1" applyFont="1" applyFill="1" applyBorder="1" applyAlignment="1">
      <alignment horizontal="center" vertical="top" wrapText="1"/>
    </xf>
    <xf numFmtId="20" fontId="72" fillId="2" borderId="1" xfId="0" applyNumberFormat="1" applyFont="1" applyFill="1" applyBorder="1" applyAlignment="1">
      <alignment horizontal="center" vertical="top" wrapText="1"/>
    </xf>
    <xf numFmtId="0" fontId="68" fillId="2" borderId="1" xfId="0" applyFont="1" applyFill="1" applyBorder="1" applyAlignment="1">
      <alignment horizontal="center"/>
    </xf>
    <xf numFmtId="0" fontId="63" fillId="2" borderId="1" xfId="0" applyFont="1" applyFill="1" applyBorder="1" applyAlignment="1">
      <alignment horizontal="center" vertical="top"/>
    </xf>
    <xf numFmtId="0" fontId="72" fillId="2" borderId="1" xfId="0" applyFont="1" applyFill="1" applyBorder="1" applyAlignment="1">
      <alignment wrapText="1"/>
    </xf>
    <xf numFmtId="0" fontId="68" fillId="2" borderId="1" xfId="0" applyFont="1" applyFill="1" applyBorder="1" applyAlignment="1">
      <alignment horizontal="center" vertical="top"/>
    </xf>
    <xf numFmtId="0" fontId="68" fillId="2" borderId="3" xfId="0" applyFont="1" applyFill="1" applyBorder="1" applyAlignment="1">
      <alignment horizontal="center" vertical="top"/>
    </xf>
    <xf numFmtId="14" fontId="68" fillId="2" borderId="1" xfId="0" applyNumberFormat="1" applyFont="1" applyFill="1" applyBorder="1" applyAlignment="1">
      <alignment horizontal="left" wrapText="1"/>
    </xf>
    <xf numFmtId="0" fontId="72" fillId="2" borderId="1" xfId="0" applyFont="1" applyFill="1" applyBorder="1" applyAlignment="1">
      <alignment horizontal="left" vertical="top" wrapText="1"/>
    </xf>
    <xf numFmtId="0" fontId="68" fillId="2" borderId="1" xfId="0" applyFont="1" applyFill="1" applyBorder="1" applyAlignment="1">
      <alignment horizontal="left"/>
    </xf>
    <xf numFmtId="0" fontId="7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wrapText="1"/>
    </xf>
    <xf numFmtId="0" fontId="67" fillId="2" borderId="1" xfId="0" applyFont="1" applyFill="1" applyBorder="1" applyAlignment="1">
      <alignment horizontal="center" wrapText="1"/>
    </xf>
    <xf numFmtId="0" fontId="67" fillId="2" borderId="1" xfId="0" applyFont="1" applyFill="1" applyBorder="1" applyAlignment="1">
      <alignment horizontal="left" wrapText="1"/>
    </xf>
    <xf numFmtId="14" fontId="67" fillId="2" borderId="1" xfId="0" applyNumberFormat="1" applyFont="1" applyFill="1" applyBorder="1" applyAlignment="1">
      <alignment horizontal="center" vertical="top" wrapText="1"/>
    </xf>
    <xf numFmtId="20" fontId="67" fillId="2" borderId="1" xfId="0" applyNumberFormat="1" applyFont="1" applyFill="1" applyBorder="1" applyAlignment="1">
      <alignment horizontal="center" vertical="top" wrapText="1"/>
    </xf>
    <xf numFmtId="0" fontId="63" fillId="2" borderId="1" xfId="0" applyFont="1" applyFill="1" applyBorder="1" applyAlignment="1">
      <alignment horizontal="center" wrapText="1"/>
    </xf>
    <xf numFmtId="0" fontId="63" fillId="2" borderId="1" xfId="0" applyFont="1" applyFill="1" applyBorder="1" applyAlignment="1">
      <alignment horizontal="left" vertical="top"/>
    </xf>
    <xf numFmtId="0" fontId="67" fillId="2" borderId="3" xfId="0" applyFont="1" applyFill="1" applyBorder="1" applyAlignment="1">
      <alignment horizontal="center" vertical="top"/>
    </xf>
    <xf numFmtId="0" fontId="64" fillId="2" borderId="1" xfId="0" applyFont="1" applyFill="1" applyBorder="1" applyAlignment="1">
      <alignment horizontal="center"/>
    </xf>
    <xf numFmtId="0" fontId="64" fillId="2" borderId="1" xfId="0" applyFont="1" applyFill="1" applyBorder="1"/>
    <xf numFmtId="0" fontId="74" fillId="2" borderId="1" xfId="0" applyFont="1" applyFill="1" applyBorder="1" applyAlignment="1">
      <alignment horizontal="left" vertical="top"/>
    </xf>
    <xf numFmtId="0" fontId="75" fillId="0" borderId="3" xfId="0" applyFont="1" applyBorder="1" applyAlignment="1">
      <alignment horizontal="center"/>
    </xf>
    <xf numFmtId="0" fontId="64" fillId="2" borderId="1" xfId="0" applyFont="1" applyFill="1" applyBorder="1" applyAlignment="1">
      <alignment horizontal="center" vertical="top"/>
    </xf>
    <xf numFmtId="0" fontId="61" fillId="2" borderId="1" xfId="0" applyFont="1" applyFill="1" applyBorder="1" applyAlignment="1">
      <alignment horizontal="center"/>
    </xf>
    <xf numFmtId="0" fontId="76" fillId="10" borderId="1" xfId="0" applyFont="1" applyFill="1" applyBorder="1"/>
    <xf numFmtId="0" fontId="64" fillId="10" borderId="1" xfId="0" applyFont="1" applyFill="1" applyBorder="1" applyAlignment="1">
      <alignment horizontal="center"/>
    </xf>
    <xf numFmtId="0" fontId="64" fillId="10" borderId="1" xfId="0" applyFont="1" applyFill="1" applyBorder="1"/>
    <xf numFmtId="16" fontId="0" fillId="0" borderId="1" xfId="0" quotePrefix="1" applyNumberFormat="1" applyBorder="1" applyAlignment="1">
      <alignment horizontal="center"/>
    </xf>
    <xf numFmtId="0" fontId="65" fillId="2" borderId="1" xfId="0" applyFont="1" applyFill="1" applyBorder="1" applyAlignment="1">
      <alignment horizontal="center"/>
    </xf>
    <xf numFmtId="0" fontId="23" fillId="0" borderId="0" xfId="1"/>
    <xf numFmtId="0" fontId="61" fillId="19" borderId="1" xfId="1" applyFont="1" applyFill="1" applyBorder="1" applyAlignment="1">
      <alignment horizontal="center" vertical="center" wrapText="1"/>
    </xf>
    <xf numFmtId="164" fontId="61" fillId="19" borderId="1" xfId="1" applyNumberFormat="1" applyFont="1" applyFill="1" applyBorder="1" applyAlignment="1">
      <alignment horizontal="center" vertical="center" wrapText="1"/>
    </xf>
    <xf numFmtId="165" fontId="62" fillId="19" borderId="1" xfId="1" applyNumberFormat="1" applyFont="1" applyFill="1" applyBorder="1" applyAlignment="1">
      <alignment horizontal="center" vertical="center" wrapText="1"/>
    </xf>
    <xf numFmtId="14" fontId="61" fillId="19" borderId="1" xfId="1" applyNumberFormat="1" applyFont="1" applyFill="1" applyBorder="1" applyAlignment="1">
      <alignment horizontal="center" vertical="center" wrapText="1"/>
    </xf>
    <xf numFmtId="165" fontId="61" fillId="19" borderId="1" xfId="1" applyNumberFormat="1" applyFont="1" applyFill="1" applyBorder="1" applyAlignment="1">
      <alignment horizontal="center" vertical="center" wrapText="1"/>
    </xf>
    <xf numFmtId="0" fontId="65" fillId="2" borderId="1" xfId="1" applyFont="1" applyFill="1" applyBorder="1" applyAlignment="1">
      <alignment horizontal="left" vertical="center" wrapText="1"/>
    </xf>
    <xf numFmtId="0" fontId="65" fillId="2" borderId="1" xfId="1" applyFont="1" applyFill="1" applyBorder="1" applyAlignment="1">
      <alignment horizontal="center" vertical="center" wrapText="1"/>
    </xf>
    <xf numFmtId="164" fontId="65" fillId="2" borderId="1" xfId="1" applyNumberFormat="1" applyFont="1" applyFill="1" applyBorder="1" applyAlignment="1">
      <alignment horizontal="center" vertical="center" wrapText="1"/>
    </xf>
    <xf numFmtId="165" fontId="65" fillId="2" borderId="1" xfId="1" applyNumberFormat="1" applyFont="1" applyFill="1" applyBorder="1" applyAlignment="1">
      <alignment horizontal="center" vertical="center" wrapText="1"/>
    </xf>
    <xf numFmtId="0" fontId="65" fillId="2" borderId="1" xfId="1" applyFont="1" applyFill="1" applyBorder="1" applyAlignment="1">
      <alignment horizontal="left" vertical="top"/>
    </xf>
    <xf numFmtId="0" fontId="65" fillId="2" borderId="1" xfId="1" quotePrefix="1" applyFont="1" applyFill="1" applyBorder="1" applyAlignment="1">
      <alignment horizontal="left" vertical="center" wrapText="1"/>
    </xf>
    <xf numFmtId="0" fontId="23" fillId="2" borderId="1" xfId="1" applyFill="1" applyBorder="1" applyAlignment="1">
      <alignment horizontal="center"/>
    </xf>
    <xf numFmtId="0" fontId="23" fillId="2" borderId="1" xfId="1" applyFill="1" applyBorder="1"/>
    <xf numFmtId="0" fontId="65" fillId="2" borderId="1" xfId="1" applyFont="1" applyFill="1" applyBorder="1" applyAlignment="1">
      <alignment horizontal="center"/>
    </xf>
    <xf numFmtId="0" fontId="65" fillId="2" borderId="1" xfId="1" applyFont="1" applyFill="1" applyBorder="1" applyAlignment="1">
      <alignment horizontal="left"/>
    </xf>
    <xf numFmtId="0" fontId="65" fillId="2" borderId="1" xfId="1" quotePrefix="1" applyFont="1" applyFill="1" applyBorder="1" applyAlignment="1">
      <alignment horizontal="left"/>
    </xf>
    <xf numFmtId="0" fontId="65" fillId="2" borderId="1" xfId="1" applyFont="1" applyFill="1" applyBorder="1" applyAlignment="1">
      <alignment horizontal="center" vertical="center"/>
    </xf>
    <xf numFmtId="0" fontId="78" fillId="2" borderId="1" xfId="1" applyFont="1" applyFill="1" applyBorder="1" applyAlignment="1">
      <alignment horizontal="center"/>
    </xf>
    <xf numFmtId="0" fontId="23" fillId="0" borderId="1" xfId="1" applyBorder="1" applyAlignment="1">
      <alignment horizontal="left"/>
    </xf>
    <xf numFmtId="0" fontId="23" fillId="0" borderId="0" xfId="1" applyAlignment="1">
      <alignment horizontal="center"/>
    </xf>
    <xf numFmtId="0" fontId="68" fillId="2" borderId="1" xfId="1" applyFont="1" applyFill="1" applyBorder="1" applyAlignment="1">
      <alignment wrapText="1"/>
    </xf>
    <xf numFmtId="0" fontId="68" fillId="2" borderId="1" xfId="1" applyFont="1" applyFill="1" applyBorder="1" applyAlignment="1">
      <alignment horizontal="center" wrapText="1"/>
    </xf>
    <xf numFmtId="0" fontId="68" fillId="2" borderId="1" xfId="1" applyFont="1" applyFill="1" applyBorder="1" applyAlignment="1">
      <alignment horizontal="left" wrapText="1"/>
    </xf>
    <xf numFmtId="14" fontId="68" fillId="2" borderId="1" xfId="1" applyNumberFormat="1" applyFont="1" applyFill="1" applyBorder="1" applyAlignment="1">
      <alignment horizontal="center" wrapText="1"/>
    </xf>
    <xf numFmtId="16" fontId="23" fillId="0" borderId="1" xfId="1" applyNumberFormat="1" applyBorder="1" applyAlignment="1">
      <alignment horizontal="center"/>
    </xf>
    <xf numFmtId="20" fontId="68" fillId="2" borderId="1" xfId="1" applyNumberFormat="1" applyFont="1" applyFill="1" applyBorder="1" applyAlignment="1">
      <alignment horizontal="center" vertical="top" wrapText="1"/>
    </xf>
    <xf numFmtId="14" fontId="68" fillId="2" borderId="1" xfId="1" applyNumberFormat="1" applyFont="1" applyFill="1" applyBorder="1" applyAlignment="1">
      <alignment horizontal="center" vertical="top" wrapText="1"/>
    </xf>
    <xf numFmtId="14" fontId="23" fillId="0" borderId="1" xfId="1" applyNumberFormat="1" applyBorder="1" applyAlignment="1">
      <alignment horizontal="center"/>
    </xf>
    <xf numFmtId="14" fontId="23" fillId="2" borderId="1" xfId="1" applyNumberFormat="1" applyFill="1" applyBorder="1" applyAlignment="1">
      <alignment horizontal="center"/>
    </xf>
    <xf numFmtId="0" fontId="65" fillId="2" borderId="1" xfId="1" applyFont="1" applyFill="1" applyBorder="1" applyAlignment="1">
      <alignment horizontal="center" vertical="top" wrapText="1"/>
    </xf>
    <xf numFmtId="0" fontId="65" fillId="2" borderId="1" xfId="1" applyFont="1" applyFill="1" applyBorder="1" applyAlignment="1">
      <alignment vertical="center" wrapText="1"/>
    </xf>
    <xf numFmtId="20" fontId="65" fillId="2" borderId="1" xfId="1" applyNumberFormat="1" applyFont="1" applyFill="1" applyBorder="1" applyAlignment="1">
      <alignment horizontal="center" vertical="center" wrapText="1"/>
    </xf>
    <xf numFmtId="0" fontId="76" fillId="10" borderId="1" xfId="1" applyFont="1" applyFill="1" applyBorder="1"/>
    <xf numFmtId="0" fontId="64" fillId="10" borderId="1" xfId="1" applyFont="1" applyFill="1" applyBorder="1"/>
    <xf numFmtId="0" fontId="64" fillId="10" borderId="1" xfId="1" applyFont="1" applyFill="1" applyBorder="1" applyAlignment="1">
      <alignment horizontal="center"/>
    </xf>
    <xf numFmtId="0" fontId="65" fillId="2" borderId="1" xfId="1" applyFont="1" applyFill="1" applyBorder="1" applyAlignment="1">
      <alignment horizontal="center" vertical="top"/>
    </xf>
    <xf numFmtId="0" fontId="23" fillId="2" borderId="1" xfId="1" applyFill="1" applyBorder="1" applyAlignment="1">
      <alignment horizontal="center" vertical="top"/>
    </xf>
    <xf numFmtId="0" fontId="67" fillId="2" borderId="1" xfId="1" applyFont="1" applyFill="1" applyBorder="1" applyAlignment="1">
      <alignment horizontal="center" vertical="center" wrapText="1"/>
    </xf>
    <xf numFmtId="0" fontId="67" fillId="2" borderId="1" xfId="1" applyFont="1" applyFill="1" applyBorder="1" applyAlignment="1">
      <alignment horizontal="center"/>
    </xf>
    <xf numFmtId="0" fontId="23" fillId="2" borderId="1" xfId="1" applyFill="1" applyBorder="1" applyAlignment="1">
      <alignment horizontal="left"/>
    </xf>
    <xf numFmtId="20" fontId="23" fillId="2" borderId="1" xfId="1" applyNumberFormat="1" applyFill="1" applyBorder="1" applyAlignment="1">
      <alignment horizontal="center"/>
    </xf>
    <xf numFmtId="0" fontId="65" fillId="2" borderId="1" xfId="1" applyFont="1" applyFill="1" applyBorder="1" applyAlignment="1">
      <alignment wrapText="1"/>
    </xf>
    <xf numFmtId="0" fontId="65" fillId="2" borderId="1" xfId="1" applyFont="1" applyFill="1" applyBorder="1" applyAlignment="1">
      <alignment horizontal="center" wrapText="1"/>
    </xf>
    <xf numFmtId="0" fontId="65" fillId="2" borderId="1" xfId="1" applyFont="1" applyFill="1" applyBorder="1" applyAlignment="1">
      <alignment horizontal="left" wrapText="1"/>
    </xf>
    <xf numFmtId="20" fontId="65" fillId="2" borderId="1" xfId="1" applyNumberFormat="1" applyFont="1" applyFill="1" applyBorder="1" applyAlignment="1">
      <alignment horizontal="center" wrapText="1"/>
    </xf>
    <xf numFmtId="0" fontId="67" fillId="2" borderId="1" xfId="1" quotePrefix="1" applyFont="1" applyFill="1" applyBorder="1" applyAlignment="1">
      <alignment horizontal="left"/>
    </xf>
    <xf numFmtId="20" fontId="65" fillId="2" borderId="1" xfId="1" applyNumberFormat="1" applyFont="1" applyFill="1" applyBorder="1" applyAlignment="1">
      <alignment horizontal="center" vertical="top" wrapText="1"/>
    </xf>
    <xf numFmtId="164" fontId="65" fillId="2" borderId="1" xfId="1" applyNumberFormat="1" applyFont="1" applyFill="1" applyBorder="1" applyAlignment="1">
      <alignment horizontal="left" vertical="center" wrapText="1"/>
    </xf>
    <xf numFmtId="14" fontId="65" fillId="2" borderId="1" xfId="1" applyNumberFormat="1" applyFont="1" applyFill="1" applyBorder="1" applyAlignment="1">
      <alignment horizontal="center" wrapText="1"/>
    </xf>
    <xf numFmtId="0" fontId="73" fillId="2" borderId="1" xfId="1" applyFont="1" applyFill="1" applyBorder="1" applyAlignment="1">
      <alignment horizontal="center" vertical="center"/>
    </xf>
    <xf numFmtId="0" fontId="23" fillId="0" borderId="1" xfId="1" applyBorder="1"/>
    <xf numFmtId="0" fontId="65" fillId="2" borderId="1" xfId="1" applyFont="1" applyFill="1" applyBorder="1" applyAlignment="1">
      <alignment vertical="top" wrapText="1"/>
    </xf>
    <xf numFmtId="14" fontId="67" fillId="2" borderId="1" xfId="1" applyNumberFormat="1" applyFont="1" applyFill="1" applyBorder="1" applyAlignment="1">
      <alignment horizontal="center" wrapText="1"/>
    </xf>
    <xf numFmtId="0" fontId="72" fillId="2" borderId="1" xfId="1" applyFont="1" applyFill="1" applyBorder="1" applyAlignment="1">
      <alignment vertical="top" wrapText="1"/>
    </xf>
    <xf numFmtId="0" fontId="72" fillId="2" borderId="1" xfId="1" applyFont="1" applyFill="1" applyBorder="1" applyAlignment="1">
      <alignment horizontal="center" vertical="top" wrapText="1"/>
    </xf>
    <xf numFmtId="0" fontId="72" fillId="2" borderId="1" xfId="1" applyFont="1" applyFill="1" applyBorder="1" applyAlignment="1">
      <alignment horizontal="left" wrapText="1"/>
    </xf>
    <xf numFmtId="14" fontId="72" fillId="2" borderId="1" xfId="1" applyNumberFormat="1" applyFont="1" applyFill="1" applyBorder="1" applyAlignment="1">
      <alignment horizontal="center" vertical="top" wrapText="1"/>
    </xf>
    <xf numFmtId="20" fontId="72" fillId="2" borderId="1" xfId="1" applyNumberFormat="1" applyFont="1" applyFill="1" applyBorder="1" applyAlignment="1">
      <alignment horizontal="center" vertical="top" wrapText="1"/>
    </xf>
    <xf numFmtId="0" fontId="72" fillId="2" borderId="1" xfId="1" applyFont="1" applyFill="1" applyBorder="1" applyAlignment="1">
      <alignment horizontal="center" wrapText="1"/>
    </xf>
    <xf numFmtId="0" fontId="63" fillId="2" borderId="1" xfId="1" applyFont="1" applyFill="1" applyBorder="1" applyAlignment="1">
      <alignment horizontal="center" vertical="top"/>
    </xf>
    <xf numFmtId="0" fontId="72" fillId="2" borderId="1" xfId="1" applyFont="1" applyFill="1" applyBorder="1" applyAlignment="1">
      <alignment wrapText="1"/>
    </xf>
    <xf numFmtId="14" fontId="72" fillId="2" borderId="1" xfId="1" applyNumberFormat="1" applyFont="1" applyFill="1" applyBorder="1" applyAlignment="1">
      <alignment horizontal="center" wrapText="1"/>
    </xf>
    <xf numFmtId="20" fontId="72" fillId="2" borderId="1" xfId="1" applyNumberFormat="1" applyFont="1" applyFill="1" applyBorder="1" applyAlignment="1">
      <alignment horizontal="center" wrapText="1"/>
    </xf>
    <xf numFmtId="14" fontId="72" fillId="2" borderId="1" xfId="1" applyNumberFormat="1" applyFont="1" applyFill="1" applyBorder="1" applyAlignment="1">
      <alignment horizontal="left" wrapText="1"/>
    </xf>
    <xf numFmtId="0" fontId="72" fillId="2" borderId="1" xfId="1" applyFont="1" applyFill="1" applyBorder="1" applyAlignment="1">
      <alignment horizontal="left" vertical="top" wrapText="1"/>
    </xf>
    <xf numFmtId="0" fontId="67" fillId="2" borderId="1" xfId="1" applyFont="1" applyFill="1" applyBorder="1" applyAlignment="1">
      <alignment wrapText="1"/>
    </xf>
    <xf numFmtId="0" fontId="67" fillId="2" borderId="1" xfId="1" applyFont="1" applyFill="1" applyBorder="1" applyAlignment="1">
      <alignment horizontal="center" wrapText="1"/>
    </xf>
    <xf numFmtId="0" fontId="67" fillId="2" borderId="1" xfId="1" applyFont="1" applyFill="1" applyBorder="1" applyAlignment="1">
      <alignment horizontal="left" wrapText="1"/>
    </xf>
    <xf numFmtId="14" fontId="67" fillId="2" borderId="1" xfId="1" applyNumberFormat="1" applyFont="1" applyFill="1" applyBorder="1" applyAlignment="1">
      <alignment horizontal="center" vertical="top" wrapText="1"/>
    </xf>
    <xf numFmtId="20" fontId="67" fillId="2" borderId="1" xfId="1" applyNumberFormat="1" applyFont="1" applyFill="1" applyBorder="1" applyAlignment="1">
      <alignment horizontal="center" vertical="top" wrapText="1"/>
    </xf>
    <xf numFmtId="0" fontId="63" fillId="2" borderId="1" xfId="1" applyFont="1" applyFill="1" applyBorder="1" applyAlignment="1">
      <alignment horizontal="center" wrapText="1"/>
    </xf>
    <xf numFmtId="0" fontId="63" fillId="2" borderId="1" xfId="1" applyFont="1" applyFill="1" applyBorder="1" applyAlignment="1">
      <alignment horizontal="center"/>
    </xf>
    <xf numFmtId="0" fontId="23" fillId="0" borderId="1" xfId="1" applyBorder="1" applyAlignment="1">
      <alignment horizontal="center"/>
    </xf>
    <xf numFmtId="20" fontId="23" fillId="0" borderId="1" xfId="1" applyNumberFormat="1" applyBorder="1" applyAlignment="1">
      <alignment horizontal="center"/>
    </xf>
    <xf numFmtId="0" fontId="64" fillId="2" borderId="1" xfId="1" applyFont="1" applyFill="1" applyBorder="1"/>
    <xf numFmtId="0" fontId="74" fillId="2" borderId="1" xfId="1" applyFont="1" applyFill="1" applyBorder="1" applyAlignment="1">
      <alignment horizontal="left" vertical="top"/>
    </xf>
    <xf numFmtId="0" fontId="63" fillId="2" borderId="1" xfId="1" applyFont="1" applyFill="1" applyBorder="1" applyAlignment="1">
      <alignment horizontal="left" vertical="top"/>
    </xf>
    <xf numFmtId="0" fontId="68" fillId="2" borderId="1" xfId="1" applyFont="1" applyFill="1" applyBorder="1" applyAlignment="1">
      <alignment horizontal="left" vertical="top"/>
    </xf>
    <xf numFmtId="0" fontId="68" fillId="2" borderId="1" xfId="1" applyFont="1" applyFill="1" applyBorder="1" applyAlignment="1">
      <alignment horizontal="center" vertical="top"/>
    </xf>
    <xf numFmtId="0" fontId="68" fillId="2" borderId="1" xfId="1" applyFont="1" applyFill="1" applyBorder="1" applyAlignment="1">
      <alignment horizontal="left"/>
    </xf>
    <xf numFmtId="16" fontId="23" fillId="0" borderId="1" xfId="1" quotePrefix="1" applyNumberFormat="1" applyBorder="1" applyAlignment="1">
      <alignment horizontal="center"/>
    </xf>
    <xf numFmtId="0" fontId="65" fillId="2" borderId="3" xfId="1" applyFont="1" applyFill="1" applyBorder="1" applyAlignment="1">
      <alignment horizontal="center"/>
    </xf>
    <xf numFmtId="0" fontId="65" fillId="2" borderId="3" xfId="1" applyFont="1" applyFill="1" applyBorder="1" applyAlignment="1">
      <alignment horizontal="center" vertical="center"/>
    </xf>
    <xf numFmtId="0" fontId="65" fillId="2" borderId="3" xfId="1" applyFont="1" applyFill="1" applyBorder="1" applyAlignment="1">
      <alignment horizontal="center" vertical="top"/>
    </xf>
    <xf numFmtId="0" fontId="68" fillId="2" borderId="3" xfId="1" applyFont="1" applyFill="1" applyBorder="1" applyAlignment="1">
      <alignment horizontal="center" vertical="center"/>
    </xf>
    <xf numFmtId="0" fontId="68" fillId="2" borderId="3" xfId="1" applyFont="1" applyFill="1" applyBorder="1" applyAlignment="1">
      <alignment horizontal="center" vertical="top"/>
    </xf>
    <xf numFmtId="0" fontId="75" fillId="0" borderId="3" xfId="1" applyFont="1" applyBorder="1" applyAlignment="1">
      <alignment horizontal="center"/>
    </xf>
    <xf numFmtId="0" fontId="68" fillId="2" borderId="1" xfId="1" applyFont="1" applyFill="1" applyBorder="1" applyAlignment="1">
      <alignment horizontal="center"/>
    </xf>
    <xf numFmtId="0" fontId="67" fillId="2" borderId="3" xfId="1" applyFont="1" applyFill="1" applyBorder="1" applyAlignment="1">
      <alignment horizontal="center" vertical="top"/>
    </xf>
    <xf numFmtId="0" fontId="23" fillId="2" borderId="1" xfId="1" applyFont="1" applyFill="1" applyBorder="1" applyAlignment="1">
      <alignment horizontal="left" vertical="top"/>
    </xf>
    <xf numFmtId="0" fontId="23" fillId="2" borderId="1" xfId="1" applyFont="1" applyFill="1" applyBorder="1" applyAlignment="1">
      <alignment horizontal="center"/>
    </xf>
    <xf numFmtId="0" fontId="23" fillId="2" borderId="1" xfId="1" applyFont="1" applyFill="1" applyBorder="1" applyAlignment="1">
      <alignment horizontal="center" vertical="top"/>
    </xf>
    <xf numFmtId="0" fontId="23" fillId="2" borderId="3" xfId="1" applyFont="1" applyFill="1" applyBorder="1" applyAlignment="1">
      <alignment horizontal="center" vertical="top"/>
    </xf>
    <xf numFmtId="14" fontId="68" fillId="2" borderId="1" xfId="1" applyNumberFormat="1" applyFont="1" applyFill="1" applyBorder="1" applyAlignment="1">
      <alignment horizontal="left" wrapText="1"/>
    </xf>
    <xf numFmtId="0" fontId="68" fillId="2" borderId="3" xfId="1" applyFont="1" applyFill="1" applyBorder="1" applyAlignment="1">
      <alignment horizontal="center"/>
    </xf>
    <xf numFmtId="0" fontId="65" fillId="0" borderId="1" xfId="1" applyFont="1" applyFill="1" applyBorder="1" applyAlignment="1">
      <alignment horizontal="left" vertical="center" wrapText="1"/>
    </xf>
    <xf numFmtId="0" fontId="65" fillId="0" borderId="1" xfId="1" applyFont="1" applyFill="1" applyBorder="1" applyAlignment="1">
      <alignment horizontal="center" vertical="center" wrapText="1"/>
    </xf>
    <xf numFmtId="164" fontId="65" fillId="0" borderId="1" xfId="1" applyNumberFormat="1" applyFont="1" applyFill="1" applyBorder="1" applyAlignment="1">
      <alignment horizontal="center" vertical="center" wrapText="1"/>
    </xf>
    <xf numFmtId="165" fontId="65" fillId="0" borderId="1" xfId="1" applyNumberFormat="1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left" vertical="center"/>
    </xf>
    <xf numFmtId="0" fontId="65" fillId="0" borderId="1" xfId="1" applyFont="1" applyFill="1" applyBorder="1" applyAlignment="1">
      <alignment horizontal="center" vertical="center"/>
    </xf>
    <xf numFmtId="0" fontId="65" fillId="0" borderId="3" xfId="1" applyFont="1" applyFill="1" applyBorder="1" applyAlignment="1">
      <alignment horizontal="center" vertical="center"/>
    </xf>
    <xf numFmtId="0" fontId="65" fillId="0" borderId="1" xfId="1" quotePrefix="1" applyFont="1" applyFill="1" applyBorder="1" applyAlignment="1">
      <alignment horizontal="left" vertical="center" wrapText="1"/>
    </xf>
    <xf numFmtId="0" fontId="23" fillId="0" borderId="1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0" fontId="23" fillId="0" borderId="3" xfId="1" applyFont="1" applyFill="1" applyBorder="1" applyAlignment="1">
      <alignment horizontal="center" vertical="center"/>
    </xf>
    <xf numFmtId="164" fontId="65" fillId="20" borderId="1" xfId="1" applyNumberFormat="1" applyFont="1" applyFill="1" applyBorder="1" applyAlignment="1">
      <alignment horizontal="center" vertical="center" wrapText="1"/>
    </xf>
    <xf numFmtId="20" fontId="65" fillId="20" borderId="1" xfId="1" applyNumberFormat="1" applyFont="1" applyFill="1" applyBorder="1" applyAlignment="1">
      <alignment horizontal="center" wrapText="1"/>
    </xf>
    <xf numFmtId="0" fontId="65" fillId="20" borderId="1" xfId="1" applyFont="1" applyFill="1" applyBorder="1" applyAlignment="1">
      <alignment horizontal="center"/>
    </xf>
    <xf numFmtId="0" fontId="65" fillId="20" borderId="3" xfId="1" applyFont="1" applyFill="1" applyBorder="1" applyAlignment="1">
      <alignment horizontal="center" vertical="center"/>
    </xf>
    <xf numFmtId="0" fontId="63" fillId="20" borderId="1" xfId="1" applyFont="1" applyFill="1" applyBorder="1" applyAlignment="1">
      <alignment horizontal="center" wrapText="1"/>
    </xf>
    <xf numFmtId="0" fontId="67" fillId="0" borderId="1" xfId="1" applyFont="1" applyFill="1" applyBorder="1" applyAlignment="1">
      <alignment horizontal="center" vertical="center" wrapText="1"/>
    </xf>
    <xf numFmtId="20" fontId="23" fillId="20" borderId="1" xfId="1" applyNumberFormat="1" applyFill="1" applyBorder="1" applyAlignment="1">
      <alignment horizontal="center"/>
    </xf>
    <xf numFmtId="0" fontId="65" fillId="20" borderId="1" xfId="1" applyFont="1" applyFill="1" applyBorder="1" applyAlignment="1">
      <alignment horizontal="left" vertical="top"/>
    </xf>
    <xf numFmtId="0" fontId="23" fillId="20" borderId="3" xfId="1" applyFill="1" applyBorder="1" applyAlignment="1">
      <alignment horizontal="center"/>
    </xf>
    <xf numFmtId="20" fontId="65" fillId="20" borderId="1" xfId="1" applyNumberFormat="1" applyFont="1" applyFill="1" applyBorder="1" applyAlignment="1">
      <alignment horizontal="center" vertical="top" wrapText="1"/>
    </xf>
    <xf numFmtId="0" fontId="23" fillId="20" borderId="3" xfId="1" applyFont="1" applyFill="1" applyBorder="1" applyAlignment="1">
      <alignment horizontal="center" vertical="center"/>
    </xf>
    <xf numFmtId="14" fontId="67" fillId="20" borderId="1" xfId="1" applyNumberFormat="1" applyFont="1" applyFill="1" applyBorder="1" applyAlignment="1">
      <alignment horizontal="center" wrapText="1"/>
    </xf>
    <xf numFmtId="0" fontId="23" fillId="20" borderId="1" xfId="1" applyFont="1" applyFill="1" applyBorder="1" applyAlignment="1">
      <alignment horizontal="left"/>
    </xf>
    <xf numFmtId="0" fontId="23" fillId="20" borderId="1" xfId="1" applyFont="1" applyFill="1" applyBorder="1" applyAlignment="1">
      <alignment horizontal="center"/>
    </xf>
    <xf numFmtId="0" fontId="23" fillId="0" borderId="1" xfId="1" applyFill="1" applyBorder="1" applyAlignment="1">
      <alignment vertical="center"/>
    </xf>
    <xf numFmtId="0" fontId="23" fillId="0" borderId="3" xfId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center" vertical="center"/>
    </xf>
    <xf numFmtId="0" fontId="79" fillId="0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0" borderId="1" xfId="1" applyFont="1" applyFill="1" applyBorder="1" applyAlignment="1">
      <alignment horizontal="center" vertical="center" wrapText="1"/>
    </xf>
    <xf numFmtId="0" fontId="80" fillId="0" borderId="1" xfId="1" applyFont="1" applyFill="1" applyBorder="1" applyAlignment="1">
      <alignment horizontal="left" vertical="center" wrapText="1"/>
    </xf>
    <xf numFmtId="164" fontId="80" fillId="0" borderId="1" xfId="1" applyNumberFormat="1" applyFont="1" applyFill="1" applyBorder="1" applyAlignment="1">
      <alignment horizontal="center" vertical="center" wrapText="1"/>
    </xf>
    <xf numFmtId="165" fontId="80" fillId="0" borderId="1" xfId="1" applyNumberFormat="1" applyFont="1" applyFill="1" applyBorder="1" applyAlignment="1">
      <alignment horizontal="center" vertical="center" wrapText="1"/>
    </xf>
    <xf numFmtId="0" fontId="80" fillId="0" borderId="1" xfId="1" applyFont="1" applyFill="1" applyBorder="1" applyAlignment="1">
      <alignment horizontal="left" vertical="center"/>
    </xf>
    <xf numFmtId="0" fontId="80" fillId="0" borderId="1" xfId="1" applyFont="1" applyFill="1" applyBorder="1" applyAlignment="1">
      <alignment horizontal="center" vertical="center"/>
    </xf>
    <xf numFmtId="0" fontId="80" fillId="0" borderId="3" xfId="1" applyFont="1" applyFill="1" applyBorder="1" applyAlignment="1">
      <alignment horizontal="center" vertical="center"/>
    </xf>
    <xf numFmtId="0" fontId="80" fillId="0" borderId="1" xfId="1" quotePrefix="1" applyFont="1" applyFill="1" applyBorder="1" applyAlignment="1">
      <alignment horizontal="left" vertical="center" wrapText="1"/>
    </xf>
    <xf numFmtId="0" fontId="80" fillId="0" borderId="0" xfId="0" applyFont="1"/>
    <xf numFmtId="0" fontId="23" fillId="0" borderId="1" xfId="1" applyBorder="1" applyAlignment="1">
      <alignment horizontal="left"/>
    </xf>
    <xf numFmtId="0" fontId="23" fillId="0" borderId="1" xfId="1" applyBorder="1" applyAlignment="1">
      <alignment horizontal="center"/>
    </xf>
    <xf numFmtId="16" fontId="23" fillId="0" borderId="1" xfId="1" quotePrefix="1" applyNumberFormat="1" applyBorder="1" applyAlignment="1">
      <alignment horizontal="center"/>
    </xf>
    <xf numFmtId="0" fontId="22" fillId="0" borderId="0" xfId="2"/>
    <xf numFmtId="0" fontId="61" fillId="19" borderId="1" xfId="2" applyFont="1" applyFill="1" applyBorder="1" applyAlignment="1">
      <alignment horizontal="center" vertical="center" wrapText="1"/>
    </xf>
    <xf numFmtId="164" fontId="61" fillId="19" borderId="1" xfId="2" applyNumberFormat="1" applyFont="1" applyFill="1" applyBorder="1" applyAlignment="1">
      <alignment horizontal="center" vertical="center" wrapText="1"/>
    </xf>
    <xf numFmtId="165" fontId="62" fillId="19" borderId="1" xfId="2" applyNumberFormat="1" applyFont="1" applyFill="1" applyBorder="1" applyAlignment="1">
      <alignment horizontal="center" vertical="center" wrapText="1"/>
    </xf>
    <xf numFmtId="14" fontId="61" fillId="19" borderId="1" xfId="2" applyNumberFormat="1" applyFont="1" applyFill="1" applyBorder="1" applyAlignment="1">
      <alignment horizontal="center" vertical="center" wrapText="1"/>
    </xf>
    <xf numFmtId="165" fontId="61" fillId="19" borderId="1" xfId="2" applyNumberFormat="1" applyFont="1" applyFill="1" applyBorder="1" applyAlignment="1">
      <alignment horizontal="center" vertical="center" wrapText="1"/>
    </xf>
    <xf numFmtId="0" fontId="65" fillId="2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164" fontId="65" fillId="2" borderId="1" xfId="2" applyNumberFormat="1" applyFont="1" applyFill="1" applyBorder="1" applyAlignment="1">
      <alignment horizontal="center" vertical="center" wrapText="1"/>
    </xf>
    <xf numFmtId="165" fontId="65" fillId="2" borderId="1" xfId="2" applyNumberFormat="1" applyFont="1" applyFill="1" applyBorder="1" applyAlignment="1">
      <alignment horizontal="center" vertical="center" wrapText="1"/>
    </xf>
    <xf numFmtId="0" fontId="65" fillId="2" borderId="1" xfId="2" applyFont="1" applyFill="1" applyBorder="1" applyAlignment="1">
      <alignment horizontal="left" vertical="top"/>
    </xf>
    <xf numFmtId="0" fontId="65" fillId="2" borderId="1" xfId="2" quotePrefix="1" applyFont="1" applyFill="1" applyBorder="1" applyAlignment="1">
      <alignment horizontal="left" vertical="center" wrapText="1"/>
    </xf>
    <xf numFmtId="0" fontId="22" fillId="2" borderId="1" xfId="2" applyFill="1" applyBorder="1" applyAlignment="1">
      <alignment horizontal="center"/>
    </xf>
    <xf numFmtId="0" fontId="22" fillId="2" borderId="1" xfId="2" applyFill="1" applyBorder="1"/>
    <xf numFmtId="0" fontId="65" fillId="2" borderId="1" xfId="2" applyFont="1" applyFill="1" applyBorder="1" applyAlignment="1">
      <alignment horizontal="center"/>
    </xf>
    <xf numFmtId="0" fontId="65" fillId="2" borderId="1" xfId="2" applyFont="1" applyFill="1" applyBorder="1" applyAlignment="1">
      <alignment horizontal="left"/>
    </xf>
    <xf numFmtId="0" fontId="65" fillId="2" borderId="1" xfId="2" quotePrefix="1" applyFont="1" applyFill="1" applyBorder="1" applyAlignment="1">
      <alignment horizontal="left"/>
    </xf>
    <xf numFmtId="0" fontId="65" fillId="2" borderId="1" xfId="2" applyFont="1" applyFill="1" applyBorder="1" applyAlignment="1">
      <alignment horizontal="center" vertical="center"/>
    </xf>
    <xf numFmtId="0" fontId="22" fillId="0" borderId="1" xfId="2" applyBorder="1" applyAlignment="1">
      <alignment horizontal="left"/>
    </xf>
    <xf numFmtId="0" fontId="22" fillId="0" borderId="0" xfId="2" applyAlignment="1">
      <alignment horizontal="center"/>
    </xf>
    <xf numFmtId="0" fontId="68" fillId="2" borderId="1" xfId="2" applyFont="1" applyFill="1" applyBorder="1" applyAlignment="1">
      <alignment wrapText="1"/>
    </xf>
    <xf numFmtId="0" fontId="68" fillId="2" borderId="1" xfId="2" applyFont="1" applyFill="1" applyBorder="1" applyAlignment="1">
      <alignment horizontal="center" wrapText="1"/>
    </xf>
    <xf numFmtId="0" fontId="68" fillId="2" borderId="1" xfId="2" applyFont="1" applyFill="1" applyBorder="1" applyAlignment="1">
      <alignment horizontal="left" wrapText="1"/>
    </xf>
    <xf numFmtId="14" fontId="68" fillId="2" borderId="1" xfId="2" applyNumberFormat="1" applyFont="1" applyFill="1" applyBorder="1" applyAlignment="1">
      <alignment horizontal="center" wrapText="1"/>
    </xf>
    <xf numFmtId="16" fontId="22" fillId="0" borderId="1" xfId="2" applyNumberFormat="1" applyBorder="1" applyAlignment="1">
      <alignment horizontal="center"/>
    </xf>
    <xf numFmtId="20" fontId="68" fillId="2" borderId="1" xfId="2" applyNumberFormat="1" applyFont="1" applyFill="1" applyBorder="1" applyAlignment="1">
      <alignment horizontal="center" vertical="top" wrapText="1"/>
    </xf>
    <xf numFmtId="14" fontId="68" fillId="2" borderId="1" xfId="2" applyNumberFormat="1" applyFont="1" applyFill="1" applyBorder="1" applyAlignment="1">
      <alignment horizontal="center" vertical="top" wrapText="1"/>
    </xf>
    <xf numFmtId="14" fontId="22" fillId="0" borderId="1" xfId="2" applyNumberFormat="1" applyBorder="1" applyAlignment="1">
      <alignment horizontal="center"/>
    </xf>
    <xf numFmtId="14" fontId="22" fillId="2" borderId="1" xfId="2" applyNumberFormat="1" applyFill="1" applyBorder="1" applyAlignment="1">
      <alignment horizontal="center"/>
    </xf>
    <xf numFmtId="0" fontId="65" fillId="2" borderId="1" xfId="2" applyFont="1" applyFill="1" applyBorder="1" applyAlignment="1">
      <alignment horizontal="center" vertical="top" wrapText="1"/>
    </xf>
    <xf numFmtId="20" fontId="65" fillId="2" borderId="1" xfId="2" applyNumberFormat="1" applyFont="1" applyFill="1" applyBorder="1" applyAlignment="1">
      <alignment horizontal="center" vertical="center" wrapText="1"/>
    </xf>
    <xf numFmtId="0" fontId="76" fillId="10" borderId="1" xfId="2" applyFont="1" applyFill="1" applyBorder="1"/>
    <xf numFmtId="0" fontId="64" fillId="10" borderId="1" xfId="2" applyFont="1" applyFill="1" applyBorder="1"/>
    <xf numFmtId="0" fontId="64" fillId="10" borderId="1" xfId="2" applyFont="1" applyFill="1" applyBorder="1" applyAlignment="1">
      <alignment horizontal="center"/>
    </xf>
    <xf numFmtId="0" fontId="22" fillId="2" borderId="1" xfId="2" applyFill="1" applyBorder="1" applyAlignment="1">
      <alignment horizontal="center" vertical="top"/>
    </xf>
    <xf numFmtId="0" fontId="67" fillId="2" borderId="1" xfId="2" applyFont="1" applyFill="1" applyBorder="1" applyAlignment="1">
      <alignment horizontal="center" vertical="center" wrapText="1"/>
    </xf>
    <xf numFmtId="0" fontId="67" fillId="2" borderId="1" xfId="2" applyFont="1" applyFill="1" applyBorder="1" applyAlignment="1">
      <alignment horizontal="center"/>
    </xf>
    <xf numFmtId="0" fontId="22" fillId="2" borderId="1" xfId="2" applyFill="1" applyBorder="1" applyAlignment="1">
      <alignment horizontal="left"/>
    </xf>
    <xf numFmtId="20" fontId="22" fillId="2" borderId="1" xfId="2" applyNumberFormat="1" applyFill="1" applyBorder="1" applyAlignment="1">
      <alignment horizontal="center"/>
    </xf>
    <xf numFmtId="0" fontId="65" fillId="2" borderId="1" xfId="2" applyFont="1" applyFill="1" applyBorder="1" applyAlignment="1">
      <alignment wrapText="1"/>
    </xf>
    <xf numFmtId="0" fontId="65" fillId="2" borderId="1" xfId="2" applyFont="1" applyFill="1" applyBorder="1" applyAlignment="1">
      <alignment horizontal="center" wrapText="1"/>
    </xf>
    <xf numFmtId="0" fontId="65" fillId="2" borderId="1" xfId="2" applyFont="1" applyFill="1" applyBorder="1" applyAlignment="1">
      <alignment horizontal="left" wrapText="1"/>
    </xf>
    <xf numFmtId="20" fontId="65" fillId="2" borderId="1" xfId="2" applyNumberFormat="1" applyFont="1" applyFill="1" applyBorder="1" applyAlignment="1">
      <alignment horizontal="center" wrapText="1"/>
    </xf>
    <xf numFmtId="0" fontId="67" fillId="2" borderId="1" xfId="2" quotePrefix="1" applyFont="1" applyFill="1" applyBorder="1" applyAlignment="1">
      <alignment horizontal="left"/>
    </xf>
    <xf numFmtId="20" fontId="65" fillId="2" borderId="1" xfId="2" applyNumberFormat="1" applyFont="1" applyFill="1" applyBorder="1" applyAlignment="1">
      <alignment horizontal="center" vertical="top" wrapText="1"/>
    </xf>
    <xf numFmtId="164" fontId="65" fillId="2" borderId="1" xfId="2" applyNumberFormat="1" applyFont="1" applyFill="1" applyBorder="1" applyAlignment="1">
      <alignment horizontal="left" vertical="center" wrapText="1"/>
    </xf>
    <xf numFmtId="14" fontId="65" fillId="2" borderId="1" xfId="2" applyNumberFormat="1" applyFont="1" applyFill="1" applyBorder="1" applyAlignment="1">
      <alignment horizontal="center" wrapText="1"/>
    </xf>
    <xf numFmtId="0" fontId="73" fillId="2" borderId="1" xfId="2" applyFont="1" applyFill="1" applyBorder="1" applyAlignment="1">
      <alignment horizontal="center" vertical="center"/>
    </xf>
    <xf numFmtId="0" fontId="22" fillId="0" borderId="1" xfId="2" applyBorder="1"/>
    <xf numFmtId="0" fontId="65" fillId="2" borderId="1" xfId="2" applyFont="1" applyFill="1" applyBorder="1" applyAlignment="1">
      <alignment vertical="top" wrapText="1"/>
    </xf>
    <xf numFmtId="14" fontId="67" fillId="2" borderId="1" xfId="2" applyNumberFormat="1" applyFont="1" applyFill="1" applyBorder="1" applyAlignment="1">
      <alignment horizontal="center" wrapText="1"/>
    </xf>
    <xf numFmtId="0" fontId="72" fillId="2" borderId="1" xfId="2" applyFont="1" applyFill="1" applyBorder="1" applyAlignment="1">
      <alignment vertical="top" wrapText="1"/>
    </xf>
    <xf numFmtId="0" fontId="72" fillId="2" borderId="1" xfId="2" applyFont="1" applyFill="1" applyBorder="1" applyAlignment="1">
      <alignment horizontal="center" vertical="top" wrapText="1"/>
    </xf>
    <xf numFmtId="0" fontId="72" fillId="2" borderId="1" xfId="2" applyFont="1" applyFill="1" applyBorder="1" applyAlignment="1">
      <alignment horizontal="left" wrapText="1"/>
    </xf>
    <xf numFmtId="14" fontId="72" fillId="2" borderId="1" xfId="2" applyNumberFormat="1" applyFont="1" applyFill="1" applyBorder="1" applyAlignment="1">
      <alignment horizontal="center" vertical="top" wrapText="1"/>
    </xf>
    <xf numFmtId="20" fontId="72" fillId="2" borderId="1" xfId="2" applyNumberFormat="1" applyFont="1" applyFill="1" applyBorder="1" applyAlignment="1">
      <alignment horizontal="center" vertical="top" wrapText="1"/>
    </xf>
    <xf numFmtId="0" fontId="72" fillId="2" borderId="1" xfId="2" applyFont="1" applyFill="1" applyBorder="1" applyAlignment="1">
      <alignment horizontal="center" wrapText="1"/>
    </xf>
    <xf numFmtId="0" fontId="63" fillId="2" borderId="1" xfId="2" applyFont="1" applyFill="1" applyBorder="1" applyAlignment="1">
      <alignment horizontal="center" vertical="top"/>
    </xf>
    <xf numFmtId="0" fontId="72" fillId="2" borderId="1" xfId="2" applyFont="1" applyFill="1" applyBorder="1" applyAlignment="1">
      <alignment wrapText="1"/>
    </xf>
    <xf numFmtId="14" fontId="72" fillId="2" borderId="1" xfId="2" applyNumberFormat="1" applyFont="1" applyFill="1" applyBorder="1" applyAlignment="1">
      <alignment horizontal="center" wrapText="1"/>
    </xf>
    <xf numFmtId="20" fontId="72" fillId="2" borderId="1" xfId="2" applyNumberFormat="1" applyFont="1" applyFill="1" applyBorder="1" applyAlignment="1">
      <alignment horizontal="center" wrapText="1"/>
    </xf>
    <xf numFmtId="14" fontId="72" fillId="2" borderId="1" xfId="2" applyNumberFormat="1" applyFont="1" applyFill="1" applyBorder="1" applyAlignment="1">
      <alignment horizontal="left" wrapText="1"/>
    </xf>
    <xf numFmtId="0" fontId="72" fillId="2" borderId="1" xfId="2" applyFont="1" applyFill="1" applyBorder="1" applyAlignment="1">
      <alignment horizontal="left" vertical="top" wrapText="1"/>
    </xf>
    <xf numFmtId="0" fontId="67" fillId="2" borderId="1" xfId="2" applyFont="1" applyFill="1" applyBorder="1" applyAlignment="1">
      <alignment wrapText="1"/>
    </xf>
    <xf numFmtId="0" fontId="67" fillId="2" borderId="1" xfId="2" applyFont="1" applyFill="1" applyBorder="1" applyAlignment="1">
      <alignment horizontal="center" wrapText="1"/>
    </xf>
    <xf numFmtId="0" fontId="67" fillId="2" borderId="1" xfId="2" applyFont="1" applyFill="1" applyBorder="1" applyAlignment="1">
      <alignment horizontal="left" wrapText="1"/>
    </xf>
    <xf numFmtId="14" fontId="67" fillId="2" borderId="1" xfId="2" applyNumberFormat="1" applyFont="1" applyFill="1" applyBorder="1" applyAlignment="1">
      <alignment horizontal="center" vertical="top" wrapText="1"/>
    </xf>
    <xf numFmtId="20" fontId="67" fillId="2" borderId="1" xfId="2" applyNumberFormat="1" applyFont="1" applyFill="1" applyBorder="1" applyAlignment="1">
      <alignment horizontal="center" vertical="top" wrapText="1"/>
    </xf>
    <xf numFmtId="0" fontId="63" fillId="2" borderId="1" xfId="2" applyFont="1" applyFill="1" applyBorder="1" applyAlignment="1">
      <alignment horizontal="center" wrapText="1"/>
    </xf>
    <xf numFmtId="0" fontId="63" fillId="2" borderId="1" xfId="2" applyFont="1" applyFill="1" applyBorder="1" applyAlignment="1">
      <alignment horizontal="center"/>
    </xf>
    <xf numFmtId="0" fontId="67" fillId="2" borderId="1" xfId="2" applyFont="1" applyFill="1" applyBorder="1" applyAlignment="1">
      <alignment horizontal="center" vertical="top"/>
    </xf>
    <xf numFmtId="0" fontId="22" fillId="0" borderId="1" xfId="2" applyBorder="1" applyAlignment="1">
      <alignment horizontal="center"/>
    </xf>
    <xf numFmtId="20" fontId="22" fillId="0" borderId="1" xfId="2" applyNumberFormat="1" applyBorder="1" applyAlignment="1">
      <alignment horizontal="center"/>
    </xf>
    <xf numFmtId="0" fontId="64" fillId="2" borderId="1" xfId="2" applyFont="1" applyFill="1" applyBorder="1"/>
    <xf numFmtId="0" fontId="74" fillId="2" borderId="1" xfId="2" applyFont="1" applyFill="1" applyBorder="1" applyAlignment="1">
      <alignment horizontal="left" vertical="top"/>
    </xf>
    <xf numFmtId="0" fontId="63" fillId="2" borderId="1" xfId="2" applyFont="1" applyFill="1" applyBorder="1" applyAlignment="1">
      <alignment horizontal="left" vertical="top"/>
    </xf>
    <xf numFmtId="0" fontId="68" fillId="2" borderId="1" xfId="2" applyFont="1" applyFill="1" applyBorder="1" applyAlignment="1">
      <alignment horizontal="left" vertical="top"/>
    </xf>
    <xf numFmtId="0" fontId="68" fillId="2" borderId="1" xfId="2" applyFont="1" applyFill="1" applyBorder="1" applyAlignment="1">
      <alignment horizontal="center" vertical="top"/>
    </xf>
    <xf numFmtId="0" fontId="68" fillId="2" borderId="1" xfId="2" applyFont="1" applyFill="1" applyBorder="1" applyAlignment="1">
      <alignment horizontal="left"/>
    </xf>
    <xf numFmtId="16" fontId="22" fillId="0" borderId="1" xfId="2" quotePrefix="1" applyNumberFormat="1" applyBorder="1" applyAlignment="1">
      <alignment horizontal="center"/>
    </xf>
    <xf numFmtId="0" fontId="65" fillId="2" borderId="3" xfId="2" applyFont="1" applyFill="1" applyBorder="1" applyAlignment="1">
      <alignment horizontal="center"/>
    </xf>
    <xf numFmtId="0" fontId="65" fillId="2" borderId="3" xfId="2" applyFont="1" applyFill="1" applyBorder="1" applyAlignment="1">
      <alignment horizontal="center" vertical="center"/>
    </xf>
    <xf numFmtId="0" fontId="68" fillId="2" borderId="3" xfId="2" applyFont="1" applyFill="1" applyBorder="1" applyAlignment="1">
      <alignment horizontal="center" vertical="center"/>
    </xf>
    <xf numFmtId="0" fontId="68" fillId="2" borderId="3" xfId="2" applyFont="1" applyFill="1" applyBorder="1" applyAlignment="1">
      <alignment horizontal="center" vertical="top"/>
    </xf>
    <xf numFmtId="0" fontId="75" fillId="0" borderId="3" xfId="2" applyFont="1" applyBorder="1" applyAlignment="1">
      <alignment horizontal="center"/>
    </xf>
    <xf numFmtId="0" fontId="67" fillId="2" borderId="1" xfId="2" applyFont="1" applyFill="1" applyBorder="1" applyAlignment="1">
      <alignment horizontal="left" vertical="top"/>
    </xf>
    <xf numFmtId="0" fontId="67" fillId="2" borderId="1" xfId="2" applyFont="1" applyFill="1" applyBorder="1" applyAlignment="1">
      <alignment horizontal="left"/>
    </xf>
    <xf numFmtId="0" fontId="67" fillId="2" borderId="3" xfId="2" applyFont="1" applyFill="1" applyBorder="1" applyAlignment="1">
      <alignment horizontal="center" vertical="center"/>
    </xf>
    <xf numFmtId="0" fontId="68" fillId="2" borderId="1" xfId="2" applyFont="1" applyFill="1" applyBorder="1" applyAlignment="1">
      <alignment horizontal="center"/>
    </xf>
    <xf numFmtId="0" fontId="67" fillId="2" borderId="3" xfId="2" applyFont="1" applyFill="1" applyBorder="1" applyAlignment="1">
      <alignment horizontal="center" vertical="top"/>
    </xf>
    <xf numFmtId="0" fontId="67" fillId="2" borderId="2" xfId="2" applyFont="1" applyFill="1" applyBorder="1" applyAlignment="1">
      <alignment horizontal="left" vertical="top"/>
    </xf>
    <xf numFmtId="0" fontId="67" fillId="0" borderId="0" xfId="2" applyFont="1" applyAlignment="1">
      <alignment horizontal="center"/>
    </xf>
    <xf numFmtId="0" fontId="22" fillId="2" borderId="1" xfId="2" applyFont="1" applyFill="1" applyBorder="1" applyAlignment="1">
      <alignment horizontal="left" vertical="top"/>
    </xf>
    <xf numFmtId="0" fontId="22" fillId="2" borderId="3" xfId="2" applyFont="1" applyFill="1" applyBorder="1" applyAlignment="1">
      <alignment horizontal="center" vertical="center"/>
    </xf>
    <xf numFmtId="14" fontId="68" fillId="2" borderId="1" xfId="2" applyNumberFormat="1" applyFont="1" applyFill="1" applyBorder="1" applyAlignment="1">
      <alignment horizontal="left" wrapText="1"/>
    </xf>
    <xf numFmtId="0" fontId="68" fillId="2" borderId="3" xfId="2" applyFont="1" applyFill="1" applyBorder="1" applyAlignment="1">
      <alignment horizontal="center"/>
    </xf>
    <xf numFmtId="0" fontId="67" fillId="0" borderId="3" xfId="2" applyFont="1" applyBorder="1" applyAlignment="1">
      <alignment horizontal="center"/>
    </xf>
    <xf numFmtId="0" fontId="63" fillId="2" borderId="1" xfId="2" applyFont="1" applyFill="1" applyBorder="1" applyAlignment="1">
      <alignment horizontal="center" vertical="center" wrapText="1"/>
    </xf>
    <xf numFmtId="0" fontId="63" fillId="0" borderId="1" xfId="2" applyFont="1" applyFill="1" applyBorder="1" applyAlignment="1">
      <alignment horizontal="center" vertical="center" wrapText="1"/>
    </xf>
    <xf numFmtId="0" fontId="61" fillId="0" borderId="1" xfId="2" applyFont="1" applyFill="1" applyBorder="1" applyAlignment="1">
      <alignment horizontal="left" vertical="center" wrapText="1"/>
    </xf>
    <xf numFmtId="0" fontId="61" fillId="0" borderId="1" xfId="2" applyFont="1" applyFill="1" applyBorder="1" applyAlignment="1">
      <alignment horizontal="center" vertical="center" wrapText="1"/>
    </xf>
    <xf numFmtId="164" fontId="61" fillId="0" borderId="1" xfId="2" applyNumberFormat="1" applyFont="1" applyFill="1" applyBorder="1" applyAlignment="1">
      <alignment horizontal="center" vertical="center" wrapText="1"/>
    </xf>
    <xf numFmtId="165" fontId="61" fillId="0" borderId="1" xfId="2" applyNumberFormat="1" applyFont="1" applyFill="1" applyBorder="1" applyAlignment="1">
      <alignment horizontal="center" vertical="center" wrapText="1"/>
    </xf>
    <xf numFmtId="0" fontId="61" fillId="0" borderId="1" xfId="2" quotePrefix="1" applyFont="1" applyFill="1" applyBorder="1" applyAlignment="1">
      <alignment horizontal="left" vertical="center" wrapText="1"/>
    </xf>
    <xf numFmtId="0" fontId="65" fillId="0" borderId="1" xfId="2" applyFont="1" applyFill="1" applyBorder="1" applyAlignment="1">
      <alignment horizontal="left" vertical="center" wrapText="1"/>
    </xf>
    <xf numFmtId="0" fontId="65" fillId="0" borderId="1" xfId="2" applyFont="1" applyFill="1" applyBorder="1" applyAlignment="1">
      <alignment horizontal="center" vertical="center" wrapText="1"/>
    </xf>
    <xf numFmtId="164" fontId="65" fillId="0" borderId="1" xfId="2" applyNumberFormat="1" applyFont="1" applyFill="1" applyBorder="1" applyAlignment="1">
      <alignment horizontal="center" vertical="center" wrapText="1"/>
    </xf>
    <xf numFmtId="165" fontId="65" fillId="0" borderId="1" xfId="2" applyNumberFormat="1" applyFont="1" applyFill="1" applyBorder="1" applyAlignment="1">
      <alignment horizontal="center" vertical="center" wrapText="1"/>
    </xf>
    <xf numFmtId="0" fontId="65" fillId="0" borderId="1" xfId="2" applyFont="1" applyFill="1" applyBorder="1" applyAlignment="1">
      <alignment horizontal="left" vertical="center"/>
    </xf>
    <xf numFmtId="0" fontId="65" fillId="0" borderId="1" xfId="2" applyFont="1" applyFill="1" applyBorder="1" applyAlignment="1">
      <alignment horizontal="center" vertical="center"/>
    </xf>
    <xf numFmtId="0" fontId="65" fillId="0" borderId="3" xfId="2" applyFont="1" applyFill="1" applyBorder="1" applyAlignment="1">
      <alignment horizontal="center" vertical="center"/>
    </xf>
    <xf numFmtId="0" fontId="65" fillId="0" borderId="1" xfId="2" quotePrefix="1" applyFont="1" applyFill="1" applyBorder="1" applyAlignment="1">
      <alignment horizontal="left" vertical="center" wrapText="1"/>
    </xf>
    <xf numFmtId="0" fontId="22" fillId="0" borderId="1" xfId="2" applyFont="1" applyFill="1" applyBorder="1" applyAlignment="1">
      <alignment horizontal="left" vertical="center"/>
    </xf>
    <xf numFmtId="0" fontId="22" fillId="0" borderId="3" xfId="2" applyFont="1" applyFill="1" applyBorder="1" applyAlignment="1">
      <alignment horizontal="center" vertical="center"/>
    </xf>
    <xf numFmtId="0" fontId="22" fillId="0" borderId="1" xfId="2" applyFill="1" applyBorder="1" applyAlignment="1">
      <alignment horizontal="left" vertical="center"/>
    </xf>
    <xf numFmtId="0" fontId="65" fillId="2" borderId="1" xfId="2" applyFont="1" applyFill="1" applyBorder="1" applyAlignment="1">
      <alignment horizontal="left" vertical="center"/>
    </xf>
    <xf numFmtId="0" fontId="22" fillId="2" borderId="1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165" fontId="61" fillId="16" borderId="1" xfId="2" applyNumberFormat="1" applyFont="1" applyFill="1" applyBorder="1" applyAlignment="1">
      <alignment horizontal="center" vertical="center" wrapText="1"/>
    </xf>
    <xf numFmtId="0" fontId="67" fillId="0" borderId="1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left" vertical="center"/>
    </xf>
    <xf numFmtId="165" fontId="69" fillId="0" borderId="1" xfId="2" applyNumberFormat="1" applyFont="1" applyFill="1" applyBorder="1" applyAlignment="1">
      <alignment horizontal="center" vertical="center" wrapText="1"/>
    </xf>
    <xf numFmtId="0" fontId="65" fillId="17" borderId="1" xfId="2" applyFont="1" applyFill="1" applyBorder="1" applyAlignment="1">
      <alignment horizontal="center" wrapText="1"/>
    </xf>
    <xf numFmtId="14" fontId="65" fillId="17" borderId="1" xfId="2" applyNumberFormat="1" applyFont="1" applyFill="1" applyBorder="1" applyAlignment="1">
      <alignment horizontal="center" wrapText="1"/>
    </xf>
    <xf numFmtId="20" fontId="65" fillId="17" borderId="1" xfId="2" applyNumberFormat="1" applyFont="1" applyFill="1" applyBorder="1" applyAlignment="1">
      <alignment horizontal="center" wrapText="1"/>
    </xf>
    <xf numFmtId="0" fontId="65" fillId="17" borderId="1" xfId="2" applyFont="1" applyFill="1" applyBorder="1" applyAlignment="1">
      <alignment horizontal="left"/>
    </xf>
    <xf numFmtId="0" fontId="65" fillId="17" borderId="1" xfId="2" applyFont="1" applyFill="1" applyBorder="1" applyAlignment="1">
      <alignment horizontal="center"/>
    </xf>
    <xf numFmtId="0" fontId="65" fillId="17" borderId="3" xfId="2" applyFont="1" applyFill="1" applyBorder="1" applyAlignment="1">
      <alignment horizontal="center" vertical="center"/>
    </xf>
    <xf numFmtId="0" fontId="22" fillId="0" borderId="1" xfId="2" applyFill="1" applyBorder="1" applyAlignment="1">
      <alignment vertical="center"/>
    </xf>
    <xf numFmtId="0" fontId="22" fillId="0" borderId="3" xfId="2" applyFill="1" applyBorder="1" applyAlignment="1">
      <alignment horizontal="center" vertical="center"/>
    </xf>
    <xf numFmtId="0" fontId="65" fillId="17" borderId="1" xfId="2" applyFont="1" applyFill="1" applyBorder="1" applyAlignment="1">
      <alignment horizontal="left" vertical="center" wrapText="1"/>
    </xf>
    <xf numFmtId="0" fontId="65" fillId="17" borderId="1" xfId="2" applyFont="1" applyFill="1" applyBorder="1" applyAlignment="1">
      <alignment horizontal="center" vertical="center" wrapText="1"/>
    </xf>
    <xf numFmtId="164" fontId="65" fillId="17" borderId="1" xfId="2" applyNumberFormat="1" applyFont="1" applyFill="1" applyBorder="1" applyAlignment="1">
      <alignment horizontal="center" vertical="center" wrapText="1"/>
    </xf>
    <xf numFmtId="165" fontId="65" fillId="17" borderId="1" xfId="2" applyNumberFormat="1" applyFont="1" applyFill="1" applyBorder="1" applyAlignment="1">
      <alignment horizontal="center" vertical="center" wrapText="1"/>
    </xf>
    <xf numFmtId="0" fontId="65" fillId="17" borderId="1" xfId="2" quotePrefix="1" applyFont="1" applyFill="1" applyBorder="1" applyAlignment="1">
      <alignment horizontal="left" vertical="center" wrapText="1"/>
    </xf>
    <xf numFmtId="0" fontId="65" fillId="17" borderId="1" xfId="2" applyFont="1" applyFill="1" applyBorder="1" applyAlignment="1">
      <alignment horizontal="left" vertical="top"/>
    </xf>
    <xf numFmtId="0" fontId="65" fillId="17" borderId="3" xfId="2" applyFont="1" applyFill="1" applyBorder="1" applyAlignment="1">
      <alignment horizontal="center" vertical="top"/>
    </xf>
    <xf numFmtId="0" fontId="61" fillId="17" borderId="1" xfId="2" applyFont="1" applyFill="1" applyBorder="1" applyAlignment="1">
      <alignment horizontal="center" vertical="center"/>
    </xf>
    <xf numFmtId="0" fontId="61" fillId="17" borderId="1" xfId="2" applyFont="1" applyFill="1" applyBorder="1" applyAlignment="1">
      <alignment vertical="center"/>
    </xf>
    <xf numFmtId="0" fontId="63" fillId="0" borderId="1" xfId="3" applyFont="1" applyFill="1" applyBorder="1" applyAlignment="1">
      <alignment horizontal="center" vertical="center" wrapText="1"/>
    </xf>
    <xf numFmtId="0" fontId="65" fillId="0" borderId="1" xfId="3" applyFont="1" applyFill="1" applyBorder="1" applyAlignment="1">
      <alignment horizontal="left" vertical="center" wrapText="1"/>
    </xf>
    <xf numFmtId="0" fontId="65" fillId="0" borderId="1" xfId="3" applyFont="1" applyFill="1" applyBorder="1" applyAlignment="1">
      <alignment horizontal="center" vertical="center" wrapText="1"/>
    </xf>
    <xf numFmtId="165" fontId="65" fillId="0" borderId="1" xfId="3" applyNumberFormat="1" applyFont="1" applyFill="1" applyBorder="1" applyAlignment="1">
      <alignment horizontal="center" vertical="center" wrapText="1"/>
    </xf>
    <xf numFmtId="0" fontId="65" fillId="0" borderId="1" xfId="3" quotePrefix="1" applyFont="1" applyFill="1" applyBorder="1" applyAlignment="1">
      <alignment horizontal="left" vertical="center" wrapText="1"/>
    </xf>
    <xf numFmtId="0" fontId="65" fillId="17" borderId="1" xfId="3" applyFont="1" applyFill="1" applyBorder="1" applyAlignment="1">
      <alignment horizontal="left" vertical="center" wrapText="1"/>
    </xf>
    <xf numFmtId="0" fontId="65" fillId="17" borderId="1" xfId="3" applyFont="1" applyFill="1" applyBorder="1" applyAlignment="1">
      <alignment horizontal="center" vertical="center" wrapText="1"/>
    </xf>
    <xf numFmtId="0" fontId="77" fillId="17" borderId="0" xfId="2" applyFont="1" applyFill="1"/>
    <xf numFmtId="164" fontId="65" fillId="17" borderId="1" xfId="3" applyNumberFormat="1" applyFont="1" applyFill="1" applyBorder="1" applyAlignment="1">
      <alignment horizontal="center" vertical="center" wrapText="1"/>
    </xf>
    <xf numFmtId="165" fontId="69" fillId="17" borderId="1" xfId="3" applyNumberFormat="1" applyFont="1" applyFill="1" applyBorder="1" applyAlignment="1">
      <alignment horizontal="center" vertical="center" wrapText="1"/>
    </xf>
    <xf numFmtId="165" fontId="65" fillId="17" borderId="1" xfId="3" applyNumberFormat="1" applyFont="1" applyFill="1" applyBorder="1" applyAlignment="1">
      <alignment horizontal="center" vertical="center" wrapText="1"/>
    </xf>
    <xf numFmtId="0" fontId="64" fillId="17" borderId="1" xfId="3" applyFont="1" applyFill="1" applyBorder="1" applyAlignment="1">
      <alignment horizontal="left" vertical="center"/>
    </xf>
    <xf numFmtId="0" fontId="61" fillId="17" borderId="1" xfId="3" applyFont="1" applyFill="1" applyBorder="1" applyAlignment="1">
      <alignment horizontal="center" vertical="center"/>
    </xf>
    <xf numFmtId="0" fontId="81" fillId="17" borderId="3" xfId="3" applyFont="1" applyFill="1" applyBorder="1" applyAlignment="1">
      <alignment horizontal="center" vertical="center"/>
    </xf>
    <xf numFmtId="0" fontId="65" fillId="17" borderId="1" xfId="3" quotePrefix="1" applyFont="1" applyFill="1" applyBorder="1" applyAlignment="1">
      <alignment horizontal="left" vertical="center" wrapText="1"/>
    </xf>
    <xf numFmtId="0" fontId="77" fillId="0" borderId="1" xfId="2" applyFont="1" applyFill="1" applyBorder="1" applyAlignment="1"/>
    <xf numFmtId="0" fontId="67" fillId="0" borderId="1" xfId="2" applyFont="1" applyFill="1" applyBorder="1" applyAlignment="1">
      <alignment horizontal="left" vertical="center" wrapText="1"/>
    </xf>
    <xf numFmtId="164" fontId="67" fillId="0" borderId="1" xfId="2" applyNumberFormat="1" applyFont="1" applyFill="1" applyBorder="1" applyAlignment="1">
      <alignment horizontal="center" vertical="center" wrapText="1"/>
    </xf>
    <xf numFmtId="165" fontId="67" fillId="0" borderId="1" xfId="2" applyNumberFormat="1" applyFont="1" applyFill="1" applyBorder="1" applyAlignment="1">
      <alignment horizontal="center" vertical="center" wrapText="1"/>
    </xf>
    <xf numFmtId="0" fontId="67" fillId="0" borderId="1" xfId="2" applyFont="1" applyFill="1" applyBorder="1" applyAlignment="1">
      <alignment horizontal="left" vertical="center"/>
    </xf>
    <xf numFmtId="0" fontId="67" fillId="0" borderId="1" xfId="2" applyFont="1" applyFill="1" applyBorder="1" applyAlignment="1">
      <alignment horizontal="center" vertical="center"/>
    </xf>
    <xf numFmtId="0" fontId="67" fillId="0" borderId="3" xfId="2" applyFont="1" applyFill="1" applyBorder="1" applyAlignment="1">
      <alignment horizontal="center" vertical="center"/>
    </xf>
    <xf numFmtId="0" fontId="67" fillId="0" borderId="1" xfId="2" quotePrefix="1" applyFont="1" applyFill="1" applyBorder="1" applyAlignment="1">
      <alignment horizontal="left" vertical="center" wrapText="1"/>
    </xf>
    <xf numFmtId="0" fontId="65" fillId="0" borderId="1" xfId="2" applyFont="1" applyFill="1" applyBorder="1" applyAlignment="1">
      <alignment horizontal="left" wrapText="1"/>
    </xf>
    <xf numFmtId="0" fontId="64" fillId="0" borderId="1" xfId="2" applyFont="1" applyFill="1" applyBorder="1" applyAlignment="1">
      <alignment horizontal="left" vertical="center"/>
    </xf>
    <xf numFmtId="0" fontId="64" fillId="0" borderId="1" xfId="2" applyFont="1" applyFill="1" applyBorder="1" applyAlignment="1">
      <alignment horizontal="center" vertical="center"/>
    </xf>
    <xf numFmtId="0" fontId="64" fillId="0" borderId="3" xfId="2" applyFont="1" applyFill="1" applyBorder="1" applyAlignment="1">
      <alignment horizontal="center" vertical="center"/>
    </xf>
    <xf numFmtId="0" fontId="77" fillId="0" borderId="1" xfId="2" applyFont="1" applyFill="1" applyBorder="1" applyAlignment="1">
      <alignment horizontal="left" vertical="top"/>
    </xf>
    <xf numFmtId="0" fontId="22" fillId="0" borderId="1" xfId="2" applyFont="1" applyFill="1" applyBorder="1" applyAlignment="1">
      <alignment horizontal="left" vertical="top"/>
    </xf>
    <xf numFmtId="0" fontId="65" fillId="0" borderId="3" xfId="2" applyFont="1" applyFill="1" applyBorder="1" applyAlignment="1">
      <alignment horizontal="left" vertical="top"/>
    </xf>
    <xf numFmtId="0" fontId="65" fillId="0" borderId="1" xfId="3" quotePrefix="1" applyFont="1" applyFill="1" applyBorder="1" applyAlignment="1">
      <alignment horizontal="left" vertical="top" wrapText="1"/>
    </xf>
    <xf numFmtId="0" fontId="22" fillId="0" borderId="3" xfId="2" applyFont="1" applyFill="1" applyBorder="1" applyAlignment="1">
      <alignment horizontal="left" vertical="top"/>
    </xf>
    <xf numFmtId="0" fontId="21" fillId="0" borderId="0" xfId="4"/>
    <xf numFmtId="0" fontId="65" fillId="2" borderId="1" xfId="4" applyFont="1" applyFill="1" applyBorder="1" applyAlignment="1">
      <alignment horizontal="center"/>
    </xf>
    <xf numFmtId="0" fontId="21" fillId="0" borderId="1" xfId="4" applyBorder="1" applyAlignment="1">
      <alignment horizontal="left"/>
    </xf>
    <xf numFmtId="16" fontId="21" fillId="0" borderId="1" xfId="4" applyNumberFormat="1" applyBorder="1" applyAlignment="1">
      <alignment horizontal="center"/>
    </xf>
    <xf numFmtId="20" fontId="21" fillId="2" borderId="1" xfId="4" applyNumberFormat="1" applyFill="1" applyBorder="1" applyAlignment="1">
      <alignment horizontal="center"/>
    </xf>
    <xf numFmtId="0" fontId="65" fillId="2" borderId="1" xfId="4" applyFont="1" applyFill="1" applyBorder="1" applyAlignment="1">
      <alignment wrapText="1"/>
    </xf>
    <xf numFmtId="0" fontId="65" fillId="2" borderId="1" xfId="4" applyFont="1" applyFill="1" applyBorder="1" applyAlignment="1">
      <alignment horizontal="center" wrapText="1"/>
    </xf>
    <xf numFmtId="0" fontId="65" fillId="2" borderId="1" xfId="4" applyFont="1" applyFill="1" applyBorder="1" applyAlignment="1">
      <alignment horizontal="left" wrapText="1"/>
    </xf>
    <xf numFmtId="0" fontId="21" fillId="0" borderId="1" xfId="4" applyBorder="1"/>
    <xf numFmtId="0" fontId="21" fillId="0" borderId="1" xfId="4" applyBorder="1" applyAlignment="1">
      <alignment horizontal="center"/>
    </xf>
    <xf numFmtId="20" fontId="21" fillId="0" borderId="1" xfId="4" applyNumberFormat="1" applyBorder="1" applyAlignment="1">
      <alignment horizontal="center"/>
    </xf>
    <xf numFmtId="0" fontId="64" fillId="2" borderId="1" xfId="4" applyFont="1" applyFill="1" applyBorder="1"/>
    <xf numFmtId="0" fontId="75" fillId="0" borderId="3" xfId="4" applyFont="1" applyBorder="1" applyAlignment="1">
      <alignment horizontal="center"/>
    </xf>
    <xf numFmtId="0" fontId="67" fillId="0" borderId="0" xfId="0" applyFont="1" applyAlignment="1">
      <alignment vertical="top"/>
    </xf>
    <xf numFmtId="0" fontId="20" fillId="0" borderId="0" xfId="6"/>
    <xf numFmtId="0" fontId="61" fillId="19" borderId="1" xfId="6" applyFont="1" applyFill="1" applyBorder="1" applyAlignment="1">
      <alignment horizontal="center" vertical="center" wrapText="1"/>
    </xf>
    <xf numFmtId="164" fontId="61" fillId="19" borderId="1" xfId="6" applyNumberFormat="1" applyFont="1" applyFill="1" applyBorder="1" applyAlignment="1">
      <alignment horizontal="center" vertical="center" wrapText="1"/>
    </xf>
    <xf numFmtId="165" fontId="62" fillId="19" borderId="1" xfId="6" applyNumberFormat="1" applyFont="1" applyFill="1" applyBorder="1" applyAlignment="1">
      <alignment horizontal="center" vertical="center" wrapText="1"/>
    </xf>
    <xf numFmtId="14" fontId="61" fillId="19" borderId="1" xfId="6" applyNumberFormat="1" applyFont="1" applyFill="1" applyBorder="1" applyAlignment="1">
      <alignment horizontal="center" vertical="center" wrapText="1"/>
    </xf>
    <xf numFmtId="165" fontId="61" fillId="19" borderId="1" xfId="6" applyNumberFormat="1" applyFont="1" applyFill="1" applyBorder="1" applyAlignment="1">
      <alignment horizontal="center" vertical="center" wrapText="1"/>
    </xf>
    <xf numFmtId="0" fontId="65" fillId="2" borderId="1" xfId="6" applyFont="1" applyFill="1" applyBorder="1" applyAlignment="1">
      <alignment horizontal="left" vertical="center" wrapText="1"/>
    </xf>
    <xf numFmtId="0" fontId="65" fillId="2" borderId="1" xfId="6" applyFont="1" applyFill="1" applyBorder="1" applyAlignment="1">
      <alignment horizontal="center" vertical="center" wrapText="1"/>
    </xf>
    <xf numFmtId="164" fontId="65" fillId="2" borderId="1" xfId="6" applyNumberFormat="1" applyFont="1" applyFill="1" applyBorder="1" applyAlignment="1">
      <alignment horizontal="center" vertical="center" wrapText="1"/>
    </xf>
    <xf numFmtId="165" fontId="65" fillId="2" borderId="1" xfId="6" applyNumberFormat="1" applyFont="1" applyFill="1" applyBorder="1" applyAlignment="1">
      <alignment horizontal="center" vertical="center" wrapText="1"/>
    </xf>
    <xf numFmtId="0" fontId="65" fillId="2" borderId="1" xfId="6" applyFont="1" applyFill="1" applyBorder="1" applyAlignment="1">
      <alignment horizontal="left" vertical="top"/>
    </xf>
    <xf numFmtId="0" fontId="65" fillId="2" borderId="1" xfId="6" quotePrefix="1" applyFont="1" applyFill="1" applyBorder="1" applyAlignment="1">
      <alignment horizontal="left" vertical="center" wrapText="1"/>
    </xf>
    <xf numFmtId="0" fontId="20" fillId="2" borderId="1" xfId="6" applyFill="1" applyBorder="1" applyAlignment="1">
      <alignment horizontal="center"/>
    </xf>
    <xf numFmtId="0" fontId="20" fillId="2" borderId="1" xfId="6" applyFill="1" applyBorder="1"/>
    <xf numFmtId="0" fontId="65" fillId="2" borderId="1" xfId="6" applyFont="1" applyFill="1" applyBorder="1" applyAlignment="1">
      <alignment horizontal="center"/>
    </xf>
    <xf numFmtId="0" fontId="65" fillId="2" borderId="1" xfId="6" applyFont="1" applyFill="1" applyBorder="1" applyAlignment="1">
      <alignment horizontal="left"/>
    </xf>
    <xf numFmtId="0" fontId="65" fillId="2" borderId="1" xfId="6" quotePrefix="1" applyFont="1" applyFill="1" applyBorder="1" applyAlignment="1">
      <alignment horizontal="left"/>
    </xf>
    <xf numFmtId="0" fontId="65" fillId="2" borderId="1" xfId="6" applyFont="1" applyFill="1" applyBorder="1" applyAlignment="1">
      <alignment horizontal="center" vertical="center"/>
    </xf>
    <xf numFmtId="0" fontId="67" fillId="0" borderId="1" xfId="6" applyFont="1" applyBorder="1"/>
    <xf numFmtId="0" fontId="20" fillId="0" borderId="1" xfId="6" applyBorder="1" applyAlignment="1">
      <alignment horizontal="left"/>
    </xf>
    <xf numFmtId="0" fontId="20" fillId="0" borderId="0" xfId="6" applyAlignment="1">
      <alignment horizontal="center"/>
    </xf>
    <xf numFmtId="0" fontId="68" fillId="2" borderId="1" xfId="6" applyFont="1" applyFill="1" applyBorder="1" applyAlignment="1">
      <alignment wrapText="1"/>
    </xf>
    <xf numFmtId="0" fontId="68" fillId="2" borderId="1" xfId="6" applyFont="1" applyFill="1" applyBorder="1" applyAlignment="1">
      <alignment horizontal="center" wrapText="1"/>
    </xf>
    <xf numFmtId="0" fontId="68" fillId="2" borderId="1" xfId="6" applyFont="1" applyFill="1" applyBorder="1" applyAlignment="1">
      <alignment horizontal="left" wrapText="1"/>
    </xf>
    <xf numFmtId="14" fontId="68" fillId="2" borderId="1" xfId="6" applyNumberFormat="1" applyFont="1" applyFill="1" applyBorder="1" applyAlignment="1">
      <alignment horizontal="center" wrapText="1"/>
    </xf>
    <xf numFmtId="16" fontId="20" fillId="0" borderId="1" xfId="6" applyNumberFormat="1" applyBorder="1" applyAlignment="1">
      <alignment horizontal="center"/>
    </xf>
    <xf numFmtId="20" fontId="68" fillId="2" borderId="1" xfId="6" applyNumberFormat="1" applyFont="1" applyFill="1" applyBorder="1" applyAlignment="1">
      <alignment horizontal="center" vertical="top" wrapText="1"/>
    </xf>
    <xf numFmtId="14" fontId="68" fillId="2" borderId="1" xfId="6" applyNumberFormat="1" applyFont="1" applyFill="1" applyBorder="1" applyAlignment="1">
      <alignment horizontal="center" vertical="top" wrapText="1"/>
    </xf>
    <xf numFmtId="14" fontId="20" fillId="0" borderId="1" xfId="6" applyNumberFormat="1" applyBorder="1" applyAlignment="1">
      <alignment horizontal="center"/>
    </xf>
    <xf numFmtId="14" fontId="20" fillId="2" borderId="1" xfId="6" applyNumberFormat="1" applyFill="1" applyBorder="1" applyAlignment="1">
      <alignment horizontal="center"/>
    </xf>
    <xf numFmtId="0" fontId="65" fillId="2" borderId="1" xfId="6" applyFont="1" applyFill="1" applyBorder="1" applyAlignment="1">
      <alignment horizontal="center" vertical="top" wrapText="1"/>
    </xf>
    <xf numFmtId="0" fontId="65" fillId="2" borderId="1" xfId="6" applyFont="1" applyFill="1" applyBorder="1" applyAlignment="1">
      <alignment vertical="center" wrapText="1"/>
    </xf>
    <xf numFmtId="20" fontId="65" fillId="2" borderId="1" xfId="6" applyNumberFormat="1" applyFont="1" applyFill="1" applyBorder="1" applyAlignment="1">
      <alignment horizontal="center" vertical="center" wrapText="1"/>
    </xf>
    <xf numFmtId="0" fontId="76" fillId="10" borderId="1" xfId="6" applyFont="1" applyFill="1" applyBorder="1"/>
    <xf numFmtId="0" fontId="64" fillId="10" borderId="1" xfId="6" applyFont="1" applyFill="1" applyBorder="1"/>
    <xf numFmtId="0" fontId="64" fillId="10" borderId="1" xfId="6" applyFont="1" applyFill="1" applyBorder="1" applyAlignment="1">
      <alignment horizontal="center"/>
    </xf>
    <xf numFmtId="0" fontId="65" fillId="2" borderId="1" xfId="6" applyFont="1" applyFill="1" applyBorder="1" applyAlignment="1">
      <alignment horizontal="center" vertical="top"/>
    </xf>
    <xf numFmtId="0" fontId="20" fillId="2" borderId="1" xfId="6" applyFill="1" applyBorder="1" applyAlignment="1">
      <alignment horizontal="center" vertical="top"/>
    </xf>
    <xf numFmtId="0" fontId="67" fillId="2" borderId="1" xfId="6" applyFont="1" applyFill="1" applyBorder="1" applyAlignment="1">
      <alignment horizontal="center" vertical="center" wrapText="1"/>
    </xf>
    <xf numFmtId="0" fontId="67" fillId="2" borderId="1" xfId="6" applyFont="1" applyFill="1" applyBorder="1" applyAlignment="1">
      <alignment horizontal="center"/>
    </xf>
    <xf numFmtId="0" fontId="20" fillId="2" borderId="1" xfId="6" applyFill="1" applyBorder="1" applyAlignment="1">
      <alignment horizontal="left"/>
    </xf>
    <xf numFmtId="20" fontId="20" fillId="2" borderId="1" xfId="6" applyNumberFormat="1" applyFill="1" applyBorder="1" applyAlignment="1">
      <alignment horizontal="center"/>
    </xf>
    <xf numFmtId="0" fontId="65" fillId="2" borderId="1" xfId="6" applyFont="1" applyFill="1" applyBorder="1" applyAlignment="1">
      <alignment wrapText="1"/>
    </xf>
    <xf numFmtId="0" fontId="65" fillId="2" borderId="1" xfId="6" applyFont="1" applyFill="1" applyBorder="1" applyAlignment="1">
      <alignment horizontal="center" wrapText="1"/>
    </xf>
    <xf numFmtId="0" fontId="65" fillId="2" borderId="1" xfId="6" applyFont="1" applyFill="1" applyBorder="1" applyAlignment="1">
      <alignment horizontal="left" wrapText="1"/>
    </xf>
    <xf numFmtId="20" fontId="65" fillId="2" borderId="1" xfId="6" applyNumberFormat="1" applyFont="1" applyFill="1" applyBorder="1" applyAlignment="1">
      <alignment horizontal="center" wrapText="1"/>
    </xf>
    <xf numFmtId="164" fontId="67" fillId="2" borderId="1" xfId="6" applyNumberFormat="1" applyFont="1" applyFill="1" applyBorder="1" applyAlignment="1">
      <alignment horizontal="center" vertical="center" wrapText="1"/>
    </xf>
    <xf numFmtId="0" fontId="67" fillId="2" borderId="1" xfId="6" quotePrefix="1" applyFont="1" applyFill="1" applyBorder="1" applyAlignment="1">
      <alignment horizontal="left" vertical="center" wrapText="1"/>
    </xf>
    <xf numFmtId="20" fontId="65" fillId="2" borderId="1" xfId="6" applyNumberFormat="1" applyFont="1" applyFill="1" applyBorder="1" applyAlignment="1">
      <alignment horizontal="center" vertical="top" wrapText="1"/>
    </xf>
    <xf numFmtId="14" fontId="65" fillId="2" borderId="1" xfId="6" applyNumberFormat="1" applyFont="1" applyFill="1" applyBorder="1" applyAlignment="1">
      <alignment horizontal="center" wrapText="1"/>
    </xf>
    <xf numFmtId="0" fontId="73" fillId="2" borderId="1" xfId="6" applyFont="1" applyFill="1" applyBorder="1" applyAlignment="1">
      <alignment horizontal="center" vertical="center"/>
    </xf>
    <xf numFmtId="0" fontId="20" fillId="0" borderId="1" xfId="6" applyBorder="1"/>
    <xf numFmtId="0" fontId="65" fillId="2" borderId="1" xfId="6" applyFont="1" applyFill="1" applyBorder="1" applyAlignment="1">
      <alignment vertical="top" wrapText="1"/>
    </xf>
    <xf numFmtId="14" fontId="67" fillId="2" borderId="1" xfId="6" applyNumberFormat="1" applyFont="1" applyFill="1" applyBorder="1" applyAlignment="1">
      <alignment horizontal="center" wrapText="1"/>
    </xf>
    <xf numFmtId="0" fontId="72" fillId="2" borderId="1" xfId="6" applyFont="1" applyFill="1" applyBorder="1" applyAlignment="1">
      <alignment vertical="top" wrapText="1"/>
    </xf>
    <xf numFmtId="0" fontId="72" fillId="2" borderId="1" xfId="6" applyFont="1" applyFill="1" applyBorder="1" applyAlignment="1">
      <alignment horizontal="center" vertical="top" wrapText="1"/>
    </xf>
    <xf numFmtId="0" fontId="72" fillId="2" borderId="1" xfId="6" applyFont="1" applyFill="1" applyBorder="1" applyAlignment="1">
      <alignment horizontal="left" wrapText="1"/>
    </xf>
    <xf numFmtId="14" fontId="72" fillId="2" borderId="1" xfId="6" applyNumberFormat="1" applyFont="1" applyFill="1" applyBorder="1" applyAlignment="1">
      <alignment horizontal="center" vertical="top" wrapText="1"/>
    </xf>
    <xf numFmtId="20" fontId="72" fillId="2" borderId="1" xfId="6" applyNumberFormat="1" applyFont="1" applyFill="1" applyBorder="1" applyAlignment="1">
      <alignment horizontal="center" vertical="top" wrapText="1"/>
    </xf>
    <xf numFmtId="0" fontId="72" fillId="2" borderId="1" xfId="6" applyFont="1" applyFill="1" applyBorder="1" applyAlignment="1">
      <alignment horizontal="center" wrapText="1"/>
    </xf>
    <xf numFmtId="0" fontId="63" fillId="2" borderId="1" xfId="6" applyFont="1" applyFill="1" applyBorder="1" applyAlignment="1">
      <alignment horizontal="center" vertical="top"/>
    </xf>
    <xf numFmtId="0" fontId="72" fillId="2" borderId="1" xfId="6" applyFont="1" applyFill="1" applyBorder="1" applyAlignment="1">
      <alignment wrapText="1"/>
    </xf>
    <xf numFmtId="14" fontId="72" fillId="2" borderId="1" xfId="6" applyNumberFormat="1" applyFont="1" applyFill="1" applyBorder="1" applyAlignment="1">
      <alignment horizontal="center" wrapText="1"/>
    </xf>
    <xf numFmtId="20" fontId="72" fillId="2" borderId="1" xfId="6" applyNumberFormat="1" applyFont="1" applyFill="1" applyBorder="1" applyAlignment="1">
      <alignment horizontal="center" wrapText="1"/>
    </xf>
    <xf numFmtId="14" fontId="72" fillId="2" borderId="1" xfId="6" applyNumberFormat="1" applyFont="1" applyFill="1" applyBorder="1" applyAlignment="1">
      <alignment horizontal="left" wrapText="1"/>
    </xf>
    <xf numFmtId="0" fontId="72" fillId="2" borderId="1" xfId="6" applyFont="1" applyFill="1" applyBorder="1" applyAlignment="1">
      <alignment horizontal="left" vertical="top" wrapText="1"/>
    </xf>
    <xf numFmtId="0" fontId="67" fillId="2" borderId="1" xfId="6" applyFont="1" applyFill="1" applyBorder="1" applyAlignment="1">
      <alignment wrapText="1"/>
    </xf>
    <xf numFmtId="0" fontId="67" fillId="2" borderId="1" xfId="6" applyFont="1" applyFill="1" applyBorder="1" applyAlignment="1">
      <alignment horizontal="center" wrapText="1"/>
    </xf>
    <xf numFmtId="0" fontId="67" fillId="2" borderId="1" xfId="6" applyFont="1" applyFill="1" applyBorder="1" applyAlignment="1">
      <alignment horizontal="left" wrapText="1"/>
    </xf>
    <xf numFmtId="14" fontId="67" fillId="2" borderId="1" xfId="6" applyNumberFormat="1" applyFont="1" applyFill="1" applyBorder="1" applyAlignment="1">
      <alignment horizontal="center" vertical="top" wrapText="1"/>
    </xf>
    <xf numFmtId="20" fontId="67" fillId="2" borderId="1" xfId="6" applyNumberFormat="1" applyFont="1" applyFill="1" applyBorder="1" applyAlignment="1">
      <alignment horizontal="center" vertical="top" wrapText="1"/>
    </xf>
    <xf numFmtId="0" fontId="63" fillId="2" borderId="1" xfId="6" applyFont="1" applyFill="1" applyBorder="1" applyAlignment="1">
      <alignment horizontal="center" wrapText="1"/>
    </xf>
    <xf numFmtId="0" fontId="63" fillId="2" borderId="1" xfId="6" applyFont="1" applyFill="1" applyBorder="1" applyAlignment="1">
      <alignment horizontal="center"/>
    </xf>
    <xf numFmtId="0" fontId="67" fillId="2" borderId="1" xfId="6" applyFont="1" applyFill="1" applyBorder="1" applyAlignment="1">
      <alignment horizontal="center" vertical="top"/>
    </xf>
    <xf numFmtId="0" fontId="20" fillId="0" borderId="1" xfId="6" applyBorder="1" applyAlignment="1">
      <alignment horizontal="center"/>
    </xf>
    <xf numFmtId="20" fontId="20" fillId="0" borderId="1" xfId="6" applyNumberFormat="1" applyBorder="1" applyAlignment="1">
      <alignment horizontal="center"/>
    </xf>
    <xf numFmtId="0" fontId="64" fillId="2" borderId="1" xfId="6" applyFont="1" applyFill="1" applyBorder="1"/>
    <xf numFmtId="0" fontId="74" fillId="2" borderId="1" xfId="6" applyFont="1" applyFill="1" applyBorder="1" applyAlignment="1">
      <alignment horizontal="left" vertical="top"/>
    </xf>
    <xf numFmtId="0" fontId="77" fillId="2" borderId="1" xfId="6" applyFont="1" applyFill="1" applyBorder="1" applyAlignment="1">
      <alignment horizontal="left" vertical="center"/>
    </xf>
    <xf numFmtId="0" fontId="63" fillId="2" borderId="1" xfId="6" applyFont="1" applyFill="1" applyBorder="1" applyAlignment="1">
      <alignment horizontal="left" vertical="top"/>
    </xf>
    <xf numFmtId="0" fontId="68" fillId="2" borderId="1" xfId="6" applyFont="1" applyFill="1" applyBorder="1" applyAlignment="1">
      <alignment horizontal="left" vertical="top"/>
    </xf>
    <xf numFmtId="0" fontId="68" fillId="2" borderId="1" xfId="6" applyFont="1" applyFill="1" applyBorder="1" applyAlignment="1">
      <alignment horizontal="center" vertical="top"/>
    </xf>
    <xf numFmtId="0" fontId="68" fillId="2" borderId="1" xfId="6" applyFont="1" applyFill="1" applyBorder="1" applyAlignment="1">
      <alignment horizontal="left"/>
    </xf>
    <xf numFmtId="16" fontId="20" fillId="0" borderId="1" xfId="6" quotePrefix="1" applyNumberFormat="1" applyBorder="1" applyAlignment="1">
      <alignment horizontal="center"/>
    </xf>
    <xf numFmtId="0" fontId="65" fillId="2" borderId="3" xfId="6" applyFont="1" applyFill="1" applyBorder="1" applyAlignment="1">
      <alignment horizontal="center"/>
    </xf>
    <xf numFmtId="0" fontId="65" fillId="2" borderId="3" xfId="6" applyFont="1" applyFill="1" applyBorder="1" applyAlignment="1">
      <alignment horizontal="center" vertical="center"/>
    </xf>
    <xf numFmtId="0" fontId="65" fillId="2" borderId="3" xfId="6" applyFont="1" applyFill="1" applyBorder="1" applyAlignment="1">
      <alignment horizontal="center" vertical="top"/>
    </xf>
    <xf numFmtId="0" fontId="68" fillId="2" borderId="3" xfId="6" applyFont="1" applyFill="1" applyBorder="1" applyAlignment="1">
      <alignment horizontal="center" vertical="center"/>
    </xf>
    <xf numFmtId="0" fontId="68" fillId="2" borderId="3" xfId="6" applyFont="1" applyFill="1" applyBorder="1" applyAlignment="1">
      <alignment horizontal="center" vertical="top"/>
    </xf>
    <xf numFmtId="0" fontId="75" fillId="0" borderId="3" xfId="6" applyFont="1" applyBorder="1" applyAlignment="1">
      <alignment horizontal="center"/>
    </xf>
    <xf numFmtId="0" fontId="67" fillId="2" borderId="1" xfId="6" applyFont="1" applyFill="1" applyBorder="1" applyAlignment="1">
      <alignment horizontal="left" vertical="top"/>
    </xf>
    <xf numFmtId="0" fontId="67" fillId="2" borderId="1" xfId="6" applyFont="1" applyFill="1" applyBorder="1" applyAlignment="1">
      <alignment horizontal="left"/>
    </xf>
    <xf numFmtId="0" fontId="67" fillId="2" borderId="3" xfId="6" applyFont="1" applyFill="1" applyBorder="1" applyAlignment="1">
      <alignment horizontal="center"/>
    </xf>
    <xf numFmtId="0" fontId="67" fillId="2" borderId="3" xfId="6" applyFont="1" applyFill="1" applyBorder="1" applyAlignment="1">
      <alignment horizontal="center" vertical="center"/>
    </xf>
    <xf numFmtId="0" fontId="68" fillId="2" borderId="1" xfId="6" applyFont="1" applyFill="1" applyBorder="1" applyAlignment="1">
      <alignment horizontal="center"/>
    </xf>
    <xf numFmtId="0" fontId="67" fillId="2" borderId="3" xfId="6" applyFont="1" applyFill="1" applyBorder="1" applyAlignment="1">
      <alignment horizontal="center" vertical="top"/>
    </xf>
    <xf numFmtId="0" fontId="20" fillId="0" borderId="3" xfId="6" applyBorder="1" applyAlignment="1">
      <alignment horizontal="center"/>
    </xf>
    <xf numFmtId="0" fontId="20" fillId="2" borderId="1" xfId="6" applyFill="1" applyBorder="1" applyAlignment="1">
      <alignment horizontal="left" vertical="top"/>
    </xf>
    <xf numFmtId="0" fontId="20" fillId="2" borderId="3" xfId="6" applyFill="1" applyBorder="1" applyAlignment="1">
      <alignment horizontal="center" vertical="center"/>
    </xf>
    <xf numFmtId="0" fontId="20" fillId="2" borderId="3" xfId="6" applyFill="1" applyBorder="1" applyAlignment="1">
      <alignment horizontal="center"/>
    </xf>
    <xf numFmtId="14" fontId="68" fillId="2" borderId="1" xfId="6" applyNumberFormat="1" applyFont="1" applyFill="1" applyBorder="1" applyAlignment="1">
      <alignment horizontal="left" wrapText="1"/>
    </xf>
    <xf numFmtId="0" fontId="68" fillId="2" borderId="3" xfId="6" applyFont="1" applyFill="1" applyBorder="1" applyAlignment="1">
      <alignment horizontal="center"/>
    </xf>
    <xf numFmtId="0" fontId="63" fillId="0" borderId="1" xfId="6" applyFont="1" applyBorder="1" applyAlignment="1">
      <alignment horizontal="center" vertical="center" wrapText="1"/>
    </xf>
    <xf numFmtId="0" fontId="61" fillId="0" borderId="1" xfId="6" applyFont="1" applyBorder="1" applyAlignment="1">
      <alignment horizontal="left" vertical="center" wrapText="1"/>
    </xf>
    <xf numFmtId="0" fontId="61" fillId="0" borderId="1" xfId="6" applyFont="1" applyBorder="1" applyAlignment="1">
      <alignment horizontal="center" vertical="center" wrapText="1"/>
    </xf>
    <xf numFmtId="165" fontId="61" fillId="0" borderId="1" xfId="6" applyNumberFormat="1" applyFont="1" applyBorder="1" applyAlignment="1">
      <alignment horizontal="center" vertical="center" wrapText="1"/>
    </xf>
    <xf numFmtId="0" fontId="61" fillId="0" borderId="1" xfId="6" quotePrefix="1" applyFont="1" applyBorder="1" applyAlignment="1">
      <alignment horizontal="left" vertical="center" wrapText="1"/>
    </xf>
    <xf numFmtId="0" fontId="65" fillId="2" borderId="1" xfId="6" applyFont="1" applyFill="1" applyBorder="1" applyAlignment="1">
      <alignment horizontal="left" vertical="center"/>
    </xf>
    <xf numFmtId="0" fontId="20" fillId="2" borderId="1" xfId="6" applyFont="1" applyFill="1" applyBorder="1" applyAlignment="1">
      <alignment horizontal="center"/>
    </xf>
    <xf numFmtId="0" fontId="20" fillId="0" borderId="3" xfId="6" applyFont="1" applyBorder="1" applyAlignment="1">
      <alignment horizontal="center" vertical="center"/>
    </xf>
    <xf numFmtId="164" fontId="61" fillId="2" borderId="1" xfId="6" applyNumberFormat="1" applyFont="1" applyFill="1" applyBorder="1" applyAlignment="1">
      <alignment horizontal="center" vertical="center" wrapText="1"/>
    </xf>
    <xf numFmtId="0" fontId="20" fillId="0" borderId="1" xfId="6" applyFont="1" applyBorder="1" applyAlignment="1">
      <alignment horizontal="left" vertical="center"/>
    </xf>
    <xf numFmtId="0" fontId="20" fillId="0" borderId="1" xfId="6" applyFont="1" applyBorder="1" applyAlignment="1">
      <alignment horizontal="center" vertical="center"/>
    </xf>
    <xf numFmtId="0" fontId="65" fillId="2" borderId="0" xfId="6" applyFont="1" applyFill="1" applyBorder="1" applyAlignment="1">
      <alignment horizontal="center" vertical="center" wrapText="1"/>
    </xf>
    <xf numFmtId="0" fontId="65" fillId="2" borderId="0" xfId="6" applyFont="1" applyFill="1" applyBorder="1" applyAlignment="1">
      <alignment horizontal="left" vertical="center" wrapText="1"/>
    </xf>
    <xf numFmtId="0" fontId="67" fillId="2" borderId="1" xfId="6" applyFont="1" applyFill="1" applyBorder="1" applyAlignment="1">
      <alignment horizontal="left" vertical="center" wrapText="1"/>
    </xf>
    <xf numFmtId="0" fontId="63" fillId="0" borderId="1" xfId="6" applyFont="1" applyBorder="1" applyAlignment="1">
      <alignment horizontal="center"/>
    </xf>
    <xf numFmtId="165" fontId="67" fillId="2" borderId="1" xfId="6" applyNumberFormat="1" applyFont="1" applyFill="1" applyBorder="1" applyAlignment="1">
      <alignment horizontal="center" vertical="center" wrapText="1"/>
    </xf>
    <xf numFmtId="0" fontId="20" fillId="2" borderId="1" xfId="6" applyFont="1" applyFill="1" applyBorder="1" applyAlignment="1">
      <alignment horizontal="left" vertical="top"/>
    </xf>
    <xf numFmtId="0" fontId="20" fillId="2" borderId="3" xfId="6" applyFont="1" applyFill="1" applyBorder="1" applyAlignment="1">
      <alignment horizontal="center" vertical="top"/>
    </xf>
    <xf numFmtId="0" fontId="65" fillId="2" borderId="2" xfId="6" applyFont="1" applyFill="1" applyBorder="1" applyAlignment="1">
      <alignment horizontal="left"/>
    </xf>
    <xf numFmtId="0" fontId="20" fillId="0" borderId="0" xfId="6" applyBorder="1" applyAlignment="1">
      <alignment horizontal="center"/>
    </xf>
    <xf numFmtId="0" fontId="65" fillId="2" borderId="0" xfId="6" applyFont="1" applyFill="1" applyBorder="1" applyAlignment="1">
      <alignment horizontal="center"/>
    </xf>
    <xf numFmtId="0" fontId="65" fillId="0" borderId="1" xfId="0" applyFont="1" applyFill="1" applyBorder="1" applyAlignment="1">
      <alignment horizontal="left" vertical="center" wrapText="1"/>
    </xf>
    <xf numFmtId="0" fontId="65" fillId="0" borderId="1" xfId="0" applyFont="1" applyFill="1" applyBorder="1" applyAlignment="1">
      <alignment horizontal="center" vertical="center" wrapText="1"/>
    </xf>
    <xf numFmtId="164" fontId="65" fillId="0" borderId="1" xfId="0" applyNumberFormat="1" applyFont="1" applyFill="1" applyBorder="1" applyAlignment="1">
      <alignment horizontal="center" vertical="center" wrapText="1"/>
    </xf>
    <xf numFmtId="165" fontId="65" fillId="0" borderId="1" xfId="0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1" xfId="0" quotePrefix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/>
    </xf>
    <xf numFmtId="0" fontId="65" fillId="0" borderId="1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left"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horizontal="center" vertical="center"/>
    </xf>
    <xf numFmtId="0" fontId="65" fillId="0" borderId="1" xfId="6" applyFont="1" applyBorder="1" applyAlignment="1">
      <alignment horizontal="left" vertical="center" wrapText="1"/>
    </xf>
    <xf numFmtId="0" fontId="65" fillId="0" borderId="1" xfId="6" applyFont="1" applyBorder="1" applyAlignment="1">
      <alignment horizontal="center" vertical="center" wrapText="1"/>
    </xf>
    <xf numFmtId="165" fontId="65" fillId="0" borderId="1" xfId="6" applyNumberFormat="1" applyFont="1" applyBorder="1" applyAlignment="1">
      <alignment horizontal="center" vertical="center" wrapText="1"/>
    </xf>
    <xf numFmtId="0" fontId="19" fillId="2" borderId="3" xfId="6" applyFont="1" applyFill="1" applyBorder="1" applyAlignment="1">
      <alignment horizontal="center" vertical="center"/>
    </xf>
    <xf numFmtId="0" fontId="65" fillId="0" borderId="1" xfId="6" quotePrefix="1" applyFont="1" applyBorder="1" applyAlignment="1">
      <alignment horizontal="left" vertical="center" wrapText="1"/>
    </xf>
    <xf numFmtId="0" fontId="18" fillId="0" borderId="0" xfId="8"/>
    <xf numFmtId="0" fontId="17" fillId="0" borderId="0" xfId="10"/>
    <xf numFmtId="0" fontId="61" fillId="19" borderId="1" xfId="10" applyFont="1" applyFill="1" applyBorder="1" applyAlignment="1">
      <alignment horizontal="center" vertical="center" wrapText="1"/>
    </xf>
    <xf numFmtId="164" fontId="61" fillId="19" borderId="1" xfId="10" applyNumberFormat="1" applyFont="1" applyFill="1" applyBorder="1" applyAlignment="1">
      <alignment horizontal="center" vertical="center" wrapText="1"/>
    </xf>
    <xf numFmtId="165" fontId="62" fillId="19" borderId="1" xfId="10" applyNumberFormat="1" applyFont="1" applyFill="1" applyBorder="1" applyAlignment="1">
      <alignment horizontal="center" vertical="center" wrapText="1"/>
    </xf>
    <xf numFmtId="14" fontId="61" fillId="19" borderId="1" xfId="10" applyNumberFormat="1" applyFont="1" applyFill="1" applyBorder="1" applyAlignment="1">
      <alignment horizontal="center" vertical="center" wrapText="1"/>
    </xf>
    <xf numFmtId="165" fontId="61" fillId="19" borderId="1" xfId="10" applyNumberFormat="1" applyFont="1" applyFill="1" applyBorder="1" applyAlignment="1">
      <alignment horizontal="center" vertical="center" wrapText="1"/>
    </xf>
    <xf numFmtId="0" fontId="65" fillId="2" borderId="1" xfId="10" applyFont="1" applyFill="1" applyBorder="1" applyAlignment="1">
      <alignment horizontal="left" vertical="center" wrapText="1"/>
    </xf>
    <xf numFmtId="0" fontId="65" fillId="2" borderId="1" xfId="10" applyFont="1" applyFill="1" applyBorder="1" applyAlignment="1">
      <alignment horizontal="center" vertical="center" wrapText="1"/>
    </xf>
    <xf numFmtId="164" fontId="65" fillId="2" borderId="1" xfId="10" applyNumberFormat="1" applyFont="1" applyFill="1" applyBorder="1" applyAlignment="1">
      <alignment horizontal="center" vertical="center" wrapText="1"/>
    </xf>
    <xf numFmtId="165" fontId="65" fillId="2" borderId="1" xfId="10" applyNumberFormat="1" applyFont="1" applyFill="1" applyBorder="1" applyAlignment="1">
      <alignment horizontal="center" vertical="center" wrapText="1"/>
    </xf>
    <xf numFmtId="0" fontId="65" fillId="2" borderId="1" xfId="10" applyFont="1" applyFill="1" applyBorder="1" applyAlignment="1">
      <alignment horizontal="left" vertical="top"/>
    </xf>
    <xf numFmtId="0" fontId="65" fillId="2" borderId="1" xfId="10" quotePrefix="1" applyFont="1" applyFill="1" applyBorder="1" applyAlignment="1">
      <alignment horizontal="left" vertical="center" wrapText="1"/>
    </xf>
    <xf numFmtId="0" fontId="17" fillId="2" borderId="1" xfId="10" applyFill="1" applyBorder="1" applyAlignment="1">
      <alignment horizontal="center"/>
    </xf>
    <xf numFmtId="0" fontId="17" fillId="2" borderId="1" xfId="10" applyFill="1" applyBorder="1"/>
    <xf numFmtId="0" fontId="65" fillId="2" borderId="1" xfId="10" applyFont="1" applyFill="1" applyBorder="1" applyAlignment="1">
      <alignment horizontal="center"/>
    </xf>
    <xf numFmtId="0" fontId="65" fillId="2" borderId="1" xfId="10" applyFont="1" applyFill="1" applyBorder="1" applyAlignment="1">
      <alignment horizontal="left"/>
    </xf>
    <xf numFmtId="0" fontId="65" fillId="2" borderId="1" xfId="10" quotePrefix="1" applyFont="1" applyFill="1" applyBorder="1" applyAlignment="1">
      <alignment horizontal="left"/>
    </xf>
    <xf numFmtId="0" fontId="65" fillId="2" borderId="1" xfId="10" applyFont="1" applyFill="1" applyBorder="1" applyAlignment="1">
      <alignment horizontal="center" vertical="center"/>
    </xf>
    <xf numFmtId="0" fontId="17" fillId="0" borderId="1" xfId="10" applyBorder="1" applyAlignment="1">
      <alignment horizontal="left"/>
    </xf>
    <xf numFmtId="16" fontId="17" fillId="0" borderId="1" xfId="10" applyNumberFormat="1" applyBorder="1" applyAlignment="1">
      <alignment horizontal="center"/>
    </xf>
    <xf numFmtId="0" fontId="67" fillId="2" borderId="1" xfId="10" quotePrefix="1" applyFont="1" applyFill="1" applyBorder="1"/>
    <xf numFmtId="14" fontId="17" fillId="0" borderId="1" xfId="10" applyNumberFormat="1" applyBorder="1" applyAlignment="1">
      <alignment horizontal="center"/>
    </xf>
    <xf numFmtId="14" fontId="17" fillId="2" borderId="1" xfId="10" applyNumberFormat="1" applyFill="1" applyBorder="1" applyAlignment="1">
      <alignment horizontal="center"/>
    </xf>
    <xf numFmtId="0" fontId="65" fillId="2" borderId="1" xfId="10" applyFont="1" applyFill="1" applyBorder="1" applyAlignment="1">
      <alignment horizontal="center" vertical="top" wrapText="1"/>
    </xf>
    <xf numFmtId="0" fontId="76" fillId="10" borderId="1" xfId="10" applyFont="1" applyFill="1" applyBorder="1"/>
    <xf numFmtId="0" fontId="64" fillId="10" borderId="1" xfId="10" applyFont="1" applyFill="1" applyBorder="1"/>
    <xf numFmtId="0" fontId="64" fillId="10" borderId="1" xfId="10" applyFont="1" applyFill="1" applyBorder="1" applyAlignment="1">
      <alignment horizontal="center"/>
    </xf>
    <xf numFmtId="0" fontId="17" fillId="2" borderId="1" xfId="10" applyFill="1" applyBorder="1" applyAlignment="1">
      <alignment horizontal="center" vertical="top"/>
    </xf>
    <xf numFmtId="0" fontId="67" fillId="2" borderId="1" xfId="10" applyFont="1" applyFill="1" applyBorder="1" applyAlignment="1">
      <alignment horizontal="center" vertical="center" wrapText="1"/>
    </xf>
    <xf numFmtId="0" fontId="67" fillId="2" borderId="1" xfId="10" applyFont="1" applyFill="1" applyBorder="1" applyAlignment="1">
      <alignment horizontal="center"/>
    </xf>
    <xf numFmtId="0" fontId="17" fillId="2" borderId="1" xfId="10" applyFill="1" applyBorder="1" applyAlignment="1">
      <alignment horizontal="left"/>
    </xf>
    <xf numFmtId="20" fontId="17" fillId="2" borderId="1" xfId="10" applyNumberFormat="1" applyFill="1" applyBorder="1" applyAlignment="1">
      <alignment horizontal="center"/>
    </xf>
    <xf numFmtId="0" fontId="72" fillId="2" borderId="1" xfId="10" applyFont="1" applyFill="1" applyBorder="1" applyAlignment="1">
      <alignment horizontal="center" vertical="top"/>
    </xf>
    <xf numFmtId="0" fontId="65" fillId="2" borderId="1" xfId="10" applyFont="1" applyFill="1" applyBorder="1" applyAlignment="1">
      <alignment wrapText="1"/>
    </xf>
    <xf numFmtId="0" fontId="65" fillId="2" borderId="1" xfId="10" applyFont="1" applyFill="1" applyBorder="1" applyAlignment="1">
      <alignment horizontal="center" wrapText="1"/>
    </xf>
    <xf numFmtId="0" fontId="65" fillId="2" borderId="1" xfId="10" applyFont="1" applyFill="1" applyBorder="1" applyAlignment="1">
      <alignment horizontal="left" wrapText="1"/>
    </xf>
    <xf numFmtId="20" fontId="65" fillId="2" borderId="1" xfId="10" applyNumberFormat="1" applyFont="1" applyFill="1" applyBorder="1" applyAlignment="1">
      <alignment horizontal="center" wrapText="1"/>
    </xf>
    <xf numFmtId="20" fontId="65" fillId="2" borderId="1" xfId="10" applyNumberFormat="1" applyFont="1" applyFill="1" applyBorder="1" applyAlignment="1">
      <alignment horizontal="center" vertical="top" wrapText="1"/>
    </xf>
    <xf numFmtId="164" fontId="65" fillId="2" borderId="1" xfId="10" applyNumberFormat="1" applyFont="1" applyFill="1" applyBorder="1" applyAlignment="1">
      <alignment horizontal="left" vertical="center" wrapText="1"/>
    </xf>
    <xf numFmtId="14" fontId="65" fillId="2" borderId="1" xfId="10" applyNumberFormat="1" applyFont="1" applyFill="1" applyBorder="1" applyAlignment="1">
      <alignment horizontal="center" wrapText="1"/>
    </xf>
    <xf numFmtId="0" fontId="73" fillId="2" borderId="1" xfId="10" applyFont="1" applyFill="1" applyBorder="1" applyAlignment="1">
      <alignment horizontal="center" vertical="center"/>
    </xf>
    <xf numFmtId="0" fontId="17" fillId="0" borderId="1" xfId="10" applyBorder="1"/>
    <xf numFmtId="0" fontId="65" fillId="2" borderId="1" xfId="10" applyFont="1" applyFill="1" applyBorder="1" applyAlignment="1">
      <alignment vertical="top" wrapText="1"/>
    </xf>
    <xf numFmtId="0" fontId="72" fillId="2" borderId="1" xfId="10" applyFont="1" applyFill="1" applyBorder="1" applyAlignment="1">
      <alignment vertical="top" wrapText="1"/>
    </xf>
    <xf numFmtId="0" fontId="72" fillId="2" borderId="1" xfId="10" applyFont="1" applyFill="1" applyBorder="1" applyAlignment="1">
      <alignment horizontal="center" vertical="top" wrapText="1"/>
    </xf>
    <xf numFmtId="0" fontId="72" fillId="2" borderId="1" xfId="10" applyFont="1" applyFill="1" applyBorder="1" applyAlignment="1">
      <alignment horizontal="left" wrapText="1"/>
    </xf>
    <xf numFmtId="14" fontId="72" fillId="2" borderId="1" xfId="10" applyNumberFormat="1" applyFont="1" applyFill="1" applyBorder="1" applyAlignment="1">
      <alignment horizontal="center" vertical="top" wrapText="1"/>
    </xf>
    <xf numFmtId="20" fontId="72" fillId="2" borderId="1" xfId="10" applyNumberFormat="1" applyFont="1" applyFill="1" applyBorder="1" applyAlignment="1">
      <alignment horizontal="center" vertical="top" wrapText="1"/>
    </xf>
    <xf numFmtId="0" fontId="72" fillId="2" borderId="1" xfId="10" applyFont="1" applyFill="1" applyBorder="1" applyAlignment="1">
      <alignment horizontal="center" wrapText="1"/>
    </xf>
    <xf numFmtId="0" fontId="63" fillId="2" borderId="1" xfId="10" applyFont="1" applyFill="1" applyBorder="1" applyAlignment="1">
      <alignment horizontal="center" vertical="top"/>
    </xf>
    <xf numFmtId="0" fontId="72" fillId="2" borderId="1" xfId="10" applyFont="1" applyFill="1" applyBorder="1" applyAlignment="1">
      <alignment wrapText="1"/>
    </xf>
    <xf numFmtId="0" fontId="72" fillId="2" borderId="1" xfId="10" applyFont="1" applyFill="1" applyBorder="1" applyAlignment="1">
      <alignment horizontal="left" vertical="top" wrapText="1"/>
    </xf>
    <xf numFmtId="0" fontId="67" fillId="2" borderId="1" xfId="10" applyFont="1" applyFill="1" applyBorder="1" applyAlignment="1">
      <alignment wrapText="1"/>
    </xf>
    <xf numFmtId="0" fontId="67" fillId="2" borderId="1" xfId="10" applyFont="1" applyFill="1" applyBorder="1" applyAlignment="1">
      <alignment horizontal="center" wrapText="1"/>
    </xf>
    <xf numFmtId="0" fontId="67" fillId="2" borderId="1" xfId="10" applyFont="1" applyFill="1" applyBorder="1" applyAlignment="1">
      <alignment horizontal="left" wrapText="1"/>
    </xf>
    <xf numFmtId="14" fontId="67" fillId="2" borderId="1" xfId="10" applyNumberFormat="1" applyFont="1" applyFill="1" applyBorder="1" applyAlignment="1">
      <alignment horizontal="center" vertical="top" wrapText="1"/>
    </xf>
    <xf numFmtId="20" fontId="67" fillId="2" borderId="1" xfId="10" applyNumberFormat="1" applyFont="1" applyFill="1" applyBorder="1" applyAlignment="1">
      <alignment horizontal="center" vertical="top" wrapText="1"/>
    </xf>
    <xf numFmtId="0" fontId="63" fillId="2" borderId="1" xfId="10" applyFont="1" applyFill="1" applyBorder="1" applyAlignment="1">
      <alignment horizontal="center" wrapText="1"/>
    </xf>
    <xf numFmtId="0" fontId="63" fillId="2" borderId="1" xfId="10" applyFont="1" applyFill="1" applyBorder="1" applyAlignment="1">
      <alignment horizontal="center"/>
    </xf>
    <xf numFmtId="0" fontId="17" fillId="0" borderId="1" xfId="10" applyBorder="1" applyAlignment="1">
      <alignment horizontal="center"/>
    </xf>
    <xf numFmtId="20" fontId="17" fillId="0" borderId="1" xfId="10" applyNumberFormat="1" applyBorder="1" applyAlignment="1">
      <alignment horizontal="center"/>
    </xf>
    <xf numFmtId="0" fontId="64" fillId="2" borderId="1" xfId="10" applyFont="1" applyFill="1" applyBorder="1"/>
    <xf numFmtId="0" fontId="74" fillId="2" borderId="1" xfId="10" applyFont="1" applyFill="1" applyBorder="1" applyAlignment="1">
      <alignment horizontal="left" vertical="top"/>
    </xf>
    <xf numFmtId="0" fontId="63" fillId="2" borderId="1" xfId="10" applyFont="1" applyFill="1" applyBorder="1" applyAlignment="1">
      <alignment horizontal="left" vertical="top"/>
    </xf>
    <xf numFmtId="0" fontId="68" fillId="2" borderId="1" xfId="10" applyFont="1" applyFill="1" applyBorder="1" applyAlignment="1">
      <alignment horizontal="left" vertical="top"/>
    </xf>
    <xf numFmtId="0" fontId="68" fillId="2" borderId="1" xfId="10" applyFont="1" applyFill="1" applyBorder="1" applyAlignment="1">
      <alignment horizontal="center" vertical="top"/>
    </xf>
    <xf numFmtId="0" fontId="68" fillId="2" borderId="1" xfId="10" applyFont="1" applyFill="1" applyBorder="1" applyAlignment="1">
      <alignment horizontal="left"/>
    </xf>
    <xf numFmtId="16" fontId="17" fillId="0" borderId="1" xfId="10" quotePrefix="1" applyNumberFormat="1" applyBorder="1" applyAlignment="1">
      <alignment horizontal="center"/>
    </xf>
    <xf numFmtId="0" fontId="65" fillId="2" borderId="3" xfId="10" applyFont="1" applyFill="1" applyBorder="1" applyAlignment="1">
      <alignment horizontal="center"/>
    </xf>
    <xf numFmtId="0" fontId="68" fillId="2" borderId="3" xfId="10" applyFont="1" applyFill="1" applyBorder="1" applyAlignment="1">
      <alignment horizontal="center" vertical="center"/>
    </xf>
    <xf numFmtId="0" fontId="68" fillId="2" borderId="3" xfId="10" applyFont="1" applyFill="1" applyBorder="1" applyAlignment="1">
      <alignment horizontal="center" vertical="top"/>
    </xf>
    <xf numFmtId="0" fontId="75" fillId="0" borderId="3" xfId="10" applyFont="1" applyBorder="1" applyAlignment="1">
      <alignment horizontal="center"/>
    </xf>
    <xf numFmtId="0" fontId="67" fillId="2" borderId="1" xfId="10" applyFont="1" applyFill="1" applyBorder="1" applyAlignment="1">
      <alignment horizontal="left" vertical="top"/>
    </xf>
    <xf numFmtId="0" fontId="67" fillId="2" borderId="1" xfId="10" applyFont="1" applyFill="1" applyBorder="1" applyAlignment="1">
      <alignment horizontal="left"/>
    </xf>
    <xf numFmtId="0" fontId="67" fillId="2" borderId="1" xfId="10" applyFont="1" applyFill="1" applyBorder="1" applyAlignment="1">
      <alignment horizontal="center" vertical="center"/>
    </xf>
    <xf numFmtId="0" fontId="67" fillId="2" borderId="3" xfId="10" applyFont="1" applyFill="1" applyBorder="1" applyAlignment="1">
      <alignment horizontal="center" vertical="center"/>
    </xf>
    <xf numFmtId="0" fontId="67" fillId="2" borderId="1" xfId="10" applyFont="1" applyFill="1" applyBorder="1" applyAlignment="1">
      <alignment horizontal="left" vertical="center"/>
    </xf>
    <xf numFmtId="0" fontId="68" fillId="2" borderId="1" xfId="10" applyFont="1" applyFill="1" applyBorder="1" applyAlignment="1">
      <alignment horizontal="center"/>
    </xf>
    <xf numFmtId="0" fontId="67" fillId="2" borderId="3" xfId="10" applyFont="1" applyFill="1" applyBorder="1" applyAlignment="1">
      <alignment horizontal="center" vertical="top"/>
    </xf>
    <xf numFmtId="0" fontId="67" fillId="0" borderId="0" xfId="10" applyFont="1" applyAlignment="1">
      <alignment horizontal="center"/>
    </xf>
    <xf numFmtId="14" fontId="68" fillId="2" borderId="1" xfId="10" applyNumberFormat="1" applyFont="1" applyFill="1" applyBorder="1" applyAlignment="1">
      <alignment horizontal="left" wrapText="1"/>
    </xf>
    <xf numFmtId="0" fontId="68" fillId="2" borderId="3" xfId="10" applyFont="1" applyFill="1" applyBorder="1" applyAlignment="1">
      <alignment horizontal="center"/>
    </xf>
    <xf numFmtId="0" fontId="63" fillId="2" borderId="1" xfId="10" applyFont="1" applyFill="1" applyBorder="1" applyAlignment="1">
      <alignment horizontal="center" vertical="center" wrapText="1"/>
    </xf>
    <xf numFmtId="0" fontId="63" fillId="0" borderId="1" xfId="10" applyFont="1" applyFill="1" applyBorder="1" applyAlignment="1">
      <alignment horizontal="center" vertical="center" wrapText="1"/>
    </xf>
    <xf numFmtId="0" fontId="61" fillId="0" borderId="1" xfId="10" applyFont="1" applyFill="1" applyBorder="1" applyAlignment="1">
      <alignment horizontal="left" vertical="center" wrapText="1"/>
    </xf>
    <xf numFmtId="0" fontId="61" fillId="0" borderId="1" xfId="10" applyFont="1" applyFill="1" applyBorder="1" applyAlignment="1">
      <alignment horizontal="center" vertical="center" wrapText="1"/>
    </xf>
    <xf numFmtId="164" fontId="61" fillId="0" borderId="1" xfId="10" applyNumberFormat="1" applyFont="1" applyFill="1" applyBorder="1" applyAlignment="1">
      <alignment horizontal="center" vertical="center" wrapText="1"/>
    </xf>
    <xf numFmtId="165" fontId="61" fillId="0" borderId="1" xfId="10" applyNumberFormat="1" applyFont="1" applyFill="1" applyBorder="1" applyAlignment="1">
      <alignment horizontal="center" vertical="center" wrapText="1"/>
    </xf>
    <xf numFmtId="0" fontId="61" fillId="0" borderId="1" xfId="10" applyFont="1" applyFill="1" applyBorder="1" applyAlignment="1">
      <alignment horizontal="center" vertical="center"/>
    </xf>
    <xf numFmtId="0" fontId="61" fillId="0" borderId="1" xfId="10" quotePrefix="1" applyFont="1" applyFill="1" applyBorder="1" applyAlignment="1">
      <alignment horizontal="left" vertical="center" wrapText="1"/>
    </xf>
    <xf numFmtId="0" fontId="65" fillId="0" borderId="1" xfId="10" applyFont="1" applyFill="1" applyBorder="1" applyAlignment="1">
      <alignment horizontal="left" vertical="center" wrapText="1"/>
    </xf>
    <xf numFmtId="0" fontId="65" fillId="0" borderId="1" xfId="10" applyFont="1" applyFill="1" applyBorder="1" applyAlignment="1">
      <alignment horizontal="center" vertical="center" wrapText="1"/>
    </xf>
    <xf numFmtId="164" fontId="65" fillId="0" borderId="1" xfId="10" applyNumberFormat="1" applyFont="1" applyFill="1" applyBorder="1" applyAlignment="1">
      <alignment horizontal="center" vertical="center" wrapText="1"/>
    </xf>
    <xf numFmtId="165" fontId="65" fillId="0" borderId="1" xfId="10" applyNumberFormat="1" applyFont="1" applyFill="1" applyBorder="1" applyAlignment="1">
      <alignment horizontal="center" vertical="center" wrapText="1"/>
    </xf>
    <xf numFmtId="0" fontId="65" fillId="0" borderId="1" xfId="10" applyFont="1" applyFill="1" applyBorder="1" applyAlignment="1">
      <alignment horizontal="left" vertical="center"/>
    </xf>
    <xf numFmtId="0" fontId="65" fillId="0" borderId="1" xfId="10" applyFont="1" applyFill="1" applyBorder="1" applyAlignment="1">
      <alignment horizontal="center" vertical="center"/>
    </xf>
    <xf numFmtId="0" fontId="65" fillId="0" borderId="3" xfId="10" applyFont="1" applyFill="1" applyBorder="1" applyAlignment="1">
      <alignment horizontal="center" vertical="center"/>
    </xf>
    <xf numFmtId="0" fontId="65" fillId="0" borderId="1" xfId="10" quotePrefix="1" applyFont="1" applyFill="1" applyBorder="1" applyAlignment="1">
      <alignment horizontal="left" vertical="center" wrapText="1"/>
    </xf>
    <xf numFmtId="0" fontId="17" fillId="0" borderId="1" xfId="10" applyFont="1" applyFill="1" applyBorder="1" applyAlignment="1">
      <alignment horizontal="center" vertical="center"/>
    </xf>
    <xf numFmtId="0" fontId="17" fillId="0" borderId="3" xfId="10" applyFont="1" applyFill="1" applyBorder="1" applyAlignment="1">
      <alignment horizontal="center" vertical="center"/>
    </xf>
    <xf numFmtId="0" fontId="17" fillId="0" borderId="1" xfId="10" applyFill="1" applyBorder="1" applyAlignment="1">
      <alignment horizontal="left" vertical="center"/>
    </xf>
    <xf numFmtId="164" fontId="65" fillId="20" borderId="1" xfId="10" applyNumberFormat="1" applyFont="1" applyFill="1" applyBorder="1" applyAlignment="1">
      <alignment horizontal="center" vertical="center" wrapText="1"/>
    </xf>
    <xf numFmtId="20" fontId="65" fillId="20" borderId="1" xfId="10" applyNumberFormat="1" applyFont="1" applyFill="1" applyBorder="1" applyAlignment="1">
      <alignment horizontal="center" wrapText="1"/>
    </xf>
    <xf numFmtId="0" fontId="65" fillId="20" borderId="1" xfId="10" applyFont="1" applyFill="1" applyBorder="1" applyAlignment="1">
      <alignment horizontal="left"/>
    </xf>
    <xf numFmtId="0" fontId="65" fillId="20" borderId="1" xfId="10" applyFont="1" applyFill="1" applyBorder="1" applyAlignment="1">
      <alignment horizontal="center"/>
    </xf>
    <xf numFmtId="0" fontId="63" fillId="20" borderId="1" xfId="10" applyFont="1" applyFill="1" applyBorder="1" applyAlignment="1">
      <alignment horizontal="center" wrapText="1"/>
    </xf>
    <xf numFmtId="0" fontId="17" fillId="0" borderId="3" xfId="10" applyFill="1" applyBorder="1" applyAlignment="1">
      <alignment horizontal="center" vertical="center"/>
    </xf>
    <xf numFmtId="0" fontId="67" fillId="0" borderId="1" xfId="10" applyFont="1" applyFill="1" applyBorder="1" applyAlignment="1">
      <alignment horizontal="left" vertical="center"/>
    </xf>
    <xf numFmtId="0" fontId="67" fillId="0" borderId="1" xfId="10" applyFont="1" applyFill="1" applyBorder="1" applyAlignment="1">
      <alignment horizontal="center" vertical="center"/>
    </xf>
    <xf numFmtId="0" fontId="67" fillId="0" borderId="3" xfId="10" applyFont="1" applyFill="1" applyBorder="1" applyAlignment="1">
      <alignment horizontal="center" vertical="center"/>
    </xf>
    <xf numFmtId="0" fontId="64" fillId="0" borderId="1" xfId="10" applyFont="1" applyFill="1" applyBorder="1" applyAlignment="1">
      <alignment horizontal="center" vertical="center"/>
    </xf>
    <xf numFmtId="0" fontId="64" fillId="0" borderId="3" xfId="10" applyFont="1" applyFill="1" applyBorder="1" applyAlignment="1">
      <alignment horizontal="center" vertical="center"/>
    </xf>
    <xf numFmtId="0" fontId="17" fillId="20" borderId="3" xfId="10" applyFill="1" applyBorder="1" applyAlignment="1">
      <alignment horizontal="center" vertical="top"/>
    </xf>
    <xf numFmtId="0" fontId="64" fillId="0" borderId="0" xfId="10" applyFont="1" applyFill="1" applyBorder="1" applyAlignment="1">
      <alignment horizontal="center" vertical="center"/>
    </xf>
    <xf numFmtId="0" fontId="65" fillId="0" borderId="0" xfId="10" applyFont="1" applyFill="1" applyBorder="1" applyAlignment="1">
      <alignment horizontal="center" vertical="center"/>
    </xf>
    <xf numFmtId="0" fontId="68" fillId="0" borderId="1" xfId="10" applyFont="1" applyFill="1" applyBorder="1" applyAlignment="1">
      <alignment horizontal="center" vertical="center"/>
    </xf>
    <xf numFmtId="0" fontId="68" fillId="0" borderId="3" xfId="10" applyFont="1" applyFill="1" applyBorder="1" applyAlignment="1">
      <alignment horizontal="center" vertical="center"/>
    </xf>
    <xf numFmtId="0" fontId="67" fillId="0" borderId="0" xfId="10" applyFont="1" applyFill="1" applyBorder="1" applyAlignment="1">
      <alignment horizontal="center" vertical="center"/>
    </xf>
    <xf numFmtId="0" fontId="64" fillId="22" borderId="1" xfId="10" applyFont="1" applyFill="1" applyBorder="1" applyAlignment="1">
      <alignment horizontal="left" vertical="center"/>
    </xf>
    <xf numFmtId="0" fontId="65" fillId="22" borderId="1" xfId="10" applyFont="1" applyFill="1" applyBorder="1" applyAlignment="1">
      <alignment horizontal="left" vertical="center"/>
    </xf>
    <xf numFmtId="0" fontId="77" fillId="22" borderId="2" xfId="10" applyFont="1" applyFill="1" applyBorder="1" applyAlignment="1">
      <alignment horizontal="left" vertical="center"/>
    </xf>
    <xf numFmtId="0" fontId="67" fillId="22" borderId="1" xfId="10" applyFont="1" applyFill="1" applyBorder="1" applyAlignment="1">
      <alignment vertical="center"/>
    </xf>
    <xf numFmtId="0" fontId="17" fillId="22" borderId="1" xfId="10" applyFont="1" applyFill="1" applyBorder="1" applyAlignment="1">
      <alignment horizontal="left" vertical="center"/>
    </xf>
    <xf numFmtId="0" fontId="67" fillId="22" borderId="1" xfId="10" applyFont="1" applyFill="1" applyBorder="1" applyAlignment="1">
      <alignment horizontal="left" vertical="center"/>
    </xf>
    <xf numFmtId="0" fontId="68" fillId="22" borderId="1" xfId="10" applyFont="1" applyFill="1" applyBorder="1" applyAlignment="1">
      <alignment horizontal="left" vertical="center"/>
    </xf>
    <xf numFmtId="0" fontId="26" fillId="19" borderId="1" xfId="0" applyFont="1" applyFill="1" applyBorder="1" applyAlignment="1">
      <alignment horizontal="center" vertical="center" wrapText="1"/>
    </xf>
    <xf numFmtId="164" fontId="26" fillId="19" borderId="1" xfId="0" applyNumberFormat="1" applyFont="1" applyFill="1" applyBorder="1" applyAlignment="1">
      <alignment horizontal="center" vertical="center" wrapText="1"/>
    </xf>
    <xf numFmtId="165" fontId="27" fillId="19" borderId="1" xfId="0" applyNumberFormat="1" applyFont="1" applyFill="1" applyBorder="1" applyAlignment="1">
      <alignment horizontal="center" vertical="center" wrapText="1"/>
    </xf>
    <xf numFmtId="14" fontId="26" fillId="19" borderId="1" xfId="0" applyNumberFormat="1" applyFont="1" applyFill="1" applyBorder="1" applyAlignment="1">
      <alignment horizontal="center" vertical="center" wrapText="1"/>
    </xf>
    <xf numFmtId="165" fontId="26" fillId="19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0" fontId="2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165" fontId="26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165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quotePrefix="1" applyFont="1" applyBorder="1" applyAlignment="1">
      <alignment horizontal="left" vertical="center" wrapText="1"/>
    </xf>
    <xf numFmtId="0" fontId="24" fillId="2" borderId="1" xfId="0" quotePrefix="1" applyFont="1" applyFill="1" applyBorder="1"/>
    <xf numFmtId="0" fontId="24" fillId="2" borderId="1" xfId="0" quotePrefix="1" applyFont="1" applyFill="1" applyBorder="1" applyAlignment="1">
      <alignment horizontal="left"/>
    </xf>
    <xf numFmtId="20" fontId="28" fillId="20" borderId="1" xfId="0" applyNumberFormat="1" applyFont="1" applyFill="1" applyBorder="1" applyAlignment="1">
      <alignment horizontal="center" vertical="top" wrapText="1"/>
    </xf>
    <xf numFmtId="0" fontId="31" fillId="20" borderId="1" xfId="0" applyFont="1" applyFill="1" applyBorder="1" applyAlignment="1">
      <alignment horizontal="center" wrapText="1"/>
    </xf>
    <xf numFmtId="14" fontId="28" fillId="20" borderId="1" xfId="0" applyNumberFormat="1" applyFont="1" applyFill="1" applyBorder="1" applyAlignment="1">
      <alignment horizontal="center" wrapText="1"/>
    </xf>
    <xf numFmtId="0" fontId="28" fillId="20" borderId="1" xfId="0" applyFont="1" applyFill="1" applyBorder="1" applyAlignment="1">
      <alignment horizontal="left"/>
    </xf>
    <xf numFmtId="0" fontId="28" fillId="20" borderId="1" xfId="0" applyFont="1" applyFill="1" applyBorder="1" applyAlignment="1">
      <alignment horizontal="center"/>
    </xf>
    <xf numFmtId="0" fontId="28" fillId="20" borderId="3" xfId="0" applyFont="1" applyFill="1" applyBorder="1" applyAlignment="1">
      <alignment horizontal="center" vertical="center"/>
    </xf>
    <xf numFmtId="0" fontId="28" fillId="20" borderId="1" xfId="0" applyFont="1" applyFill="1" applyBorder="1" applyAlignment="1">
      <alignment horizontal="center" vertical="top"/>
    </xf>
    <xf numFmtId="20" fontId="28" fillId="20" borderId="1" xfId="0" applyNumberFormat="1" applyFont="1" applyFill="1" applyBorder="1" applyAlignment="1">
      <alignment horizontal="center" wrapText="1"/>
    </xf>
    <xf numFmtId="0" fontId="0" fillId="20" borderId="1" xfId="0" applyFill="1" applyBorder="1" applyAlignment="1">
      <alignment horizontal="left"/>
    </xf>
    <xf numFmtId="0" fontId="28" fillId="20" borderId="3" xfId="0" applyFont="1" applyFill="1" applyBorder="1" applyAlignment="1">
      <alignment horizontal="center"/>
    </xf>
    <xf numFmtId="20" fontId="28" fillId="2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/>
    </xf>
    <xf numFmtId="0" fontId="33" fillId="2" borderId="1" xfId="0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 vertical="top"/>
    </xf>
    <xf numFmtId="0" fontId="26" fillId="2" borderId="1" xfId="0" applyFont="1" applyFill="1" applyBorder="1" applyAlignment="1">
      <alignment horizontal="center"/>
    </xf>
    <xf numFmtId="0" fontId="32" fillId="10" borderId="1" xfId="0" applyFont="1" applyFill="1" applyBorder="1"/>
    <xf numFmtId="0" fontId="33" fillId="10" borderId="1" xfId="0" applyFont="1" applyFill="1" applyBorder="1" applyAlignment="1">
      <alignment horizontal="center"/>
    </xf>
    <xf numFmtId="0" fontId="33" fillId="10" borderId="1" xfId="0" applyFont="1" applyFill="1" applyBorder="1"/>
    <xf numFmtId="0" fontId="28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5" fillId="0" borderId="0" xfId="14"/>
    <xf numFmtId="0" fontId="26" fillId="19" borderId="1" xfId="14" applyFont="1" applyFill="1" applyBorder="1" applyAlignment="1">
      <alignment horizontal="center" vertical="center" wrapText="1"/>
    </xf>
    <xf numFmtId="164" fontId="26" fillId="19" borderId="1" xfId="14" applyNumberFormat="1" applyFont="1" applyFill="1" applyBorder="1" applyAlignment="1">
      <alignment horizontal="center" vertical="center" wrapText="1"/>
    </xf>
    <xf numFmtId="165" fontId="27" fillId="19" borderId="1" xfId="14" applyNumberFormat="1" applyFont="1" applyFill="1" applyBorder="1" applyAlignment="1">
      <alignment horizontal="center" vertical="center" wrapText="1"/>
    </xf>
    <xf numFmtId="14" fontId="26" fillId="19" borderId="1" xfId="14" applyNumberFormat="1" applyFont="1" applyFill="1" applyBorder="1" applyAlignment="1">
      <alignment horizontal="center" vertical="center" wrapText="1"/>
    </xf>
    <xf numFmtId="165" fontId="26" fillId="19" borderId="1" xfId="14" applyNumberFormat="1" applyFont="1" applyFill="1" applyBorder="1" applyAlignment="1">
      <alignment horizontal="center" vertical="center" wrapText="1"/>
    </xf>
    <xf numFmtId="0" fontId="28" fillId="2" borderId="1" xfId="14" applyFont="1" applyFill="1" applyBorder="1" applyAlignment="1">
      <alignment horizontal="left" vertical="center" wrapText="1"/>
    </xf>
    <xf numFmtId="0" fontId="28" fillId="2" borderId="1" xfId="14" applyFont="1" applyFill="1" applyBorder="1" applyAlignment="1">
      <alignment horizontal="center" vertical="center" wrapText="1"/>
    </xf>
    <xf numFmtId="164" fontId="28" fillId="2" borderId="1" xfId="14" applyNumberFormat="1" applyFont="1" applyFill="1" applyBorder="1" applyAlignment="1">
      <alignment horizontal="center" vertical="center" wrapText="1"/>
    </xf>
    <xf numFmtId="165" fontId="28" fillId="2" borderId="1" xfId="14" applyNumberFormat="1" applyFont="1" applyFill="1" applyBorder="1" applyAlignment="1">
      <alignment horizontal="center" vertical="center" wrapText="1"/>
    </xf>
    <xf numFmtId="0" fontId="28" fillId="2" borderId="1" xfId="14" applyFont="1" applyFill="1" applyBorder="1" applyAlignment="1">
      <alignment horizontal="left" vertical="top"/>
    </xf>
    <xf numFmtId="0" fontId="28" fillId="2" borderId="1" xfId="14" quotePrefix="1" applyFont="1" applyFill="1" applyBorder="1" applyAlignment="1">
      <alignment horizontal="left" vertical="center" wrapText="1"/>
    </xf>
    <xf numFmtId="0" fontId="15" fillId="2" borderId="1" xfId="14" applyFill="1" applyBorder="1" applyAlignment="1">
      <alignment horizontal="center"/>
    </xf>
    <xf numFmtId="0" fontId="15" fillId="2" borderId="1" xfId="14" applyFill="1" applyBorder="1"/>
    <xf numFmtId="0" fontId="28" fillId="2" borderId="1" xfId="14" applyFont="1" applyFill="1" applyBorder="1" applyAlignment="1">
      <alignment horizontal="center"/>
    </xf>
    <xf numFmtId="0" fontId="28" fillId="2" borderId="1" xfId="14" applyFont="1" applyFill="1" applyBorder="1" applyAlignment="1">
      <alignment horizontal="left"/>
    </xf>
    <xf numFmtId="0" fontId="28" fillId="2" borderId="1" xfId="14" quotePrefix="1" applyFont="1" applyFill="1" applyBorder="1" applyAlignment="1">
      <alignment horizontal="left"/>
    </xf>
    <xf numFmtId="0" fontId="28" fillId="2" borderId="1" xfId="14" applyFont="1" applyFill="1" applyBorder="1" applyAlignment="1">
      <alignment horizontal="center" vertical="center"/>
    </xf>
    <xf numFmtId="0" fontId="34" fillId="2" borderId="1" xfId="14" applyFont="1" applyFill="1" applyBorder="1" applyAlignment="1">
      <alignment horizontal="center"/>
    </xf>
    <xf numFmtId="0" fontId="15" fillId="0" borderId="1" xfId="14" applyBorder="1" applyAlignment="1">
      <alignment horizontal="left"/>
    </xf>
    <xf numFmtId="0" fontId="15" fillId="0" borderId="0" xfId="14" applyAlignment="1">
      <alignment horizontal="center"/>
    </xf>
    <xf numFmtId="0" fontId="30" fillId="2" borderId="1" xfId="14" applyFont="1" applyFill="1" applyBorder="1" applyAlignment="1">
      <alignment wrapText="1"/>
    </xf>
    <xf numFmtId="0" fontId="30" fillId="2" borderId="1" xfId="14" applyFont="1" applyFill="1" applyBorder="1" applyAlignment="1">
      <alignment horizontal="center" wrapText="1"/>
    </xf>
    <xf numFmtId="0" fontId="30" fillId="2" borderId="1" xfId="14" applyFont="1" applyFill="1" applyBorder="1" applyAlignment="1">
      <alignment horizontal="left" wrapText="1"/>
    </xf>
    <xf numFmtId="14" fontId="30" fillId="2" borderId="1" xfId="14" applyNumberFormat="1" applyFont="1" applyFill="1" applyBorder="1" applyAlignment="1">
      <alignment horizontal="center" wrapText="1"/>
    </xf>
    <xf numFmtId="16" fontId="15" fillId="0" borderId="1" xfId="14" applyNumberFormat="1" applyBorder="1" applyAlignment="1">
      <alignment horizontal="center"/>
    </xf>
    <xf numFmtId="20" fontId="30" fillId="2" borderId="1" xfId="14" applyNumberFormat="1" applyFont="1" applyFill="1" applyBorder="1" applyAlignment="1">
      <alignment horizontal="center" vertical="top" wrapText="1"/>
    </xf>
    <xf numFmtId="14" fontId="30" fillId="2" borderId="1" xfId="14" applyNumberFormat="1" applyFont="1" applyFill="1" applyBorder="1" applyAlignment="1">
      <alignment horizontal="center" vertical="top" wrapText="1"/>
    </xf>
    <xf numFmtId="0" fontId="24" fillId="2" borderId="1" xfId="14" quotePrefix="1" applyFont="1" applyFill="1" applyBorder="1"/>
    <xf numFmtId="14" fontId="15" fillId="0" borderId="1" xfId="14" applyNumberFormat="1" applyBorder="1" applyAlignment="1">
      <alignment horizontal="center"/>
    </xf>
    <xf numFmtId="14" fontId="15" fillId="2" borderId="1" xfId="14" applyNumberFormat="1" applyFill="1" applyBorder="1" applyAlignment="1">
      <alignment horizontal="center"/>
    </xf>
    <xf numFmtId="0" fontId="28" fillId="2" borderId="1" xfId="14" applyFont="1" applyFill="1" applyBorder="1" applyAlignment="1">
      <alignment horizontal="center" vertical="top" wrapText="1"/>
    </xf>
    <xf numFmtId="0" fontId="28" fillId="2" borderId="1" xfId="14" applyFont="1" applyFill="1" applyBorder="1" applyAlignment="1">
      <alignment vertical="center" wrapText="1"/>
    </xf>
    <xf numFmtId="20" fontId="28" fillId="2" borderId="1" xfId="14" applyNumberFormat="1" applyFont="1" applyFill="1" applyBorder="1" applyAlignment="1">
      <alignment horizontal="center" vertical="center" wrapText="1"/>
    </xf>
    <xf numFmtId="0" fontId="32" fillId="10" borderId="1" xfId="14" applyFont="1" applyFill="1" applyBorder="1"/>
    <xf numFmtId="0" fontId="33" fillId="10" borderId="1" xfId="14" applyFont="1" applyFill="1" applyBorder="1"/>
    <xf numFmtId="0" fontId="33" fillId="10" borderId="1" xfId="14" applyFont="1" applyFill="1" applyBorder="1" applyAlignment="1">
      <alignment horizontal="center"/>
    </xf>
    <xf numFmtId="0" fontId="15" fillId="2" borderId="1" xfId="14" applyFill="1" applyBorder="1" applyAlignment="1">
      <alignment horizontal="center" vertical="top"/>
    </xf>
    <xf numFmtId="0" fontId="24" fillId="2" borderId="1" xfId="14" applyFont="1" applyFill="1" applyBorder="1" applyAlignment="1">
      <alignment horizontal="center" vertical="center" wrapText="1"/>
    </xf>
    <xf numFmtId="0" fontId="24" fillId="2" borderId="1" xfId="14" applyFont="1" applyFill="1" applyBorder="1" applyAlignment="1">
      <alignment horizontal="center"/>
    </xf>
    <xf numFmtId="0" fontId="15" fillId="2" borderId="1" xfId="14" applyFill="1" applyBorder="1" applyAlignment="1">
      <alignment horizontal="left"/>
    </xf>
    <xf numFmtId="20" fontId="15" fillId="2" borderId="1" xfId="14" applyNumberFormat="1" applyFill="1" applyBorder="1" applyAlignment="1">
      <alignment horizontal="center"/>
    </xf>
    <xf numFmtId="0" fontId="29" fillId="2" borderId="1" xfId="14" applyFont="1" applyFill="1" applyBorder="1" applyAlignment="1">
      <alignment horizontal="center" vertical="top"/>
    </xf>
    <xf numFmtId="0" fontId="28" fillId="2" borderId="1" xfId="14" applyFont="1" applyFill="1" applyBorder="1" applyAlignment="1">
      <alignment wrapText="1"/>
    </xf>
    <xf numFmtId="0" fontId="28" fillId="2" borderId="1" xfId="14" applyFont="1" applyFill="1" applyBorder="1" applyAlignment="1">
      <alignment horizontal="center" wrapText="1"/>
    </xf>
    <xf numFmtId="0" fontId="28" fillId="2" borderId="1" xfId="14" applyFont="1" applyFill="1" applyBorder="1" applyAlignment="1">
      <alignment horizontal="left" wrapText="1"/>
    </xf>
    <xf numFmtId="20" fontId="28" fillId="2" borderId="1" xfId="14" applyNumberFormat="1" applyFont="1" applyFill="1" applyBorder="1" applyAlignment="1">
      <alignment horizontal="center" wrapText="1"/>
    </xf>
    <xf numFmtId="20" fontId="28" fillId="2" borderId="1" xfId="14" applyNumberFormat="1" applyFont="1" applyFill="1" applyBorder="1" applyAlignment="1">
      <alignment horizontal="center" vertical="top" wrapText="1"/>
    </xf>
    <xf numFmtId="164" fontId="28" fillId="2" borderId="1" xfId="14" applyNumberFormat="1" applyFont="1" applyFill="1" applyBorder="1" applyAlignment="1">
      <alignment horizontal="left" vertical="center" wrapText="1"/>
    </xf>
    <xf numFmtId="14" fontId="28" fillId="2" borderId="1" xfId="14" applyNumberFormat="1" applyFont="1" applyFill="1" applyBorder="1" applyAlignment="1">
      <alignment horizontal="center" wrapText="1"/>
    </xf>
    <xf numFmtId="0" fontId="37" fillId="2" borderId="1" xfId="14" applyFont="1" applyFill="1" applyBorder="1" applyAlignment="1">
      <alignment horizontal="center" vertical="center"/>
    </xf>
    <xf numFmtId="0" fontId="15" fillId="0" borderId="1" xfId="14" applyBorder="1"/>
    <xf numFmtId="0" fontId="28" fillId="2" borderId="1" xfId="14" applyFont="1" applyFill="1" applyBorder="1" applyAlignment="1">
      <alignment vertical="top" wrapText="1"/>
    </xf>
    <xf numFmtId="14" fontId="24" fillId="2" borderId="1" xfId="14" applyNumberFormat="1" applyFont="1" applyFill="1" applyBorder="1" applyAlignment="1">
      <alignment horizontal="center" wrapText="1"/>
    </xf>
    <xf numFmtId="0" fontId="29" fillId="2" borderId="1" xfId="14" applyFont="1" applyFill="1" applyBorder="1" applyAlignment="1">
      <alignment vertical="top" wrapText="1"/>
    </xf>
    <xf numFmtId="0" fontId="29" fillId="2" borderId="1" xfId="14" applyFont="1" applyFill="1" applyBorder="1" applyAlignment="1">
      <alignment horizontal="center" vertical="top" wrapText="1"/>
    </xf>
    <xf numFmtId="0" fontId="29" fillId="2" borderId="1" xfId="14" applyFont="1" applyFill="1" applyBorder="1" applyAlignment="1">
      <alignment horizontal="left" wrapText="1"/>
    </xf>
    <xf numFmtId="14" fontId="29" fillId="2" borderId="1" xfId="14" applyNumberFormat="1" applyFont="1" applyFill="1" applyBorder="1" applyAlignment="1">
      <alignment horizontal="center" vertical="top" wrapText="1"/>
    </xf>
    <xf numFmtId="20" fontId="29" fillId="2" borderId="1" xfId="14" applyNumberFormat="1" applyFont="1" applyFill="1" applyBorder="1" applyAlignment="1">
      <alignment horizontal="center" vertical="top" wrapText="1"/>
    </xf>
    <xf numFmtId="0" fontId="29" fillId="2" borderId="1" xfId="14" applyFont="1" applyFill="1" applyBorder="1" applyAlignment="1">
      <alignment horizontal="center" wrapText="1"/>
    </xf>
    <xf numFmtId="0" fontId="31" fillId="2" borderId="1" xfId="14" applyFont="1" applyFill="1" applyBorder="1" applyAlignment="1">
      <alignment horizontal="center" vertical="top"/>
    </xf>
    <xf numFmtId="0" fontId="29" fillId="2" borderId="1" xfId="14" applyFont="1" applyFill="1" applyBorder="1" applyAlignment="1">
      <alignment wrapText="1"/>
    </xf>
    <xf numFmtId="14" fontId="29" fillId="2" borderId="1" xfId="14" applyNumberFormat="1" applyFont="1" applyFill="1" applyBorder="1" applyAlignment="1">
      <alignment horizontal="center" wrapText="1"/>
    </xf>
    <xf numFmtId="20" fontId="29" fillId="2" borderId="1" xfId="14" applyNumberFormat="1" applyFont="1" applyFill="1" applyBorder="1" applyAlignment="1">
      <alignment horizontal="center" wrapText="1"/>
    </xf>
    <xf numFmtId="14" fontId="29" fillId="2" borderId="1" xfId="14" applyNumberFormat="1" applyFont="1" applyFill="1" applyBorder="1" applyAlignment="1">
      <alignment horizontal="left" wrapText="1"/>
    </xf>
    <xf numFmtId="0" fontId="29" fillId="2" borderId="1" xfId="14" applyFont="1" applyFill="1" applyBorder="1" applyAlignment="1">
      <alignment horizontal="left" vertical="top" wrapText="1"/>
    </xf>
    <xf numFmtId="0" fontId="24" fillId="2" borderId="1" xfId="14" applyFont="1" applyFill="1" applyBorder="1" applyAlignment="1">
      <alignment wrapText="1"/>
    </xf>
    <xf numFmtId="0" fontId="24" fillId="2" borderId="1" xfId="14" applyFont="1" applyFill="1" applyBorder="1" applyAlignment="1">
      <alignment horizontal="center" wrapText="1"/>
    </xf>
    <xf numFmtId="0" fontId="24" fillId="2" borderId="1" xfId="14" applyFont="1" applyFill="1" applyBorder="1" applyAlignment="1">
      <alignment horizontal="left" wrapText="1"/>
    </xf>
    <xf numFmtId="14" fontId="24" fillId="2" borderId="1" xfId="14" applyNumberFormat="1" applyFont="1" applyFill="1" applyBorder="1" applyAlignment="1">
      <alignment horizontal="center" vertical="top" wrapText="1"/>
    </xf>
    <xf numFmtId="20" fontId="24" fillId="2" borderId="1" xfId="14" applyNumberFormat="1" applyFont="1" applyFill="1" applyBorder="1" applyAlignment="1">
      <alignment horizontal="center" vertical="top" wrapText="1"/>
    </xf>
    <xf numFmtId="0" fontId="31" fillId="2" borderId="1" xfId="14" applyFont="1" applyFill="1" applyBorder="1" applyAlignment="1">
      <alignment horizontal="center" wrapText="1"/>
    </xf>
    <xf numFmtId="0" fontId="31" fillId="2" borderId="1" xfId="14" applyFont="1" applyFill="1" applyBorder="1" applyAlignment="1">
      <alignment horizontal="center"/>
    </xf>
    <xf numFmtId="0" fontId="15" fillId="0" borderId="1" xfId="14" applyBorder="1" applyAlignment="1">
      <alignment horizontal="center"/>
    </xf>
    <xf numFmtId="20" fontId="15" fillId="0" borderId="1" xfId="14" applyNumberFormat="1" applyBorder="1" applyAlignment="1">
      <alignment horizontal="center"/>
    </xf>
    <xf numFmtId="0" fontId="33" fillId="2" borderId="1" xfId="14" applyFont="1" applyFill="1" applyBorder="1"/>
    <xf numFmtId="0" fontId="38" fillId="2" borderId="1" xfId="14" applyFont="1" applyFill="1" applyBorder="1" applyAlignment="1">
      <alignment horizontal="left" vertical="top"/>
    </xf>
    <xf numFmtId="0" fontId="35" fillId="2" borderId="1" xfId="14" applyFont="1" applyFill="1" applyBorder="1" applyAlignment="1">
      <alignment horizontal="left" vertical="center"/>
    </xf>
    <xf numFmtId="0" fontId="31" fillId="2" borderId="1" xfId="14" applyFont="1" applyFill="1" applyBorder="1" applyAlignment="1">
      <alignment horizontal="left" vertical="top"/>
    </xf>
    <xf numFmtId="0" fontId="30" fillId="2" borderId="1" xfId="14" applyFont="1" applyFill="1" applyBorder="1" applyAlignment="1">
      <alignment horizontal="left" vertical="top"/>
    </xf>
    <xf numFmtId="0" fontId="30" fillId="2" borderId="1" xfId="14" applyFont="1" applyFill="1" applyBorder="1" applyAlignment="1">
      <alignment horizontal="center" vertical="top"/>
    </xf>
    <xf numFmtId="0" fontId="30" fillId="2" borderId="1" xfId="14" applyFont="1" applyFill="1" applyBorder="1" applyAlignment="1">
      <alignment horizontal="left"/>
    </xf>
    <xf numFmtId="0" fontId="28" fillId="2" borderId="2" xfId="14" applyFont="1" applyFill="1" applyBorder="1" applyAlignment="1">
      <alignment horizontal="left" vertical="top"/>
    </xf>
    <xf numFmtId="16" fontId="15" fillId="0" borderId="1" xfId="14" quotePrefix="1" applyNumberFormat="1" applyBorder="1" applyAlignment="1">
      <alignment horizontal="center"/>
    </xf>
    <xf numFmtId="0" fontId="28" fillId="2" borderId="3" xfId="14" applyFont="1" applyFill="1" applyBorder="1" applyAlignment="1">
      <alignment horizontal="center"/>
    </xf>
    <xf numFmtId="0" fontId="28" fillId="2" borderId="3" xfId="14" applyFont="1" applyFill="1" applyBorder="1" applyAlignment="1">
      <alignment horizontal="center" vertical="center"/>
    </xf>
    <xf numFmtId="0" fontId="28" fillId="2" borderId="3" xfId="14" applyFont="1" applyFill="1" applyBorder="1" applyAlignment="1">
      <alignment horizontal="center" vertical="top"/>
    </xf>
    <xf numFmtId="0" fontId="30" fillId="2" borderId="3" xfId="14" applyFont="1" applyFill="1" applyBorder="1" applyAlignment="1">
      <alignment horizontal="center" vertical="center"/>
    </xf>
    <xf numFmtId="0" fontId="30" fillId="2" borderId="3" xfId="14" applyFont="1" applyFill="1" applyBorder="1" applyAlignment="1">
      <alignment horizontal="center" vertical="top"/>
    </xf>
    <xf numFmtId="0" fontId="39" fillId="0" borderId="3" xfId="14" applyFont="1" applyBorder="1" applyAlignment="1">
      <alignment horizontal="center"/>
    </xf>
    <xf numFmtId="0" fontId="30" fillId="2" borderId="1" xfId="14" applyFont="1" applyFill="1" applyBorder="1" applyAlignment="1">
      <alignment horizontal="center"/>
    </xf>
    <xf numFmtId="0" fontId="24" fillId="2" borderId="3" xfId="14" applyFont="1" applyFill="1" applyBorder="1" applyAlignment="1">
      <alignment horizontal="center" vertical="top"/>
    </xf>
    <xf numFmtId="0" fontId="15" fillId="0" borderId="3" xfId="14" applyBorder="1" applyAlignment="1">
      <alignment horizontal="center"/>
    </xf>
    <xf numFmtId="0" fontId="15" fillId="2" borderId="1" xfId="14" applyFont="1" applyFill="1" applyBorder="1" applyAlignment="1">
      <alignment horizontal="left" vertical="top"/>
    </xf>
    <xf numFmtId="0" fontId="15" fillId="2" borderId="1" xfId="14" applyFont="1" applyFill="1" applyBorder="1" applyAlignment="1">
      <alignment horizontal="center"/>
    </xf>
    <xf numFmtId="0" fontId="15" fillId="2" borderId="3" xfId="14" applyFont="1" applyFill="1" applyBorder="1" applyAlignment="1">
      <alignment horizontal="center" vertical="center"/>
    </xf>
    <xf numFmtId="0" fontId="15" fillId="2" borderId="1" xfId="14" applyFont="1" applyFill="1" applyBorder="1" applyAlignment="1">
      <alignment horizontal="left"/>
    </xf>
    <xf numFmtId="0" fontId="15" fillId="2" borderId="3" xfId="14" applyFill="1" applyBorder="1" applyAlignment="1">
      <alignment horizontal="center" vertical="top"/>
    </xf>
    <xf numFmtId="14" fontId="30" fillId="2" borderId="1" xfId="14" applyNumberFormat="1" applyFont="1" applyFill="1" applyBorder="1" applyAlignment="1">
      <alignment horizontal="left" wrapText="1"/>
    </xf>
    <xf numFmtId="0" fontId="30" fillId="2" borderId="3" xfId="14" applyFont="1" applyFill="1" applyBorder="1" applyAlignment="1">
      <alignment horizontal="center"/>
    </xf>
    <xf numFmtId="0" fontId="15" fillId="0" borderId="3" xfId="14" applyFont="1" applyBorder="1" applyAlignment="1">
      <alignment horizontal="center"/>
    </xf>
    <xf numFmtId="0" fontId="28" fillId="20" borderId="1" xfId="14" applyFont="1" applyFill="1" applyBorder="1" applyAlignment="1">
      <alignment horizontal="left"/>
    </xf>
    <xf numFmtId="0" fontId="28" fillId="20" borderId="1" xfId="14" applyFont="1" applyFill="1" applyBorder="1" applyAlignment="1">
      <alignment horizontal="center"/>
    </xf>
    <xf numFmtId="0" fontId="28" fillId="20" borderId="3" xfId="14" applyFont="1" applyFill="1" applyBorder="1" applyAlignment="1">
      <alignment horizontal="center" vertical="center"/>
    </xf>
    <xf numFmtId="0" fontId="31" fillId="20" borderId="1" xfId="14" applyFont="1" applyFill="1" applyBorder="1" applyAlignment="1">
      <alignment horizontal="center" wrapText="1"/>
    </xf>
    <xf numFmtId="14" fontId="28" fillId="20" borderId="1" xfId="14" applyNumberFormat="1" applyFont="1" applyFill="1" applyBorder="1" applyAlignment="1">
      <alignment horizontal="center" wrapText="1"/>
    </xf>
    <xf numFmtId="20" fontId="28" fillId="20" borderId="1" xfId="14" applyNumberFormat="1" applyFont="1" applyFill="1" applyBorder="1" applyAlignment="1">
      <alignment horizontal="center" vertical="top" wrapText="1"/>
    </xf>
    <xf numFmtId="0" fontId="15" fillId="20" borderId="1" xfId="14" applyFont="1" applyFill="1" applyBorder="1" applyAlignment="1">
      <alignment horizontal="left" vertical="top"/>
    </xf>
    <xf numFmtId="0" fontId="28" fillId="20" borderId="1" xfId="14" applyFont="1" applyFill="1" applyBorder="1" applyAlignment="1">
      <alignment horizontal="center" vertical="top"/>
    </xf>
    <xf numFmtId="0" fontId="15" fillId="20" borderId="3" xfId="14" applyFont="1" applyFill="1" applyBorder="1" applyAlignment="1">
      <alignment horizontal="center" vertical="center"/>
    </xf>
    <xf numFmtId="20" fontId="28" fillId="20" borderId="1" xfId="14" applyNumberFormat="1" applyFont="1" applyFill="1" applyBorder="1" applyAlignment="1">
      <alignment horizontal="center" vertical="center" wrapText="1"/>
    </xf>
    <xf numFmtId="0" fontId="15" fillId="20" borderId="1" xfId="14" applyFont="1" applyFill="1" applyBorder="1" applyAlignment="1">
      <alignment horizontal="center" vertical="top"/>
    </xf>
    <xf numFmtId="0" fontId="15" fillId="20" borderId="3" xfId="14" applyFont="1" applyFill="1" applyBorder="1" applyAlignment="1">
      <alignment horizontal="center" vertical="top"/>
    </xf>
    <xf numFmtId="0" fontId="28" fillId="20" borderId="1" xfId="14" applyFont="1" applyFill="1" applyBorder="1" applyAlignment="1">
      <alignment horizontal="center" wrapText="1"/>
    </xf>
    <xf numFmtId="0" fontId="28" fillId="22" borderId="1" xfId="14" applyFont="1" applyFill="1" applyBorder="1" applyAlignment="1">
      <alignment horizontal="left" vertical="center"/>
    </xf>
    <xf numFmtId="0" fontId="28" fillId="22" borderId="1" xfId="14" applyFont="1" applyFill="1" applyBorder="1" applyAlignment="1">
      <alignment horizontal="center" vertical="center"/>
    </xf>
    <xf numFmtId="0" fontId="28" fillId="22" borderId="3" xfId="14" applyFont="1" applyFill="1" applyBorder="1" applyAlignment="1">
      <alignment horizontal="center" vertical="center"/>
    </xf>
    <xf numFmtId="0" fontId="15" fillId="22" borderId="1" xfId="14" applyFill="1" applyBorder="1" applyAlignment="1">
      <alignment vertical="center"/>
    </xf>
    <xf numFmtId="0" fontId="15" fillId="22" borderId="3" xfId="14" applyFill="1" applyBorder="1" applyAlignment="1">
      <alignment horizontal="center" vertical="center"/>
    </xf>
    <xf numFmtId="0" fontId="15" fillId="22" borderId="0" xfId="14" applyFill="1" applyAlignment="1">
      <alignment horizontal="center" vertical="center"/>
    </xf>
    <xf numFmtId="0" fontId="15" fillId="22" borderId="1" xfId="14" applyFont="1" applyFill="1" applyBorder="1"/>
    <xf numFmtId="0" fontId="33" fillId="22" borderId="1" xfId="14" applyFont="1" applyFill="1" applyBorder="1"/>
    <xf numFmtId="0" fontId="39" fillId="22" borderId="3" xfId="14" applyFont="1" applyFill="1" applyBorder="1" applyAlignment="1">
      <alignment horizontal="center"/>
    </xf>
    <xf numFmtId="0" fontId="14" fillId="0" borderId="0" xfId="16"/>
    <xf numFmtId="0" fontId="26" fillId="19" borderId="1" xfId="16" applyFont="1" applyFill="1" applyBorder="1" applyAlignment="1">
      <alignment horizontal="center" vertical="center" wrapText="1"/>
    </xf>
    <xf numFmtId="164" fontId="26" fillId="19" borderId="1" xfId="16" applyNumberFormat="1" applyFont="1" applyFill="1" applyBorder="1" applyAlignment="1">
      <alignment horizontal="center" vertical="center" wrapText="1"/>
    </xf>
    <xf numFmtId="165" fontId="27" fillId="19" borderId="1" xfId="16" applyNumberFormat="1" applyFont="1" applyFill="1" applyBorder="1" applyAlignment="1">
      <alignment horizontal="center" vertical="center" wrapText="1"/>
    </xf>
    <xf numFmtId="14" fontId="26" fillId="19" borderId="1" xfId="16" applyNumberFormat="1" applyFont="1" applyFill="1" applyBorder="1" applyAlignment="1">
      <alignment horizontal="center" vertical="center" wrapText="1"/>
    </xf>
    <xf numFmtId="165" fontId="26" fillId="19" borderId="1" xfId="16" applyNumberFormat="1" applyFont="1" applyFill="1" applyBorder="1" applyAlignment="1">
      <alignment horizontal="center" vertical="center" wrapText="1"/>
    </xf>
    <xf numFmtId="0" fontId="28" fillId="2" borderId="1" xfId="16" applyFont="1" applyFill="1" applyBorder="1" applyAlignment="1">
      <alignment horizontal="left" vertical="center" wrapText="1"/>
    </xf>
    <xf numFmtId="0" fontId="28" fillId="2" borderId="1" xfId="16" applyFont="1" applyFill="1" applyBorder="1" applyAlignment="1">
      <alignment horizontal="center" vertical="center" wrapText="1"/>
    </xf>
    <xf numFmtId="164" fontId="28" fillId="2" borderId="1" xfId="16" applyNumberFormat="1" applyFont="1" applyFill="1" applyBorder="1" applyAlignment="1">
      <alignment horizontal="center" vertical="center" wrapText="1"/>
    </xf>
    <xf numFmtId="165" fontId="28" fillId="2" borderId="1" xfId="16" applyNumberFormat="1" applyFont="1" applyFill="1" applyBorder="1" applyAlignment="1">
      <alignment horizontal="center" vertical="center" wrapText="1"/>
    </xf>
    <xf numFmtId="0" fontId="28" fillId="2" borderId="1" xfId="16" applyFont="1" applyFill="1" applyBorder="1" applyAlignment="1">
      <alignment horizontal="left" vertical="top"/>
    </xf>
    <xf numFmtId="0" fontId="28" fillId="2" borderId="1" xfId="16" quotePrefix="1" applyFont="1" applyFill="1" applyBorder="1" applyAlignment="1">
      <alignment horizontal="left" vertical="center" wrapText="1"/>
    </xf>
    <xf numFmtId="0" fontId="14" fillId="2" borderId="1" xfId="16" applyFill="1" applyBorder="1" applyAlignment="1">
      <alignment horizontal="center"/>
    </xf>
    <xf numFmtId="0" fontId="14" fillId="2" borderId="1" xfId="16" applyFill="1" applyBorder="1"/>
    <xf numFmtId="0" fontId="28" fillId="2" borderId="1" xfId="16" applyFont="1" applyFill="1" applyBorder="1" applyAlignment="1">
      <alignment horizontal="center"/>
    </xf>
    <xf numFmtId="0" fontId="28" fillId="2" borderId="1" xfId="16" applyFont="1" applyFill="1" applyBorder="1" applyAlignment="1">
      <alignment horizontal="left"/>
    </xf>
    <xf numFmtId="0" fontId="28" fillId="2" borderId="1" xfId="16" quotePrefix="1" applyFont="1" applyFill="1" applyBorder="1" applyAlignment="1">
      <alignment horizontal="left"/>
    </xf>
    <xf numFmtId="0" fontId="28" fillId="2" borderId="1" xfId="16" applyFont="1" applyFill="1" applyBorder="1" applyAlignment="1">
      <alignment horizontal="center" vertical="center"/>
    </xf>
    <xf numFmtId="0" fontId="34" fillId="2" borderId="1" xfId="16" applyFont="1" applyFill="1" applyBorder="1" applyAlignment="1">
      <alignment horizontal="center"/>
    </xf>
    <xf numFmtId="0" fontId="14" fillId="0" borderId="1" xfId="16" applyBorder="1" applyAlignment="1">
      <alignment horizontal="left"/>
    </xf>
    <xf numFmtId="0" fontId="14" fillId="0" borderId="0" xfId="16" applyAlignment="1">
      <alignment horizontal="center"/>
    </xf>
    <xf numFmtId="0" fontId="30" fillId="2" borderId="1" xfId="16" applyFont="1" applyFill="1" applyBorder="1" applyAlignment="1">
      <alignment wrapText="1"/>
    </xf>
    <xf numFmtId="0" fontId="30" fillId="2" borderId="1" xfId="16" applyFont="1" applyFill="1" applyBorder="1" applyAlignment="1">
      <alignment horizontal="center" wrapText="1"/>
    </xf>
    <xf numFmtId="0" fontId="30" fillId="2" borderId="1" xfId="16" applyFont="1" applyFill="1" applyBorder="1" applyAlignment="1">
      <alignment horizontal="left" wrapText="1"/>
    </xf>
    <xf numFmtId="14" fontId="30" fillId="2" borderId="1" xfId="16" applyNumberFormat="1" applyFont="1" applyFill="1" applyBorder="1" applyAlignment="1">
      <alignment horizontal="center" wrapText="1"/>
    </xf>
    <xf numFmtId="16" fontId="14" fillId="0" borderId="1" xfId="16" applyNumberFormat="1" applyBorder="1" applyAlignment="1">
      <alignment horizontal="center"/>
    </xf>
    <xf numFmtId="20" fontId="30" fillId="2" borderId="1" xfId="16" applyNumberFormat="1" applyFont="1" applyFill="1" applyBorder="1" applyAlignment="1">
      <alignment horizontal="center" vertical="top" wrapText="1"/>
    </xf>
    <xf numFmtId="14" fontId="30" fillId="2" borderId="1" xfId="16" applyNumberFormat="1" applyFont="1" applyFill="1" applyBorder="1" applyAlignment="1">
      <alignment horizontal="center" vertical="top" wrapText="1"/>
    </xf>
    <xf numFmtId="0" fontId="24" fillId="2" borderId="1" xfId="16" quotePrefix="1" applyFont="1" applyFill="1" applyBorder="1"/>
    <xf numFmtId="14" fontId="14" fillId="0" borderId="1" xfId="16" applyNumberFormat="1" applyBorder="1" applyAlignment="1">
      <alignment horizontal="center"/>
    </xf>
    <xf numFmtId="14" fontId="14" fillId="2" borderId="1" xfId="16" applyNumberFormat="1" applyFill="1" applyBorder="1" applyAlignment="1">
      <alignment horizontal="center"/>
    </xf>
    <xf numFmtId="0" fontId="28" fillId="2" borderId="1" xfId="16" applyFont="1" applyFill="1" applyBorder="1" applyAlignment="1">
      <alignment horizontal="center" vertical="top" wrapText="1"/>
    </xf>
    <xf numFmtId="20" fontId="28" fillId="2" borderId="1" xfId="16" applyNumberFormat="1" applyFont="1" applyFill="1" applyBorder="1" applyAlignment="1">
      <alignment horizontal="center" vertical="center" wrapText="1"/>
    </xf>
    <xf numFmtId="0" fontId="32" fillId="10" borderId="1" xfId="16" applyFont="1" applyFill="1" applyBorder="1"/>
    <xf numFmtId="0" fontId="33" fillId="10" borderId="1" xfId="16" applyFont="1" applyFill="1" applyBorder="1"/>
    <xf numFmtId="0" fontId="33" fillId="10" borderId="1" xfId="16" applyFont="1" applyFill="1" applyBorder="1" applyAlignment="1">
      <alignment horizontal="center"/>
    </xf>
    <xf numFmtId="0" fontId="24" fillId="2" borderId="1" xfId="16" applyFont="1" applyFill="1" applyBorder="1" applyAlignment="1">
      <alignment horizontal="center"/>
    </xf>
    <xf numFmtId="0" fontId="14" fillId="2" borderId="1" xfId="16" applyFill="1" applyBorder="1" applyAlignment="1">
      <alignment horizontal="left"/>
    </xf>
    <xf numFmtId="20" fontId="14" fillId="2" borderId="1" xfId="16" applyNumberFormat="1" applyFill="1" applyBorder="1" applyAlignment="1">
      <alignment horizontal="center"/>
    </xf>
    <xf numFmtId="0" fontId="29" fillId="2" borderId="1" xfId="16" applyFont="1" applyFill="1" applyBorder="1" applyAlignment="1">
      <alignment horizontal="center" vertical="top"/>
    </xf>
    <xf numFmtId="0" fontId="28" fillId="2" borderId="1" xfId="16" applyFont="1" applyFill="1" applyBorder="1" applyAlignment="1">
      <alignment wrapText="1"/>
    </xf>
    <xf numFmtId="0" fontId="28" fillId="2" borderId="1" xfId="16" applyFont="1" applyFill="1" applyBorder="1" applyAlignment="1">
      <alignment horizontal="center" wrapText="1"/>
    </xf>
    <xf numFmtId="0" fontId="28" fillId="2" borderId="1" xfId="16" applyFont="1" applyFill="1" applyBorder="1" applyAlignment="1">
      <alignment horizontal="left" wrapText="1"/>
    </xf>
    <xf numFmtId="20" fontId="28" fillId="2" borderId="1" xfId="16" applyNumberFormat="1" applyFont="1" applyFill="1" applyBorder="1" applyAlignment="1">
      <alignment horizontal="center" wrapText="1"/>
    </xf>
    <xf numFmtId="0" fontId="24" fillId="2" borderId="1" xfId="16" quotePrefix="1" applyFont="1" applyFill="1" applyBorder="1" applyAlignment="1">
      <alignment horizontal="left"/>
    </xf>
    <xf numFmtId="20" fontId="28" fillId="2" borderId="1" xfId="16" applyNumberFormat="1" applyFont="1" applyFill="1" applyBorder="1" applyAlignment="1">
      <alignment horizontal="center" vertical="top" wrapText="1"/>
    </xf>
    <xf numFmtId="164" fontId="28" fillId="2" borderId="1" xfId="16" applyNumberFormat="1" applyFont="1" applyFill="1" applyBorder="1" applyAlignment="1">
      <alignment horizontal="left" vertical="center" wrapText="1"/>
    </xf>
    <xf numFmtId="14" fontId="28" fillId="2" borderId="1" xfId="16" applyNumberFormat="1" applyFont="1" applyFill="1" applyBorder="1" applyAlignment="1">
      <alignment horizontal="center" wrapText="1"/>
    </xf>
    <xf numFmtId="0" fontId="37" fillId="2" borderId="1" xfId="16" applyFont="1" applyFill="1" applyBorder="1" applyAlignment="1">
      <alignment horizontal="center" vertical="center"/>
    </xf>
    <xf numFmtId="0" fontId="14" fillId="0" borderId="1" xfId="16" applyBorder="1"/>
    <xf numFmtId="0" fontId="28" fillId="2" borderId="1" xfId="16" applyFont="1" applyFill="1" applyBorder="1" applyAlignment="1">
      <alignment vertical="top" wrapText="1"/>
    </xf>
    <xf numFmtId="0" fontId="29" fillId="2" borderId="1" xfId="16" applyFont="1" applyFill="1" applyBorder="1" applyAlignment="1">
      <alignment vertical="top" wrapText="1"/>
    </xf>
    <xf numFmtId="0" fontId="29" fillId="2" borderId="1" xfId="16" applyFont="1" applyFill="1" applyBorder="1" applyAlignment="1">
      <alignment horizontal="center" vertical="top" wrapText="1"/>
    </xf>
    <xf numFmtId="0" fontId="29" fillId="2" borderId="1" xfId="16" applyFont="1" applyFill="1" applyBorder="1" applyAlignment="1">
      <alignment horizontal="left" wrapText="1"/>
    </xf>
    <xf numFmtId="14" fontId="29" fillId="2" borderId="1" xfId="16" applyNumberFormat="1" applyFont="1" applyFill="1" applyBorder="1" applyAlignment="1">
      <alignment horizontal="center" vertical="top" wrapText="1"/>
    </xf>
    <xf numFmtId="20" fontId="29" fillId="2" borderId="1" xfId="16" applyNumberFormat="1" applyFont="1" applyFill="1" applyBorder="1" applyAlignment="1">
      <alignment horizontal="center" vertical="top" wrapText="1"/>
    </xf>
    <xf numFmtId="0" fontId="29" fillId="2" borderId="1" xfId="16" applyFont="1" applyFill="1" applyBorder="1" applyAlignment="1">
      <alignment horizontal="center" wrapText="1"/>
    </xf>
    <xf numFmtId="0" fontId="31" fillId="2" borderId="1" xfId="16" applyFont="1" applyFill="1" applyBorder="1" applyAlignment="1">
      <alignment horizontal="center" vertical="top"/>
    </xf>
    <xf numFmtId="0" fontId="29" fillId="2" borderId="1" xfId="16" applyFont="1" applyFill="1" applyBorder="1" applyAlignment="1">
      <alignment wrapText="1"/>
    </xf>
    <xf numFmtId="14" fontId="29" fillId="2" borderId="1" xfId="16" applyNumberFormat="1" applyFont="1" applyFill="1" applyBorder="1" applyAlignment="1">
      <alignment horizontal="center" wrapText="1"/>
    </xf>
    <xf numFmtId="20" fontId="29" fillId="2" borderId="1" xfId="16" applyNumberFormat="1" applyFont="1" applyFill="1" applyBorder="1" applyAlignment="1">
      <alignment horizontal="center" wrapText="1"/>
    </xf>
    <xf numFmtId="14" fontId="29" fillId="2" borderId="1" xfId="16" applyNumberFormat="1" applyFont="1" applyFill="1" applyBorder="1" applyAlignment="1">
      <alignment horizontal="left" wrapText="1"/>
    </xf>
    <xf numFmtId="0" fontId="29" fillId="2" borderId="1" xfId="16" applyFont="1" applyFill="1" applyBorder="1" applyAlignment="1">
      <alignment horizontal="left" vertical="top" wrapText="1"/>
    </xf>
    <xf numFmtId="0" fontId="24" fillId="2" borderId="1" xfId="16" applyFont="1" applyFill="1" applyBorder="1" applyAlignment="1">
      <alignment wrapText="1"/>
    </xf>
    <xf numFmtId="0" fontId="24" fillId="2" borderId="1" xfId="16" applyFont="1" applyFill="1" applyBorder="1" applyAlignment="1">
      <alignment horizontal="center" wrapText="1"/>
    </xf>
    <xf numFmtId="0" fontId="24" fillId="2" borderId="1" xfId="16" applyFont="1" applyFill="1" applyBorder="1" applyAlignment="1">
      <alignment horizontal="left" wrapText="1"/>
    </xf>
    <xf numFmtId="14" fontId="24" fillId="2" borderId="1" xfId="16" applyNumberFormat="1" applyFont="1" applyFill="1" applyBorder="1" applyAlignment="1">
      <alignment horizontal="center" vertical="top" wrapText="1"/>
    </xf>
    <xf numFmtId="20" fontId="24" fillId="2" borderId="1" xfId="16" applyNumberFormat="1" applyFont="1" applyFill="1" applyBorder="1" applyAlignment="1">
      <alignment horizontal="center" vertical="top" wrapText="1"/>
    </xf>
    <xf numFmtId="0" fontId="31" fillId="2" borderId="1" xfId="16" applyFont="1" applyFill="1" applyBorder="1" applyAlignment="1">
      <alignment horizontal="center" wrapText="1"/>
    </xf>
    <xf numFmtId="0" fontId="31" fillId="2" borderId="1" xfId="16" applyFont="1" applyFill="1" applyBorder="1" applyAlignment="1">
      <alignment horizontal="center"/>
    </xf>
    <xf numFmtId="0" fontId="24" fillId="2" borderId="1" xfId="16" applyFont="1" applyFill="1" applyBorder="1" applyAlignment="1">
      <alignment horizontal="center" vertical="top"/>
    </xf>
    <xf numFmtId="0" fontId="14" fillId="0" borderId="1" xfId="16" applyBorder="1" applyAlignment="1">
      <alignment horizontal="center"/>
    </xf>
    <xf numFmtId="20" fontId="14" fillId="0" borderId="1" xfId="16" applyNumberFormat="1" applyBorder="1" applyAlignment="1">
      <alignment horizontal="center"/>
    </xf>
    <xf numFmtId="0" fontId="33" fillId="2" borderId="1" xfId="16" applyFont="1" applyFill="1" applyBorder="1"/>
    <xf numFmtId="0" fontId="38" fillId="2" borderId="1" xfId="16" applyFont="1" applyFill="1" applyBorder="1" applyAlignment="1">
      <alignment horizontal="left" vertical="top"/>
    </xf>
    <xf numFmtId="0" fontId="35" fillId="2" borderId="1" xfId="16" applyFont="1" applyFill="1" applyBorder="1" applyAlignment="1">
      <alignment horizontal="left" vertical="center"/>
    </xf>
    <xf numFmtId="0" fontId="31" fillId="2" borderId="1" xfId="16" applyFont="1" applyFill="1" applyBorder="1" applyAlignment="1">
      <alignment horizontal="left" vertical="top"/>
    </xf>
    <xf numFmtId="0" fontId="30" fillId="2" borderId="1" xfId="16" applyFont="1" applyFill="1" applyBorder="1" applyAlignment="1">
      <alignment horizontal="left" vertical="top"/>
    </xf>
    <xf numFmtId="0" fontId="30" fillId="2" borderId="1" xfId="16" applyFont="1" applyFill="1" applyBorder="1" applyAlignment="1">
      <alignment horizontal="center" vertical="top"/>
    </xf>
    <xf numFmtId="0" fontId="30" fillId="2" borderId="1" xfId="16" applyFont="1" applyFill="1" applyBorder="1" applyAlignment="1">
      <alignment horizontal="left"/>
    </xf>
    <xf numFmtId="16" fontId="14" fillId="0" borderId="1" xfId="16" quotePrefix="1" applyNumberFormat="1" applyBorder="1" applyAlignment="1">
      <alignment horizontal="center"/>
    </xf>
    <xf numFmtId="0" fontId="28" fillId="2" borderId="3" xfId="16" applyFont="1" applyFill="1" applyBorder="1" applyAlignment="1">
      <alignment horizontal="center"/>
    </xf>
    <xf numFmtId="0" fontId="28" fillId="2" borderId="3" xfId="16" applyFont="1" applyFill="1" applyBorder="1" applyAlignment="1">
      <alignment horizontal="center" vertical="center"/>
    </xf>
    <xf numFmtId="0" fontId="28" fillId="2" borderId="3" xfId="16" applyFont="1" applyFill="1" applyBorder="1" applyAlignment="1">
      <alignment horizontal="center" vertical="top"/>
    </xf>
    <xf numFmtId="0" fontId="30" fillId="2" borderId="3" xfId="16" applyFont="1" applyFill="1" applyBorder="1" applyAlignment="1">
      <alignment horizontal="center" vertical="center"/>
    </xf>
    <xf numFmtId="0" fontId="30" fillId="2" borderId="3" xfId="16" applyFont="1" applyFill="1" applyBorder="1" applyAlignment="1">
      <alignment horizontal="center" vertical="top"/>
    </xf>
    <xf numFmtId="0" fontId="39" fillId="0" borderId="3" xfId="16" applyFont="1" applyBorder="1" applyAlignment="1">
      <alignment horizontal="center"/>
    </xf>
    <xf numFmtId="0" fontId="24" fillId="2" borderId="1" xfId="16" applyFont="1" applyFill="1" applyBorder="1" applyAlignment="1">
      <alignment horizontal="left" vertical="top"/>
    </xf>
    <xf numFmtId="0" fontId="24" fillId="2" borderId="1" xfId="16" applyFont="1" applyFill="1" applyBorder="1" applyAlignment="1">
      <alignment horizontal="left"/>
    </xf>
    <xf numFmtId="0" fontId="24" fillId="2" borderId="3" xfId="16" applyFont="1" applyFill="1" applyBorder="1" applyAlignment="1">
      <alignment horizontal="center" vertical="center"/>
    </xf>
    <xf numFmtId="0" fontId="30" fillId="2" borderId="1" xfId="16" applyFont="1" applyFill="1" applyBorder="1" applyAlignment="1">
      <alignment horizontal="center"/>
    </xf>
    <xf numFmtId="0" fontId="24" fillId="2" borderId="3" xfId="16" applyFont="1" applyFill="1" applyBorder="1" applyAlignment="1">
      <alignment horizontal="center" vertical="top"/>
    </xf>
    <xf numFmtId="0" fontId="24" fillId="2" borderId="2" xfId="16" applyFont="1" applyFill="1" applyBorder="1" applyAlignment="1">
      <alignment horizontal="left" vertical="top"/>
    </xf>
    <xf numFmtId="0" fontId="24" fillId="0" borderId="0" xfId="16" applyFont="1" applyAlignment="1">
      <alignment horizontal="center"/>
    </xf>
    <xf numFmtId="0" fontId="14" fillId="2" borderId="1" xfId="16" applyFont="1" applyFill="1" applyBorder="1" applyAlignment="1">
      <alignment horizontal="left" vertical="top"/>
    </xf>
    <xf numFmtId="0" fontId="14" fillId="2" borderId="1" xfId="16" applyFont="1" applyFill="1" applyBorder="1" applyAlignment="1">
      <alignment horizontal="center"/>
    </xf>
    <xf numFmtId="0" fontId="14" fillId="2" borderId="3" xfId="16" applyFont="1" applyFill="1" applyBorder="1" applyAlignment="1">
      <alignment horizontal="center" vertical="center"/>
    </xf>
    <xf numFmtId="0" fontId="14" fillId="2" borderId="1" xfId="16" applyFont="1" applyFill="1" applyBorder="1" applyAlignment="1">
      <alignment horizontal="left"/>
    </xf>
    <xf numFmtId="0" fontId="14" fillId="2" borderId="1" xfId="16" applyFont="1" applyFill="1" applyBorder="1" applyAlignment="1">
      <alignment horizontal="center" vertical="top"/>
    </xf>
    <xf numFmtId="14" fontId="30" fillId="2" borderId="1" xfId="16" applyNumberFormat="1" applyFont="1" applyFill="1" applyBorder="1" applyAlignment="1">
      <alignment horizontal="left" wrapText="1"/>
    </xf>
    <xf numFmtId="0" fontId="30" fillId="2" borderId="3" xfId="16" applyFont="1" applyFill="1" applyBorder="1" applyAlignment="1">
      <alignment horizontal="center"/>
    </xf>
    <xf numFmtId="0" fontId="24" fillId="0" borderId="3" xfId="16" applyFont="1" applyBorder="1" applyAlignment="1">
      <alignment horizontal="center"/>
    </xf>
    <xf numFmtId="0" fontId="31" fillId="2" borderId="1" xfId="16" applyFont="1" applyFill="1" applyBorder="1" applyAlignment="1">
      <alignment horizontal="center" vertical="center" wrapText="1"/>
    </xf>
    <xf numFmtId="0" fontId="31" fillId="0" borderId="1" xfId="16" applyFont="1" applyFill="1" applyBorder="1" applyAlignment="1">
      <alignment horizontal="center" vertical="center" wrapText="1"/>
    </xf>
    <xf numFmtId="0" fontId="26" fillId="0" borderId="1" xfId="16" applyFont="1" applyFill="1" applyBorder="1" applyAlignment="1">
      <alignment horizontal="left" vertical="center" wrapText="1"/>
    </xf>
    <xf numFmtId="0" fontId="26" fillId="0" borderId="1" xfId="16" applyFont="1" applyFill="1" applyBorder="1" applyAlignment="1">
      <alignment horizontal="center" vertical="center" wrapText="1"/>
    </xf>
    <xf numFmtId="164" fontId="26" fillId="0" borderId="1" xfId="16" applyNumberFormat="1" applyFont="1" applyFill="1" applyBorder="1" applyAlignment="1">
      <alignment horizontal="center" vertical="center" wrapText="1"/>
    </xf>
    <xf numFmtId="165" fontId="26" fillId="0" borderId="1" xfId="16" applyNumberFormat="1" applyFont="1" applyFill="1" applyBorder="1" applyAlignment="1">
      <alignment horizontal="center" vertical="center" wrapText="1"/>
    </xf>
    <xf numFmtId="0" fontId="26" fillId="0" borderId="1" xfId="16" applyFont="1" applyFill="1" applyBorder="1" applyAlignment="1">
      <alignment horizontal="left" vertical="center"/>
    </xf>
    <xf numFmtId="0" fontId="26" fillId="0" borderId="1" xfId="16" applyFont="1" applyFill="1" applyBorder="1" applyAlignment="1">
      <alignment horizontal="center" vertical="center"/>
    </xf>
    <xf numFmtId="0" fontId="26" fillId="0" borderId="1" xfId="16" quotePrefix="1" applyFont="1" applyFill="1" applyBorder="1" applyAlignment="1">
      <alignment horizontal="left" vertical="center" wrapText="1"/>
    </xf>
    <xf numFmtId="0" fontId="28" fillId="0" borderId="1" xfId="16" applyFont="1" applyFill="1" applyBorder="1" applyAlignment="1">
      <alignment horizontal="left" vertical="center" wrapText="1"/>
    </xf>
    <xf numFmtId="0" fontId="28" fillId="0" borderId="1" xfId="16" applyFont="1" applyFill="1" applyBorder="1" applyAlignment="1">
      <alignment horizontal="center" vertical="center" wrapText="1"/>
    </xf>
    <xf numFmtId="165" fontId="28" fillId="0" borderId="1" xfId="16" applyNumberFormat="1" applyFont="1" applyFill="1" applyBorder="1" applyAlignment="1">
      <alignment horizontal="center" vertical="center" wrapText="1"/>
    </xf>
    <xf numFmtId="0" fontId="14" fillId="2" borderId="3" xfId="16" applyFill="1" applyBorder="1" applyAlignment="1">
      <alignment horizontal="center" vertical="center"/>
    </xf>
    <xf numFmtId="0" fontId="31" fillId="0" borderId="3" xfId="16" applyFont="1" applyFill="1" applyBorder="1" applyAlignment="1">
      <alignment horizontal="center" vertical="center"/>
    </xf>
    <xf numFmtId="0" fontId="14" fillId="2" borderId="1" xfId="16" applyFont="1" applyFill="1" applyBorder="1" applyAlignment="1">
      <alignment horizontal="left" vertical="center"/>
    </xf>
    <xf numFmtId="0" fontId="33" fillId="2" borderId="1" xfId="16" applyFont="1" applyFill="1" applyBorder="1" applyAlignment="1">
      <alignment horizontal="center"/>
    </xf>
    <xf numFmtId="0" fontId="33" fillId="2" borderId="1" xfId="16" applyFont="1" applyFill="1" applyBorder="1" applyAlignment="1">
      <alignment horizontal="center" vertical="top"/>
    </xf>
    <xf numFmtId="0" fontId="26" fillId="2" borderId="1" xfId="16" applyFont="1" applyFill="1" applyBorder="1" applyAlignment="1">
      <alignment horizontal="center"/>
    </xf>
    <xf numFmtId="0" fontId="24" fillId="0" borderId="1" xfId="16" applyFont="1" applyFill="1" applyBorder="1" applyAlignment="1">
      <alignment horizontal="left" vertical="center"/>
    </xf>
    <xf numFmtId="0" fontId="24" fillId="0" borderId="1" xfId="16" applyFont="1" applyFill="1" applyBorder="1" applyAlignment="1">
      <alignment horizontal="center" vertical="center"/>
    </xf>
    <xf numFmtId="0" fontId="24" fillId="0" borderId="3" xfId="16" applyFont="1" applyFill="1" applyBorder="1" applyAlignment="1">
      <alignment horizontal="center" vertical="center"/>
    </xf>
    <xf numFmtId="0" fontId="33" fillId="0" borderId="1" xfId="16" applyFont="1" applyFill="1" applyBorder="1" applyAlignment="1">
      <alignment horizontal="left" vertical="center"/>
    </xf>
    <xf numFmtId="0" fontId="33" fillId="0" borderId="1" xfId="16" applyFont="1" applyFill="1" applyBorder="1" applyAlignment="1">
      <alignment horizontal="center" vertical="center"/>
    </xf>
    <xf numFmtId="0" fontId="33" fillId="0" borderId="3" xfId="16" applyFont="1" applyFill="1" applyBorder="1" applyAlignment="1">
      <alignment horizontal="center" vertical="center"/>
    </xf>
    <xf numFmtId="0" fontId="14" fillId="2" borderId="1" xfId="16" applyFill="1" applyBorder="1" applyAlignment="1">
      <alignment vertical="center"/>
    </xf>
    <xf numFmtId="0" fontId="14" fillId="0" borderId="1" xfId="16" applyBorder="1" applyAlignment="1">
      <alignment horizontal="center" vertical="center"/>
    </xf>
    <xf numFmtId="0" fontId="31" fillId="0" borderId="1" xfId="16" applyFont="1" applyFill="1" applyBorder="1" applyAlignment="1">
      <alignment horizontal="left" vertical="center"/>
    </xf>
    <xf numFmtId="0" fontId="31" fillId="0" borderId="1" xfId="16" applyFont="1" applyFill="1" applyBorder="1" applyAlignment="1">
      <alignment horizontal="center" vertical="center"/>
    </xf>
    <xf numFmtId="0" fontId="82" fillId="0" borderId="1" xfId="16" applyFont="1" applyFill="1" applyBorder="1" applyAlignment="1">
      <alignment horizontal="center" vertical="center" wrapText="1"/>
    </xf>
    <xf numFmtId="0" fontId="70" fillId="0" borderId="1" xfId="16" applyFont="1" applyFill="1" applyBorder="1" applyAlignment="1">
      <alignment horizontal="left" vertical="center" wrapText="1"/>
    </xf>
    <xf numFmtId="0" fontId="70" fillId="0" borderId="1" xfId="16" applyFont="1" applyFill="1" applyBorder="1" applyAlignment="1">
      <alignment horizontal="center" vertical="center" wrapText="1"/>
    </xf>
    <xf numFmtId="164" fontId="70" fillId="0" borderId="1" xfId="16" applyNumberFormat="1" applyFont="1" applyFill="1" applyBorder="1" applyAlignment="1">
      <alignment horizontal="center" vertical="center" wrapText="1"/>
    </xf>
    <xf numFmtId="165" fontId="70" fillId="0" borderId="1" xfId="16" applyNumberFormat="1" applyFont="1" applyFill="1" applyBorder="1" applyAlignment="1">
      <alignment horizontal="center" vertical="center" wrapText="1"/>
    </xf>
    <xf numFmtId="0" fontId="70" fillId="0" borderId="1" xfId="16" quotePrefix="1" applyFont="1" applyFill="1" applyBorder="1" applyAlignment="1">
      <alignment horizontal="left" vertical="center" wrapText="1"/>
    </xf>
    <xf numFmtId="0" fontId="83" fillId="0" borderId="1" xfId="16" applyFont="1" applyFill="1" applyBorder="1" applyAlignment="1">
      <alignment horizontal="left" vertical="center"/>
    </xf>
    <xf numFmtId="0" fontId="83" fillId="0" borderId="1" xfId="16" applyFont="1" applyFill="1" applyBorder="1" applyAlignment="1">
      <alignment horizontal="center" vertical="center"/>
    </xf>
    <xf numFmtId="0" fontId="83" fillId="0" borderId="3" xfId="16" applyFont="1" applyFill="1" applyBorder="1" applyAlignment="1">
      <alignment horizontal="center" vertical="center"/>
    </xf>
    <xf numFmtId="0" fontId="26" fillId="0" borderId="3" xfId="16" applyFont="1" applyFill="1" applyBorder="1" applyAlignment="1">
      <alignment horizontal="center" vertical="center"/>
    </xf>
    <xf numFmtId="0" fontId="13" fillId="0" borderId="0" xfId="32"/>
    <xf numFmtId="0" fontId="13" fillId="2" borderId="1" xfId="32" applyFill="1" applyBorder="1"/>
    <xf numFmtId="0" fontId="28" fillId="2" borderId="1" xfId="32" applyFont="1" applyFill="1" applyBorder="1" applyAlignment="1">
      <alignment horizontal="center"/>
    </xf>
    <xf numFmtId="0" fontId="13" fillId="0" borderId="1" xfId="32" applyBorder="1" applyAlignment="1">
      <alignment horizontal="left"/>
    </xf>
    <xf numFmtId="16" fontId="13" fillId="0" borderId="1" xfId="32" applyNumberFormat="1" applyBorder="1" applyAlignment="1">
      <alignment horizontal="center"/>
    </xf>
    <xf numFmtId="20" fontId="13" fillId="2" borderId="1" xfId="32" applyNumberFormat="1" applyFill="1" applyBorder="1" applyAlignment="1">
      <alignment horizontal="center"/>
    </xf>
    <xf numFmtId="0" fontId="28" fillId="2" borderId="1" xfId="32" applyFont="1" applyFill="1" applyBorder="1" applyAlignment="1">
      <alignment wrapText="1"/>
    </xf>
    <xf numFmtId="0" fontId="28" fillId="2" borderId="1" xfId="32" applyFont="1" applyFill="1" applyBorder="1" applyAlignment="1">
      <alignment horizontal="center" wrapText="1"/>
    </xf>
    <xf numFmtId="0" fontId="28" fillId="2" borderId="1" xfId="32" applyFont="1" applyFill="1" applyBorder="1" applyAlignment="1">
      <alignment horizontal="left" wrapText="1"/>
    </xf>
    <xf numFmtId="0" fontId="13" fillId="0" borderId="1" xfId="32" applyBorder="1"/>
    <xf numFmtId="0" fontId="13" fillId="0" borderId="1" xfId="32" applyBorder="1" applyAlignment="1">
      <alignment horizontal="center"/>
    </xf>
    <xf numFmtId="20" fontId="13" fillId="0" borderId="1" xfId="32" applyNumberFormat="1" applyBorder="1" applyAlignment="1">
      <alignment horizontal="center"/>
    </xf>
    <xf numFmtId="0" fontId="33" fillId="2" borderId="1" xfId="32" applyFont="1" applyFill="1" applyBorder="1"/>
    <xf numFmtId="0" fontId="39" fillId="0" borderId="3" xfId="32" applyFont="1" applyBorder="1" applyAlignment="1">
      <alignment horizontal="center"/>
    </xf>
    <xf numFmtId="0" fontId="26" fillId="19" borderId="1" xfId="48" applyFont="1" applyFill="1" applyBorder="1" applyAlignment="1">
      <alignment horizontal="center" vertical="center" wrapText="1"/>
    </xf>
    <xf numFmtId="164" fontId="26" fillId="19" borderId="1" xfId="48" applyNumberFormat="1" applyFont="1" applyFill="1" applyBorder="1" applyAlignment="1">
      <alignment horizontal="center" vertical="center" wrapText="1"/>
    </xf>
    <xf numFmtId="165" fontId="27" fillId="19" borderId="1" xfId="48" applyNumberFormat="1" applyFont="1" applyFill="1" applyBorder="1" applyAlignment="1">
      <alignment horizontal="center" vertical="center" wrapText="1"/>
    </xf>
    <xf numFmtId="14" fontId="26" fillId="19" borderId="1" xfId="48" applyNumberFormat="1" applyFont="1" applyFill="1" applyBorder="1" applyAlignment="1">
      <alignment horizontal="center" vertical="center" wrapText="1"/>
    </xf>
    <xf numFmtId="165" fontId="26" fillId="19" borderId="1" xfId="48" applyNumberFormat="1" applyFont="1" applyFill="1" applyBorder="1" applyAlignment="1">
      <alignment horizontal="center" vertical="center" wrapText="1"/>
    </xf>
    <xf numFmtId="0" fontId="28" fillId="2" borderId="1" xfId="48" applyFont="1" applyFill="1" applyBorder="1" applyAlignment="1">
      <alignment horizontal="left" vertical="center" wrapText="1"/>
    </xf>
    <xf numFmtId="0" fontId="28" fillId="2" borderId="1" xfId="48" applyFont="1" applyFill="1" applyBorder="1" applyAlignment="1">
      <alignment horizontal="center" vertical="center" wrapText="1"/>
    </xf>
    <xf numFmtId="164" fontId="28" fillId="2" borderId="1" xfId="48" applyNumberFormat="1" applyFont="1" applyFill="1" applyBorder="1" applyAlignment="1">
      <alignment horizontal="center" vertical="center" wrapText="1"/>
    </xf>
    <xf numFmtId="165" fontId="28" fillId="2" borderId="1" xfId="48" applyNumberFormat="1" applyFont="1" applyFill="1" applyBorder="1" applyAlignment="1">
      <alignment horizontal="center" vertical="center" wrapText="1"/>
    </xf>
    <xf numFmtId="0" fontId="28" fillId="2" borderId="1" xfId="48" applyFont="1" applyFill="1" applyBorder="1" applyAlignment="1">
      <alignment horizontal="left" vertical="top"/>
    </xf>
    <xf numFmtId="0" fontId="28" fillId="2" borderId="1" xfId="48" quotePrefix="1" applyFont="1" applyFill="1" applyBorder="1" applyAlignment="1">
      <alignment horizontal="left" vertical="center" wrapText="1"/>
    </xf>
    <xf numFmtId="0" fontId="12" fillId="2" borderId="1" xfId="48" applyFill="1" applyBorder="1" applyAlignment="1">
      <alignment horizontal="center"/>
    </xf>
    <xf numFmtId="0" fontId="12" fillId="2" borderId="1" xfId="48" applyFill="1" applyBorder="1"/>
    <xf numFmtId="0" fontId="28" fillId="2" borderId="1" xfId="48" applyFont="1" applyFill="1" applyBorder="1" applyAlignment="1">
      <alignment horizontal="center"/>
    </xf>
    <xf numFmtId="0" fontId="28" fillId="2" borderId="1" xfId="48" quotePrefix="1" applyFont="1" applyFill="1" applyBorder="1" applyAlignment="1">
      <alignment horizontal="left"/>
    </xf>
    <xf numFmtId="0" fontId="28" fillId="2" borderId="1" xfId="48" applyFont="1" applyFill="1" applyBorder="1" applyAlignment="1">
      <alignment horizontal="center" vertical="center"/>
    </xf>
    <xf numFmtId="0" fontId="12" fillId="0" borderId="1" xfId="48" applyBorder="1" applyAlignment="1">
      <alignment horizontal="left"/>
    </xf>
    <xf numFmtId="0" fontId="12" fillId="0" borderId="0" xfId="48" applyAlignment="1">
      <alignment horizontal="center"/>
    </xf>
    <xf numFmtId="0" fontId="30" fillId="2" borderId="1" xfId="48" applyFont="1" applyFill="1" applyBorder="1" applyAlignment="1">
      <alignment wrapText="1"/>
    </xf>
    <xf numFmtId="0" fontId="30" fillId="2" borderId="1" xfId="48" applyFont="1" applyFill="1" applyBorder="1" applyAlignment="1">
      <alignment horizontal="center" wrapText="1"/>
    </xf>
    <xf numFmtId="0" fontId="30" fillId="2" borderId="1" xfId="48" applyFont="1" applyFill="1" applyBorder="1" applyAlignment="1">
      <alignment horizontal="left" wrapText="1"/>
    </xf>
    <xf numFmtId="14" fontId="30" fillId="2" borderId="1" xfId="48" applyNumberFormat="1" applyFont="1" applyFill="1" applyBorder="1" applyAlignment="1">
      <alignment horizontal="center" wrapText="1"/>
    </xf>
    <xf numFmtId="16" fontId="12" fillId="0" borderId="1" xfId="48" applyNumberFormat="1" applyBorder="1" applyAlignment="1">
      <alignment horizontal="center"/>
    </xf>
    <xf numFmtId="20" fontId="30" fillId="2" borderId="1" xfId="48" applyNumberFormat="1" applyFont="1" applyFill="1" applyBorder="1" applyAlignment="1">
      <alignment horizontal="center" vertical="top" wrapText="1"/>
    </xf>
    <xf numFmtId="14" fontId="30" fillId="2" borderId="1" xfId="48" applyNumberFormat="1" applyFont="1" applyFill="1" applyBorder="1" applyAlignment="1">
      <alignment horizontal="center" vertical="top" wrapText="1"/>
    </xf>
    <xf numFmtId="0" fontId="24" fillId="2" borderId="1" xfId="48" quotePrefix="1" applyFont="1" applyFill="1" applyBorder="1"/>
    <xf numFmtId="14" fontId="12" fillId="0" borderId="1" xfId="48" applyNumberFormat="1" applyBorder="1" applyAlignment="1">
      <alignment horizontal="center"/>
    </xf>
    <xf numFmtId="14" fontId="12" fillId="2" borderId="1" xfId="48" applyNumberFormat="1" applyFill="1" applyBorder="1" applyAlignment="1">
      <alignment horizontal="center"/>
    </xf>
    <xf numFmtId="0" fontId="28" fillId="2" borderId="1" xfId="48" applyFont="1" applyFill="1" applyBorder="1" applyAlignment="1">
      <alignment vertical="center" wrapText="1"/>
    </xf>
    <xf numFmtId="20" fontId="28" fillId="2" borderId="1" xfId="48" applyNumberFormat="1" applyFont="1" applyFill="1" applyBorder="1" applyAlignment="1">
      <alignment horizontal="center" vertical="center" wrapText="1"/>
    </xf>
    <xf numFmtId="0" fontId="32" fillId="10" borderId="1" xfId="48" applyFont="1" applyFill="1" applyBorder="1"/>
    <xf numFmtId="0" fontId="33" fillId="10" borderId="1" xfId="48" applyFont="1" applyFill="1" applyBorder="1"/>
    <xf numFmtId="0" fontId="33" fillId="10" borderId="1" xfId="48" applyFont="1" applyFill="1" applyBorder="1" applyAlignment="1">
      <alignment horizontal="center"/>
    </xf>
    <xf numFmtId="0" fontId="12" fillId="2" borderId="1" xfId="48" applyFill="1" applyBorder="1" applyAlignment="1">
      <alignment horizontal="center" vertical="top"/>
    </xf>
    <xf numFmtId="0" fontId="24" fillId="2" borderId="1" xfId="48" applyFont="1" applyFill="1" applyBorder="1" applyAlignment="1">
      <alignment horizontal="center" vertical="center" wrapText="1"/>
    </xf>
    <xf numFmtId="0" fontId="24" fillId="2" borderId="1" xfId="48" applyFont="1" applyFill="1" applyBorder="1" applyAlignment="1">
      <alignment horizontal="center"/>
    </xf>
    <xf numFmtId="0" fontId="12" fillId="2" borderId="1" xfId="48" applyFill="1" applyBorder="1" applyAlignment="1">
      <alignment horizontal="left"/>
    </xf>
    <xf numFmtId="20" fontId="12" fillId="2" borderId="1" xfId="48" applyNumberFormat="1" applyFill="1" applyBorder="1" applyAlignment="1">
      <alignment horizontal="center"/>
    </xf>
    <xf numFmtId="0" fontId="29" fillId="2" borderId="1" xfId="48" applyFont="1" applyFill="1" applyBorder="1" applyAlignment="1">
      <alignment horizontal="center" vertical="top"/>
    </xf>
    <xf numFmtId="0" fontId="28" fillId="2" borderId="1" xfId="48" applyFont="1" applyFill="1" applyBorder="1" applyAlignment="1">
      <alignment wrapText="1"/>
    </xf>
    <xf numFmtId="0" fontId="28" fillId="2" borderId="1" xfId="48" applyFont="1" applyFill="1" applyBorder="1" applyAlignment="1">
      <alignment horizontal="center" wrapText="1"/>
    </xf>
    <xf numFmtId="0" fontId="28" fillId="2" borderId="1" xfId="48" applyFont="1" applyFill="1" applyBorder="1" applyAlignment="1">
      <alignment horizontal="left" wrapText="1"/>
    </xf>
    <xf numFmtId="20" fontId="28" fillId="2" borderId="1" xfId="48" applyNumberFormat="1" applyFont="1" applyFill="1" applyBorder="1" applyAlignment="1">
      <alignment horizontal="center" wrapText="1"/>
    </xf>
    <xf numFmtId="0" fontId="24" fillId="2" borderId="1" xfId="48" quotePrefix="1" applyFont="1" applyFill="1" applyBorder="1" applyAlignment="1">
      <alignment horizontal="left" vertical="center" wrapText="1"/>
    </xf>
    <xf numFmtId="20" fontId="28" fillId="2" borderId="1" xfId="48" applyNumberFormat="1" applyFont="1" applyFill="1" applyBorder="1" applyAlignment="1">
      <alignment horizontal="center" vertical="top" wrapText="1"/>
    </xf>
    <xf numFmtId="14" fontId="28" fillId="2" borderId="1" xfId="48" applyNumberFormat="1" applyFont="1" applyFill="1" applyBorder="1" applyAlignment="1">
      <alignment horizontal="center" wrapText="1"/>
    </xf>
    <xf numFmtId="0" fontId="37" fillId="2" borderId="1" xfId="48" applyFont="1" applyFill="1" applyBorder="1" applyAlignment="1">
      <alignment horizontal="center" vertical="center"/>
    </xf>
    <xf numFmtId="0" fontId="12" fillId="0" borderId="1" xfId="48" applyBorder="1"/>
    <xf numFmtId="0" fontId="28" fillId="2" borderId="1" xfId="48" applyFont="1" applyFill="1" applyBorder="1" applyAlignment="1">
      <alignment vertical="top" wrapText="1"/>
    </xf>
    <xf numFmtId="0" fontId="29" fillId="2" borderId="1" xfId="48" applyFont="1" applyFill="1" applyBorder="1" applyAlignment="1">
      <alignment vertical="top" wrapText="1"/>
    </xf>
    <xf numFmtId="0" fontId="29" fillId="2" borderId="1" xfId="48" applyFont="1" applyFill="1" applyBorder="1" applyAlignment="1">
      <alignment horizontal="center" vertical="top" wrapText="1"/>
    </xf>
    <xf numFmtId="0" fontId="29" fillId="2" borderId="1" xfId="48" applyFont="1" applyFill="1" applyBorder="1" applyAlignment="1">
      <alignment horizontal="left" wrapText="1"/>
    </xf>
    <xf numFmtId="14" fontId="29" fillId="2" borderId="1" xfId="48" applyNumberFormat="1" applyFont="1" applyFill="1" applyBorder="1" applyAlignment="1">
      <alignment horizontal="center" vertical="top" wrapText="1"/>
    </xf>
    <xf numFmtId="20" fontId="29" fillId="2" borderId="1" xfId="48" applyNumberFormat="1" applyFont="1" applyFill="1" applyBorder="1" applyAlignment="1">
      <alignment horizontal="center" vertical="top" wrapText="1"/>
    </xf>
    <xf numFmtId="0" fontId="29" fillId="2" borderId="1" xfId="48" applyFont="1" applyFill="1" applyBorder="1" applyAlignment="1">
      <alignment horizontal="center" wrapText="1"/>
    </xf>
    <xf numFmtId="0" fontId="31" fillId="2" borderId="1" xfId="48" applyFont="1" applyFill="1" applyBorder="1" applyAlignment="1">
      <alignment horizontal="center" vertical="top"/>
    </xf>
    <xf numFmtId="0" fontId="29" fillId="2" borderId="1" xfId="48" applyFont="1" applyFill="1" applyBorder="1" applyAlignment="1">
      <alignment wrapText="1"/>
    </xf>
    <xf numFmtId="14" fontId="29" fillId="2" borderId="1" xfId="48" applyNumberFormat="1" applyFont="1" applyFill="1" applyBorder="1" applyAlignment="1">
      <alignment horizontal="center" wrapText="1"/>
    </xf>
    <xf numFmtId="20" fontId="29" fillId="2" borderId="1" xfId="48" applyNumberFormat="1" applyFont="1" applyFill="1" applyBorder="1" applyAlignment="1">
      <alignment horizontal="center" wrapText="1"/>
    </xf>
    <xf numFmtId="14" fontId="29" fillId="2" borderId="1" xfId="48" applyNumberFormat="1" applyFont="1" applyFill="1" applyBorder="1" applyAlignment="1">
      <alignment horizontal="left" wrapText="1"/>
    </xf>
    <xf numFmtId="0" fontId="29" fillId="2" borderId="1" xfId="48" applyFont="1" applyFill="1" applyBorder="1" applyAlignment="1">
      <alignment horizontal="left" vertical="top" wrapText="1"/>
    </xf>
    <xf numFmtId="0" fontId="24" fillId="2" borderId="1" xfId="48" applyFont="1" applyFill="1" applyBorder="1" applyAlignment="1">
      <alignment wrapText="1"/>
    </xf>
    <xf numFmtId="0" fontId="24" fillId="2" borderId="1" xfId="48" applyFont="1" applyFill="1" applyBorder="1" applyAlignment="1">
      <alignment horizontal="center" wrapText="1"/>
    </xf>
    <xf numFmtId="0" fontId="24" fillId="2" borderId="1" xfId="48" applyFont="1" applyFill="1" applyBorder="1" applyAlignment="1">
      <alignment horizontal="left" wrapText="1"/>
    </xf>
    <xf numFmtId="14" fontId="24" fillId="2" borderId="1" xfId="48" applyNumberFormat="1" applyFont="1" applyFill="1" applyBorder="1" applyAlignment="1">
      <alignment horizontal="center" vertical="top" wrapText="1"/>
    </xf>
    <xf numFmtId="20" fontId="24" fillId="2" borderId="1" xfId="48" applyNumberFormat="1" applyFont="1" applyFill="1" applyBorder="1" applyAlignment="1">
      <alignment horizontal="center" vertical="top" wrapText="1"/>
    </xf>
    <xf numFmtId="0" fontId="31" fillId="2" borderId="1" xfId="48" applyFont="1" applyFill="1" applyBorder="1" applyAlignment="1">
      <alignment horizontal="center" wrapText="1"/>
    </xf>
    <xf numFmtId="0" fontId="31" fillId="2" borderId="1" xfId="48" applyFont="1" applyFill="1" applyBorder="1" applyAlignment="1">
      <alignment horizontal="center"/>
    </xf>
    <xf numFmtId="0" fontId="24" fillId="2" borderId="1" xfId="48" applyFont="1" applyFill="1" applyBorder="1" applyAlignment="1">
      <alignment horizontal="center" vertical="top"/>
    </xf>
    <xf numFmtId="0" fontId="12" fillId="0" borderId="1" xfId="48" applyBorder="1" applyAlignment="1">
      <alignment horizontal="center"/>
    </xf>
    <xf numFmtId="20" fontId="12" fillId="0" borderId="1" xfId="48" applyNumberFormat="1" applyBorder="1" applyAlignment="1">
      <alignment horizontal="center"/>
    </xf>
    <xf numFmtId="0" fontId="33" fillId="2" borderId="1" xfId="48" applyFont="1" applyFill="1" applyBorder="1"/>
    <xf numFmtId="0" fontId="38" fillId="2" borderId="1" xfId="48" applyFont="1" applyFill="1" applyBorder="1" applyAlignment="1">
      <alignment horizontal="left" vertical="top"/>
    </xf>
    <xf numFmtId="0" fontId="31" fillId="2" borderId="1" xfId="48" applyFont="1" applyFill="1" applyBorder="1" applyAlignment="1">
      <alignment horizontal="left" vertical="top"/>
    </xf>
    <xf numFmtId="0" fontId="30" fillId="2" borderId="1" xfId="48" applyFont="1" applyFill="1" applyBorder="1" applyAlignment="1">
      <alignment horizontal="left" vertical="top"/>
    </xf>
    <xf numFmtId="0" fontId="30" fillId="2" borderId="1" xfId="48" applyFont="1" applyFill="1" applyBorder="1" applyAlignment="1">
      <alignment horizontal="center" vertical="top"/>
    </xf>
    <xf numFmtId="0" fontId="30" fillId="2" borderId="1" xfId="48" applyFont="1" applyFill="1" applyBorder="1" applyAlignment="1">
      <alignment horizontal="left"/>
    </xf>
    <xf numFmtId="0" fontId="28" fillId="2" borderId="2" xfId="48" applyFont="1" applyFill="1" applyBorder="1" applyAlignment="1">
      <alignment horizontal="left" vertical="top"/>
    </xf>
    <xf numFmtId="16" fontId="12" fillId="0" borderId="1" xfId="48" quotePrefix="1" applyNumberFormat="1" applyBorder="1" applyAlignment="1">
      <alignment horizontal="center"/>
    </xf>
    <xf numFmtId="0" fontId="28" fillId="2" borderId="3" xfId="48" applyFont="1" applyFill="1" applyBorder="1" applyAlignment="1">
      <alignment horizontal="center" vertical="center"/>
    </xf>
    <xf numFmtId="0" fontId="30" fillId="2" borderId="3" xfId="48" applyFont="1" applyFill="1" applyBorder="1" applyAlignment="1">
      <alignment horizontal="center" vertical="center"/>
    </xf>
    <xf numFmtId="0" fontId="30" fillId="2" borderId="3" xfId="48" applyFont="1" applyFill="1" applyBorder="1" applyAlignment="1">
      <alignment horizontal="center" vertical="top"/>
    </xf>
    <xf numFmtId="0" fontId="39" fillId="0" borderId="3" xfId="48" applyFont="1" applyBorder="1" applyAlignment="1">
      <alignment horizontal="center"/>
    </xf>
    <xf numFmtId="0" fontId="24" fillId="2" borderId="1" xfId="48" applyFont="1" applyFill="1" applyBorder="1" applyAlignment="1">
      <alignment horizontal="left" vertical="top"/>
    </xf>
    <xf numFmtId="0" fontId="24" fillId="2" borderId="1" xfId="48" applyFont="1" applyFill="1" applyBorder="1" applyAlignment="1">
      <alignment horizontal="left"/>
    </xf>
    <xf numFmtId="0" fontId="24" fillId="2" borderId="1" xfId="48" applyFont="1" applyFill="1" applyBorder="1" applyAlignment="1">
      <alignment horizontal="center" vertical="center"/>
    </xf>
    <xf numFmtId="0" fontId="24" fillId="2" borderId="3" xfId="48" applyFont="1" applyFill="1" applyBorder="1" applyAlignment="1">
      <alignment horizontal="center" vertical="center"/>
    </xf>
    <xf numFmtId="0" fontId="24" fillId="2" borderId="1" xfId="48" applyFont="1" applyFill="1" applyBorder="1" applyAlignment="1">
      <alignment horizontal="left" vertical="center"/>
    </xf>
    <xf numFmtId="0" fontId="30" fillId="2" borderId="1" xfId="48" applyFont="1" applyFill="1" applyBorder="1" applyAlignment="1">
      <alignment horizontal="center"/>
    </xf>
    <xf numFmtId="0" fontId="24" fillId="2" borderId="3" xfId="48" applyFont="1" applyFill="1" applyBorder="1" applyAlignment="1">
      <alignment horizontal="center" vertical="top"/>
    </xf>
    <xf numFmtId="0" fontId="12" fillId="2" borderId="3" xfId="48" applyFont="1" applyFill="1" applyBorder="1" applyAlignment="1">
      <alignment horizontal="center" vertical="center"/>
    </xf>
    <xf numFmtId="14" fontId="30" fillId="2" borderId="1" xfId="48" applyNumberFormat="1" applyFont="1" applyFill="1" applyBorder="1" applyAlignment="1">
      <alignment horizontal="left" wrapText="1"/>
    </xf>
    <xf numFmtId="0" fontId="30" fillId="2" borderId="3" xfId="48" applyFont="1" applyFill="1" applyBorder="1" applyAlignment="1">
      <alignment horizontal="center"/>
    </xf>
    <xf numFmtId="0" fontId="26" fillId="2" borderId="1" xfId="48" applyFont="1" applyFill="1" applyBorder="1" applyAlignment="1">
      <alignment horizontal="center" vertical="center"/>
    </xf>
    <xf numFmtId="165" fontId="26" fillId="0" borderId="1" xfId="48" applyNumberFormat="1" applyFont="1" applyFill="1" applyBorder="1" applyAlignment="1">
      <alignment horizontal="center" vertical="center" wrapText="1"/>
    </xf>
    <xf numFmtId="0" fontId="28" fillId="0" borderId="1" xfId="48" applyFont="1" applyFill="1" applyBorder="1" applyAlignment="1">
      <alignment horizontal="left" vertical="center" wrapText="1"/>
    </xf>
    <xf numFmtId="0" fontId="28" fillId="0" borderId="1" xfId="48" applyFont="1" applyFill="1" applyBorder="1" applyAlignment="1">
      <alignment horizontal="center" vertical="center" wrapText="1"/>
    </xf>
    <xf numFmtId="164" fontId="28" fillId="0" borderId="1" xfId="48" applyNumberFormat="1" applyFont="1" applyFill="1" applyBorder="1" applyAlignment="1">
      <alignment horizontal="center" vertical="center" wrapText="1"/>
    </xf>
    <xf numFmtId="165" fontId="28" fillId="0" borderId="1" xfId="48" applyNumberFormat="1" applyFont="1" applyFill="1" applyBorder="1" applyAlignment="1">
      <alignment horizontal="center" vertical="center" wrapText="1"/>
    </xf>
    <xf numFmtId="0" fontId="28" fillId="0" borderId="1" xfId="48" applyFont="1" applyFill="1" applyBorder="1" applyAlignment="1">
      <alignment horizontal="left" vertical="center"/>
    </xf>
    <xf numFmtId="0" fontId="28" fillId="0" borderId="1" xfId="48" quotePrefix="1" applyFont="1" applyFill="1" applyBorder="1" applyAlignment="1">
      <alignment horizontal="left" vertical="center" wrapText="1"/>
    </xf>
    <xf numFmtId="0" fontId="28" fillId="2" borderId="1" xfId="48" applyFont="1" applyFill="1" applyBorder="1" applyAlignment="1">
      <alignment horizontal="left" vertical="center"/>
    </xf>
    <xf numFmtId="0" fontId="12" fillId="2" borderId="1" xfId="48" applyFont="1" applyFill="1" applyBorder="1" applyAlignment="1">
      <alignment horizontal="center" vertical="center"/>
    </xf>
    <xf numFmtId="0" fontId="12" fillId="0" borderId="3" xfId="48" applyFont="1" applyBorder="1" applyAlignment="1">
      <alignment horizontal="center" vertical="center"/>
    </xf>
    <xf numFmtId="164" fontId="28" fillId="20" borderId="1" xfId="48" applyNumberFormat="1" applyFont="1" applyFill="1" applyBorder="1" applyAlignment="1">
      <alignment horizontal="center" vertical="center" wrapText="1"/>
    </xf>
    <xf numFmtId="20" fontId="28" fillId="20" borderId="1" xfId="48" applyNumberFormat="1" applyFont="1" applyFill="1" applyBorder="1" applyAlignment="1">
      <alignment horizontal="center" wrapText="1"/>
    </xf>
    <xf numFmtId="0" fontId="28" fillId="20" borderId="1" xfId="48" applyFont="1" applyFill="1" applyBorder="1" applyAlignment="1">
      <alignment horizontal="left"/>
    </xf>
    <xf numFmtId="0" fontId="28" fillId="20" borderId="1" xfId="48" applyFont="1" applyFill="1" applyBorder="1" applyAlignment="1">
      <alignment horizontal="center"/>
    </xf>
    <xf numFmtId="0" fontId="28" fillId="20" borderId="3" xfId="48" applyFont="1" applyFill="1" applyBorder="1" applyAlignment="1">
      <alignment horizontal="center" vertical="center"/>
    </xf>
    <xf numFmtId="0" fontId="31" fillId="20" borderId="1" xfId="48" applyFont="1" applyFill="1" applyBorder="1" applyAlignment="1">
      <alignment horizontal="center" wrapText="1"/>
    </xf>
    <xf numFmtId="0" fontId="12" fillId="2" borderId="1" xfId="48" applyFill="1" applyBorder="1" applyAlignment="1">
      <alignment horizontal="center" vertical="center"/>
    </xf>
    <xf numFmtId="0" fontId="12" fillId="13" borderId="1" xfId="48" applyFont="1" applyFill="1" applyBorder="1" applyAlignment="1">
      <alignment horizontal="left" vertical="center"/>
    </xf>
    <xf numFmtId="0" fontId="24" fillId="0" borderId="1" xfId="48" applyFont="1" applyFill="1" applyBorder="1" applyAlignment="1">
      <alignment horizontal="center" vertical="center" wrapText="1"/>
    </xf>
    <xf numFmtId="0" fontId="31" fillId="2" borderId="1" xfId="48" applyFont="1" applyFill="1" applyBorder="1" applyAlignment="1">
      <alignment horizontal="center" vertical="center"/>
    </xf>
    <xf numFmtId="0" fontId="12" fillId="2" borderId="1" xfId="48" applyFont="1" applyFill="1" applyBorder="1" applyAlignment="1">
      <alignment horizontal="left" vertical="center"/>
    </xf>
    <xf numFmtId="20" fontId="12" fillId="20" borderId="1" xfId="48" applyNumberFormat="1" applyFill="1" applyBorder="1" applyAlignment="1">
      <alignment horizontal="center"/>
    </xf>
    <xf numFmtId="0" fontId="28" fillId="20" borderId="1" xfId="48" applyFont="1" applyFill="1" applyBorder="1" applyAlignment="1">
      <alignment horizontal="left" vertical="top"/>
    </xf>
    <xf numFmtId="0" fontId="12" fillId="20" borderId="3" xfId="48" applyFill="1" applyBorder="1" applyAlignment="1">
      <alignment horizontal="center"/>
    </xf>
    <xf numFmtId="14" fontId="28" fillId="20" borderId="1" xfId="48" applyNumberFormat="1" applyFont="1" applyFill="1" applyBorder="1" applyAlignment="1">
      <alignment horizontal="center" wrapText="1"/>
    </xf>
    <xf numFmtId="20" fontId="28" fillId="20" borderId="1" xfId="48" applyNumberFormat="1" applyFont="1" applyFill="1" applyBorder="1" applyAlignment="1">
      <alignment horizontal="center" vertical="top" wrapText="1"/>
    </xf>
    <xf numFmtId="14" fontId="24" fillId="20" borderId="1" xfId="48" applyNumberFormat="1" applyFont="1" applyFill="1" applyBorder="1" applyAlignment="1">
      <alignment horizontal="center" wrapText="1"/>
    </xf>
    <xf numFmtId="0" fontId="33" fillId="2" borderId="1" xfId="48" applyFont="1" applyFill="1" applyBorder="1" applyAlignment="1">
      <alignment horizontal="center" vertical="center"/>
    </xf>
    <xf numFmtId="0" fontId="12" fillId="0" borderId="0" xfId="48" applyAlignment="1">
      <alignment horizontal="center" vertical="center"/>
    </xf>
    <xf numFmtId="0" fontId="24" fillId="0" borderId="1" xfId="48" applyFont="1" applyFill="1" applyBorder="1" applyAlignment="1">
      <alignment horizontal="left" vertical="center" wrapText="1"/>
    </xf>
    <xf numFmtId="164" fontId="24" fillId="0" borderId="1" xfId="48" applyNumberFormat="1" applyFont="1" applyFill="1" applyBorder="1" applyAlignment="1">
      <alignment horizontal="center" vertical="center" wrapText="1"/>
    </xf>
    <xf numFmtId="165" fontId="24" fillId="0" borderId="1" xfId="48" applyNumberFormat="1" applyFont="1" applyFill="1" applyBorder="1" applyAlignment="1">
      <alignment horizontal="center" vertical="center" wrapText="1"/>
    </xf>
    <xf numFmtId="0" fontId="24" fillId="0" borderId="1" xfId="48" applyFont="1" applyFill="1" applyBorder="1" applyAlignment="1">
      <alignment horizontal="left" vertical="center"/>
    </xf>
    <xf numFmtId="0" fontId="24" fillId="0" borderId="1" xfId="48" applyFont="1" applyFill="1" applyBorder="1" applyAlignment="1">
      <alignment horizontal="center" vertical="center"/>
    </xf>
    <xf numFmtId="0" fontId="24" fillId="0" borderId="3" xfId="48" applyFont="1" applyFill="1" applyBorder="1" applyAlignment="1">
      <alignment horizontal="center" vertical="center"/>
    </xf>
    <xf numFmtId="0" fontId="24" fillId="0" borderId="1" xfId="48" quotePrefix="1" applyFont="1" applyFill="1" applyBorder="1" applyAlignment="1">
      <alignment horizontal="left" vertical="center" wrapText="1"/>
    </xf>
    <xf numFmtId="0" fontId="12" fillId="2" borderId="1" xfId="48" applyFill="1" applyBorder="1" applyAlignment="1">
      <alignment vertical="center"/>
    </xf>
    <xf numFmtId="0" fontId="12" fillId="20" borderId="1" xfId="48" applyFill="1" applyBorder="1" applyAlignment="1">
      <alignment horizontal="left"/>
    </xf>
    <xf numFmtId="0" fontId="28" fillId="20" borderId="3" xfId="48" applyFont="1" applyFill="1" applyBorder="1" applyAlignment="1">
      <alignment horizontal="center"/>
    </xf>
    <xf numFmtId="0" fontId="24" fillId="20" borderId="1" xfId="48" applyFont="1" applyFill="1" applyBorder="1" applyAlignment="1">
      <alignment horizontal="left"/>
    </xf>
    <xf numFmtId="0" fontId="24" fillId="20" borderId="1" xfId="48" applyFont="1" applyFill="1" applyBorder="1" applyAlignment="1">
      <alignment horizontal="center"/>
    </xf>
    <xf numFmtId="0" fontId="24" fillId="20" borderId="3" xfId="48" applyFont="1" applyFill="1" applyBorder="1" applyAlignment="1">
      <alignment horizontal="center"/>
    </xf>
    <xf numFmtId="0" fontId="44" fillId="2" borderId="1" xfId="48" applyFont="1" applyFill="1" applyBorder="1" applyAlignment="1">
      <alignment horizontal="left" vertical="center"/>
    </xf>
    <xf numFmtId="0" fontId="44" fillId="2" borderId="1" xfId="48" applyFont="1" applyFill="1" applyBorder="1" applyAlignment="1">
      <alignment horizontal="center"/>
    </xf>
    <xf numFmtId="0" fontId="44" fillId="0" borderId="1" xfId="48" applyFont="1" applyBorder="1" applyAlignment="1">
      <alignment horizontal="center"/>
    </xf>
    <xf numFmtId="0" fontId="44" fillId="2" borderId="1" xfId="48" applyFont="1" applyFill="1" applyBorder="1" applyAlignment="1">
      <alignment horizontal="left" vertical="top"/>
    </xf>
    <xf numFmtId="0" fontId="44" fillId="2" borderId="1" xfId="48" applyFont="1" applyFill="1" applyBorder="1" applyAlignment="1">
      <alignment horizontal="center" vertical="top"/>
    </xf>
    <xf numFmtId="0" fontId="44" fillId="2" borderId="3" xfId="48" applyFont="1" applyFill="1" applyBorder="1" applyAlignment="1">
      <alignment horizontal="center" vertical="center"/>
    </xf>
    <xf numFmtId="165" fontId="28" fillId="0" borderId="1" xfId="48" applyNumberFormat="1" applyFont="1" applyFill="1" applyBorder="1" applyAlignment="1">
      <alignment horizontal="left" vertical="center" wrapText="1"/>
    </xf>
    <xf numFmtId="0" fontId="11" fillId="0" borderId="0" xfId="64"/>
    <xf numFmtId="0" fontId="11" fillId="2" borderId="1" xfId="64" applyFill="1" applyBorder="1" applyAlignment="1">
      <alignment horizontal="center"/>
    </xf>
    <xf numFmtId="0" fontId="11" fillId="2" borderId="1" xfId="64" applyFill="1" applyBorder="1"/>
    <xf numFmtId="0" fontId="28" fillId="2" borderId="1" xfId="64" applyFont="1" applyFill="1" applyBorder="1" applyAlignment="1">
      <alignment horizontal="center"/>
    </xf>
    <xf numFmtId="0" fontId="11" fillId="0" borderId="1" xfId="64" applyBorder="1" applyAlignment="1">
      <alignment horizontal="left"/>
    </xf>
    <xf numFmtId="16" fontId="11" fillId="0" borderId="1" xfId="64" applyNumberFormat="1" applyBorder="1" applyAlignment="1">
      <alignment horizontal="center"/>
    </xf>
    <xf numFmtId="0" fontId="11" fillId="2" borderId="1" xfId="64" applyFill="1" applyBorder="1" applyAlignment="1">
      <alignment horizontal="center" vertical="top"/>
    </xf>
    <xf numFmtId="20" fontId="11" fillId="2" borderId="1" xfId="64" applyNumberFormat="1" applyFill="1" applyBorder="1" applyAlignment="1">
      <alignment horizontal="center"/>
    </xf>
    <xf numFmtId="0" fontId="28" fillId="2" borderId="1" xfId="64" applyFont="1" applyFill="1" applyBorder="1" applyAlignment="1">
      <alignment wrapText="1"/>
    </xf>
    <xf numFmtId="0" fontId="28" fillId="2" borderId="1" xfId="64" applyFont="1" applyFill="1" applyBorder="1" applyAlignment="1">
      <alignment horizontal="center" wrapText="1"/>
    </xf>
    <xf numFmtId="0" fontId="28" fillId="2" borderId="1" xfId="64" applyFont="1" applyFill="1" applyBorder="1" applyAlignment="1">
      <alignment horizontal="left" wrapText="1"/>
    </xf>
    <xf numFmtId="0" fontId="11" fillId="0" borderId="1" xfId="64" applyBorder="1"/>
    <xf numFmtId="0" fontId="11" fillId="0" borderId="1" xfId="64" applyBorder="1" applyAlignment="1">
      <alignment horizontal="center"/>
    </xf>
    <xf numFmtId="20" fontId="11" fillId="0" borderId="1" xfId="64" applyNumberFormat="1" applyBorder="1" applyAlignment="1">
      <alignment horizontal="center"/>
    </xf>
    <xf numFmtId="0" fontId="33" fillId="2" borderId="1" xfId="64" applyFont="1" applyFill="1" applyBorder="1"/>
    <xf numFmtId="0" fontId="38" fillId="2" borderId="1" xfId="64" applyFont="1" applyFill="1" applyBorder="1" applyAlignment="1">
      <alignment horizontal="left" vertical="top"/>
    </xf>
    <xf numFmtId="16" fontId="11" fillId="0" borderId="1" xfId="64" quotePrefix="1" applyNumberFormat="1" applyBorder="1" applyAlignment="1">
      <alignment horizontal="center"/>
    </xf>
    <xf numFmtId="0" fontId="39" fillId="0" borderId="3" xfId="64" applyFont="1" applyBorder="1" applyAlignment="1">
      <alignment horizontal="center"/>
    </xf>
    <xf numFmtId="0" fontId="26" fillId="19" borderId="1" xfId="80" applyFont="1" applyFill="1" applyBorder="1" applyAlignment="1">
      <alignment horizontal="center" vertical="center" wrapText="1"/>
    </xf>
    <xf numFmtId="164" fontId="26" fillId="19" borderId="1" xfId="80" applyNumberFormat="1" applyFont="1" applyFill="1" applyBorder="1" applyAlignment="1">
      <alignment horizontal="center" vertical="center" wrapText="1"/>
    </xf>
    <xf numFmtId="165" fontId="27" fillId="19" borderId="1" xfId="80" applyNumberFormat="1" applyFont="1" applyFill="1" applyBorder="1" applyAlignment="1">
      <alignment horizontal="center" vertical="center" wrapText="1"/>
    </xf>
    <xf numFmtId="14" fontId="26" fillId="19" borderId="1" xfId="80" applyNumberFormat="1" applyFont="1" applyFill="1" applyBorder="1" applyAlignment="1">
      <alignment horizontal="center" vertical="center" wrapText="1"/>
    </xf>
    <xf numFmtId="165" fontId="26" fillId="19" borderId="1" xfId="80" applyNumberFormat="1" applyFont="1" applyFill="1" applyBorder="1" applyAlignment="1">
      <alignment horizontal="center" vertical="center" wrapText="1"/>
    </xf>
    <xf numFmtId="0" fontId="28" fillId="2" borderId="1" xfId="80" applyFont="1" applyFill="1" applyBorder="1" applyAlignment="1">
      <alignment horizontal="left" vertical="center" wrapText="1"/>
    </xf>
    <xf numFmtId="0" fontId="28" fillId="2" borderId="1" xfId="80" applyFont="1" applyFill="1" applyBorder="1" applyAlignment="1">
      <alignment horizontal="center" vertical="center" wrapText="1"/>
    </xf>
    <xf numFmtId="164" fontId="28" fillId="2" borderId="1" xfId="80" applyNumberFormat="1" applyFont="1" applyFill="1" applyBorder="1" applyAlignment="1">
      <alignment horizontal="center" vertical="center" wrapText="1"/>
    </xf>
    <xf numFmtId="165" fontId="28" fillId="2" borderId="1" xfId="80" applyNumberFormat="1" applyFont="1" applyFill="1" applyBorder="1" applyAlignment="1">
      <alignment horizontal="center" vertical="center" wrapText="1"/>
    </xf>
    <xf numFmtId="0" fontId="28" fillId="2" borderId="1" xfId="80" applyFont="1" applyFill="1" applyBorder="1" applyAlignment="1">
      <alignment horizontal="left" vertical="top"/>
    </xf>
    <xf numFmtId="0" fontId="28" fillId="2" borderId="1" xfId="80" quotePrefix="1" applyFont="1" applyFill="1" applyBorder="1" applyAlignment="1">
      <alignment horizontal="left" vertical="center" wrapText="1"/>
    </xf>
    <xf numFmtId="0" fontId="10" fillId="2" borderId="1" xfId="80" applyFill="1" applyBorder="1" applyAlignment="1">
      <alignment horizontal="center"/>
    </xf>
    <xf numFmtId="0" fontId="10" fillId="2" borderId="1" xfId="80" applyFill="1" applyBorder="1"/>
    <xf numFmtId="0" fontId="28" fillId="2" borderId="1" xfId="80" applyFont="1" applyFill="1" applyBorder="1" applyAlignment="1">
      <alignment horizontal="center"/>
    </xf>
    <xf numFmtId="0" fontId="28" fillId="2" borderId="1" xfId="80" quotePrefix="1" applyFont="1" applyFill="1" applyBorder="1" applyAlignment="1">
      <alignment horizontal="left"/>
    </xf>
    <xf numFmtId="0" fontId="28" fillId="2" borderId="1" xfId="80" applyFont="1" applyFill="1" applyBorder="1" applyAlignment="1">
      <alignment horizontal="center" vertical="center"/>
    </xf>
    <xf numFmtId="0" fontId="10" fillId="0" borderId="1" xfId="80" applyBorder="1" applyAlignment="1">
      <alignment horizontal="left"/>
    </xf>
    <xf numFmtId="0" fontId="10" fillId="0" borderId="0" xfId="80" applyAlignment="1">
      <alignment horizontal="center"/>
    </xf>
    <xf numFmtId="16" fontId="10" fillId="0" borderId="1" xfId="80" applyNumberFormat="1" applyBorder="1" applyAlignment="1">
      <alignment horizontal="center"/>
    </xf>
    <xf numFmtId="0" fontId="24" fillId="2" borderId="1" xfId="80" quotePrefix="1" applyFont="1" applyFill="1" applyBorder="1"/>
    <xf numFmtId="14" fontId="10" fillId="0" borderId="1" xfId="80" applyNumberFormat="1" applyBorder="1" applyAlignment="1">
      <alignment horizontal="center"/>
    </xf>
    <xf numFmtId="14" fontId="10" fillId="2" borderId="1" xfId="80" applyNumberFormat="1" applyFill="1" applyBorder="1" applyAlignment="1">
      <alignment horizontal="center"/>
    </xf>
    <xf numFmtId="0" fontId="28" fillId="2" borderId="1" xfId="80" applyFont="1" applyFill="1" applyBorder="1" applyAlignment="1">
      <alignment horizontal="center" vertical="top" wrapText="1"/>
    </xf>
    <xf numFmtId="0" fontId="28" fillId="2" borderId="1" xfId="80" applyFont="1" applyFill="1" applyBorder="1" applyAlignment="1">
      <alignment vertical="center" wrapText="1"/>
    </xf>
    <xf numFmtId="20" fontId="28" fillId="2" borderId="1" xfId="80" applyNumberFormat="1" applyFont="1" applyFill="1" applyBorder="1" applyAlignment="1">
      <alignment horizontal="center" vertical="center" wrapText="1"/>
    </xf>
    <xf numFmtId="0" fontId="32" fillId="10" borderId="1" xfId="80" applyFont="1" applyFill="1" applyBorder="1"/>
    <xf numFmtId="0" fontId="33" fillId="10" borderId="1" xfId="80" applyFont="1" applyFill="1" applyBorder="1"/>
    <xf numFmtId="0" fontId="33" fillId="10" borderId="1" xfId="80" applyFont="1" applyFill="1" applyBorder="1" applyAlignment="1">
      <alignment horizontal="center"/>
    </xf>
    <xf numFmtId="0" fontId="28" fillId="2" borderId="1" xfId="80" applyFont="1" applyFill="1" applyBorder="1" applyAlignment="1">
      <alignment horizontal="center" vertical="top"/>
    </xf>
    <xf numFmtId="0" fontId="24" fillId="2" borderId="1" xfId="80" applyFont="1" applyFill="1" applyBorder="1" applyAlignment="1">
      <alignment horizontal="center"/>
    </xf>
    <xf numFmtId="0" fontId="10" fillId="2" borderId="1" xfId="80" applyFill="1" applyBorder="1" applyAlignment="1">
      <alignment horizontal="left"/>
    </xf>
    <xf numFmtId="20" fontId="10" fillId="2" borderId="1" xfId="80" applyNumberFormat="1" applyFill="1" applyBorder="1" applyAlignment="1">
      <alignment horizontal="center"/>
    </xf>
    <xf numFmtId="0" fontId="29" fillId="2" borderId="1" xfId="80" applyFont="1" applyFill="1" applyBorder="1" applyAlignment="1">
      <alignment horizontal="center" vertical="top"/>
    </xf>
    <xf numFmtId="0" fontId="28" fillId="2" borderId="1" xfId="80" applyFont="1" applyFill="1" applyBorder="1" applyAlignment="1">
      <alignment wrapText="1"/>
    </xf>
    <xf numFmtId="0" fontId="28" fillId="2" borderId="1" xfId="80" applyFont="1" applyFill="1" applyBorder="1" applyAlignment="1">
      <alignment horizontal="center" wrapText="1"/>
    </xf>
    <xf numFmtId="0" fontId="28" fillId="2" borderId="1" xfId="80" applyFont="1" applyFill="1" applyBorder="1" applyAlignment="1">
      <alignment horizontal="left" wrapText="1"/>
    </xf>
    <xf numFmtId="20" fontId="28" fillId="2" borderId="1" xfId="80" applyNumberFormat="1" applyFont="1" applyFill="1" applyBorder="1" applyAlignment="1">
      <alignment horizontal="center" wrapText="1"/>
    </xf>
    <xf numFmtId="20" fontId="28" fillId="2" borderId="1" xfId="80" applyNumberFormat="1" applyFont="1" applyFill="1" applyBorder="1" applyAlignment="1">
      <alignment horizontal="center" vertical="top" wrapText="1"/>
    </xf>
    <xf numFmtId="14" fontId="28" fillId="2" borderId="1" xfId="80" applyNumberFormat="1" applyFont="1" applyFill="1" applyBorder="1" applyAlignment="1">
      <alignment horizontal="center" wrapText="1"/>
    </xf>
    <xf numFmtId="0" fontId="37" fillId="2" borderId="1" xfId="80" applyFont="1" applyFill="1" applyBorder="1" applyAlignment="1">
      <alignment horizontal="center" vertical="center"/>
    </xf>
    <xf numFmtId="0" fontId="10" fillId="0" borderId="1" xfId="80" applyBorder="1"/>
    <xf numFmtId="0" fontId="28" fillId="2" borderId="1" xfId="80" applyFont="1" applyFill="1" applyBorder="1" applyAlignment="1">
      <alignment vertical="top" wrapText="1"/>
    </xf>
    <xf numFmtId="14" fontId="24" fillId="2" borderId="1" xfId="80" applyNumberFormat="1" applyFont="1" applyFill="1" applyBorder="1" applyAlignment="1">
      <alignment horizontal="center" wrapText="1"/>
    </xf>
    <xf numFmtId="0" fontId="29" fillId="2" borderId="1" xfId="80" applyFont="1" applyFill="1" applyBorder="1" applyAlignment="1">
      <alignment vertical="top" wrapText="1"/>
    </xf>
    <xf numFmtId="0" fontId="29" fillId="2" borderId="1" xfId="80" applyFont="1" applyFill="1" applyBorder="1" applyAlignment="1">
      <alignment horizontal="center" vertical="top" wrapText="1"/>
    </xf>
    <xf numFmtId="0" fontId="29" fillId="2" borderId="1" xfId="80" applyFont="1" applyFill="1" applyBorder="1" applyAlignment="1">
      <alignment horizontal="left" wrapText="1"/>
    </xf>
    <xf numFmtId="14" fontId="29" fillId="2" borderId="1" xfId="80" applyNumberFormat="1" applyFont="1" applyFill="1" applyBorder="1" applyAlignment="1">
      <alignment horizontal="center" vertical="top" wrapText="1"/>
    </xf>
    <xf numFmtId="20" fontId="29" fillId="2" borderId="1" xfId="80" applyNumberFormat="1" applyFont="1" applyFill="1" applyBorder="1" applyAlignment="1">
      <alignment horizontal="center" vertical="top" wrapText="1"/>
    </xf>
    <xf numFmtId="0" fontId="29" fillId="2" borderId="1" xfId="80" applyFont="1" applyFill="1" applyBorder="1" applyAlignment="1">
      <alignment horizontal="center" wrapText="1"/>
    </xf>
    <xf numFmtId="0" fontId="31" fillId="2" borderId="1" xfId="80" applyFont="1" applyFill="1" applyBorder="1" applyAlignment="1">
      <alignment horizontal="center" vertical="top"/>
    </xf>
    <xf numFmtId="0" fontId="29" fillId="2" borderId="1" xfId="80" applyFont="1" applyFill="1" applyBorder="1" applyAlignment="1">
      <alignment wrapText="1"/>
    </xf>
    <xf numFmtId="14" fontId="29" fillId="2" borderId="1" xfId="80" applyNumberFormat="1" applyFont="1" applyFill="1" applyBorder="1" applyAlignment="1">
      <alignment horizontal="center" wrapText="1"/>
    </xf>
    <xf numFmtId="20" fontId="29" fillId="2" borderId="1" xfId="80" applyNumberFormat="1" applyFont="1" applyFill="1" applyBorder="1" applyAlignment="1">
      <alignment horizontal="center" wrapText="1"/>
    </xf>
    <xf numFmtId="14" fontId="29" fillId="2" borderId="1" xfId="80" applyNumberFormat="1" applyFont="1" applyFill="1" applyBorder="1" applyAlignment="1">
      <alignment horizontal="left" wrapText="1"/>
    </xf>
    <xf numFmtId="0" fontId="29" fillId="2" borderId="1" xfId="80" applyFont="1" applyFill="1" applyBorder="1" applyAlignment="1">
      <alignment horizontal="left" vertical="top" wrapText="1"/>
    </xf>
    <xf numFmtId="0" fontId="24" fillId="2" borderId="1" xfId="80" applyFont="1" applyFill="1" applyBorder="1" applyAlignment="1">
      <alignment wrapText="1"/>
    </xf>
    <xf numFmtId="0" fontId="24" fillId="2" borderId="1" xfId="80" applyFont="1" applyFill="1" applyBorder="1" applyAlignment="1">
      <alignment horizontal="center" wrapText="1"/>
    </xf>
    <xf numFmtId="0" fontId="24" fillId="2" borderId="1" xfId="80" applyFont="1" applyFill="1" applyBorder="1" applyAlignment="1">
      <alignment horizontal="left" wrapText="1"/>
    </xf>
    <xf numFmtId="14" fontId="24" fillId="2" borderId="1" xfId="80" applyNumberFormat="1" applyFont="1" applyFill="1" applyBorder="1" applyAlignment="1">
      <alignment horizontal="center" vertical="top" wrapText="1"/>
    </xf>
    <xf numFmtId="20" fontId="24" fillId="2" borderId="1" xfId="80" applyNumberFormat="1" applyFont="1" applyFill="1" applyBorder="1" applyAlignment="1">
      <alignment horizontal="center" vertical="top" wrapText="1"/>
    </xf>
    <xf numFmtId="0" fontId="31" fillId="2" borderId="1" xfId="80" applyFont="1" applyFill="1" applyBorder="1" applyAlignment="1">
      <alignment horizontal="center" wrapText="1"/>
    </xf>
    <xf numFmtId="0" fontId="31" fillId="2" borderId="1" xfId="80" applyFont="1" applyFill="1" applyBorder="1" applyAlignment="1">
      <alignment horizontal="center"/>
    </xf>
    <xf numFmtId="0" fontId="10" fillId="0" borderId="1" xfId="80" applyBorder="1" applyAlignment="1">
      <alignment horizontal="center"/>
    </xf>
    <xf numFmtId="20" fontId="10" fillId="0" borderId="1" xfId="80" applyNumberFormat="1" applyBorder="1" applyAlignment="1">
      <alignment horizontal="center"/>
    </xf>
    <xf numFmtId="0" fontId="33" fillId="2" borderId="1" xfId="80" applyFont="1" applyFill="1" applyBorder="1"/>
    <xf numFmtId="0" fontId="38" fillId="2" borderId="1" xfId="80" applyFont="1" applyFill="1" applyBorder="1" applyAlignment="1">
      <alignment horizontal="left" vertical="top"/>
    </xf>
    <xf numFmtId="0" fontId="35" fillId="2" borderId="1" xfId="80" applyFont="1" applyFill="1" applyBorder="1" applyAlignment="1">
      <alignment horizontal="left" vertical="center"/>
    </xf>
    <xf numFmtId="0" fontId="31" fillId="2" borderId="1" xfId="80" applyFont="1" applyFill="1" applyBorder="1" applyAlignment="1">
      <alignment horizontal="left" vertical="top"/>
    </xf>
    <xf numFmtId="0" fontId="30" fillId="2" borderId="1" xfId="80" applyFont="1" applyFill="1" applyBorder="1" applyAlignment="1">
      <alignment horizontal="left" vertical="top"/>
    </xf>
    <xf numFmtId="0" fontId="30" fillId="2" borderId="1" xfId="80" applyFont="1" applyFill="1" applyBorder="1" applyAlignment="1">
      <alignment horizontal="center" vertical="top"/>
    </xf>
    <xf numFmtId="0" fontId="30" fillId="2" borderId="1" xfId="80" applyFont="1" applyFill="1" applyBorder="1" applyAlignment="1">
      <alignment horizontal="left"/>
    </xf>
    <xf numFmtId="0" fontId="28" fillId="2" borderId="2" xfId="80" applyFont="1" applyFill="1" applyBorder="1" applyAlignment="1">
      <alignment horizontal="left" vertical="top"/>
    </xf>
    <xf numFmtId="16" fontId="10" fillId="0" borderId="1" xfId="80" quotePrefix="1" applyNumberFormat="1" applyBorder="1" applyAlignment="1">
      <alignment horizontal="center"/>
    </xf>
    <xf numFmtId="0" fontId="28" fillId="2" borderId="3" xfId="80" applyFont="1" applyFill="1" applyBorder="1" applyAlignment="1">
      <alignment horizontal="center" vertical="top"/>
    </xf>
    <xf numFmtId="0" fontId="30" fillId="2" borderId="3" xfId="80" applyFont="1" applyFill="1" applyBorder="1" applyAlignment="1">
      <alignment horizontal="center" vertical="center"/>
    </xf>
    <xf numFmtId="0" fontId="30" fillId="2" borderId="3" xfId="80" applyFont="1" applyFill="1" applyBorder="1" applyAlignment="1">
      <alignment horizontal="center" vertical="top"/>
    </xf>
    <xf numFmtId="0" fontId="39" fillId="0" borderId="3" xfId="80" applyFont="1" applyBorder="1" applyAlignment="1">
      <alignment horizontal="center"/>
    </xf>
    <xf numFmtId="0" fontId="24" fillId="2" borderId="1" xfId="80" applyFont="1" applyFill="1" applyBorder="1" applyAlignment="1">
      <alignment horizontal="left" vertical="top"/>
    </xf>
    <xf numFmtId="0" fontId="24" fillId="2" borderId="1" xfId="80" applyFont="1" applyFill="1" applyBorder="1" applyAlignment="1">
      <alignment horizontal="left"/>
    </xf>
    <xf numFmtId="0" fontId="24" fillId="2" borderId="3" xfId="80" applyFont="1" applyFill="1" applyBorder="1" applyAlignment="1">
      <alignment horizontal="center" vertical="center"/>
    </xf>
    <xf numFmtId="0" fontId="30" fillId="2" borderId="1" xfId="80" applyFont="1" applyFill="1" applyBorder="1" applyAlignment="1">
      <alignment horizontal="center"/>
    </xf>
    <xf numFmtId="0" fontId="24" fillId="2" borderId="3" xfId="80" applyFont="1" applyFill="1" applyBorder="1" applyAlignment="1">
      <alignment horizontal="center" vertical="top"/>
    </xf>
    <xf numFmtId="0" fontId="10" fillId="2" borderId="1" xfId="80" applyFont="1" applyFill="1" applyBorder="1" applyAlignment="1">
      <alignment horizontal="center"/>
    </xf>
    <xf numFmtId="14" fontId="30" fillId="2" borderId="1" xfId="80" applyNumberFormat="1" applyFont="1" applyFill="1" applyBorder="1" applyAlignment="1">
      <alignment horizontal="left" wrapText="1"/>
    </xf>
    <xf numFmtId="0" fontId="30" fillId="2" borderId="3" xfId="80" applyFont="1" applyFill="1" applyBorder="1" applyAlignment="1">
      <alignment horizontal="center"/>
    </xf>
    <xf numFmtId="0" fontId="31" fillId="2" borderId="1" xfId="80" applyFont="1" applyFill="1" applyBorder="1" applyAlignment="1">
      <alignment horizontal="center" vertical="center" wrapText="1"/>
    </xf>
    <xf numFmtId="0" fontId="31" fillId="0" borderId="1" xfId="80" applyFont="1" applyFill="1" applyBorder="1" applyAlignment="1">
      <alignment horizontal="center" vertical="center" wrapText="1"/>
    </xf>
    <xf numFmtId="0" fontId="28" fillId="0" borderId="1" xfId="80" applyFont="1" applyFill="1" applyBorder="1" applyAlignment="1">
      <alignment horizontal="left" vertical="center" wrapText="1"/>
    </xf>
    <xf numFmtId="0" fontId="28" fillId="0" borderId="1" xfId="80" applyFont="1" applyFill="1" applyBorder="1" applyAlignment="1">
      <alignment horizontal="center" vertical="center" wrapText="1"/>
    </xf>
    <xf numFmtId="164" fontId="28" fillId="0" borderId="1" xfId="80" applyNumberFormat="1" applyFont="1" applyFill="1" applyBorder="1" applyAlignment="1">
      <alignment horizontal="center" vertical="center" wrapText="1"/>
    </xf>
    <xf numFmtId="165" fontId="28" fillId="0" borderId="1" xfId="80" applyNumberFormat="1" applyFont="1" applyFill="1" applyBorder="1" applyAlignment="1">
      <alignment horizontal="center" vertical="center" wrapText="1"/>
    </xf>
    <xf numFmtId="0" fontId="28" fillId="0" borderId="1" xfId="80" applyFont="1" applyFill="1" applyBorder="1" applyAlignment="1">
      <alignment horizontal="left" vertical="center"/>
    </xf>
    <xf numFmtId="0" fontId="28" fillId="0" borderId="1" xfId="80" applyFont="1" applyFill="1" applyBorder="1" applyAlignment="1">
      <alignment horizontal="center" vertical="center"/>
    </xf>
    <xf numFmtId="0" fontId="28" fillId="0" borderId="3" xfId="80" applyFont="1" applyFill="1" applyBorder="1" applyAlignment="1">
      <alignment horizontal="center" vertical="center"/>
    </xf>
    <xf numFmtId="0" fontId="28" fillId="0" borderId="1" xfId="80" quotePrefix="1" applyFont="1" applyFill="1" applyBorder="1" applyAlignment="1">
      <alignment horizontal="left" vertical="center" wrapText="1"/>
    </xf>
    <xf numFmtId="0" fontId="10" fillId="0" borderId="1" xfId="80" applyFont="1" applyFill="1" applyBorder="1" applyAlignment="1">
      <alignment horizontal="center" vertical="center"/>
    </xf>
    <xf numFmtId="0" fontId="10" fillId="0" borderId="1" xfId="80" applyFont="1" applyFill="1" applyBorder="1" applyAlignment="1">
      <alignment horizontal="left" vertical="center"/>
    </xf>
    <xf numFmtId="0" fontId="10" fillId="0" borderId="3" xfId="80" applyFont="1" applyFill="1" applyBorder="1" applyAlignment="1">
      <alignment horizontal="center" vertical="center"/>
    </xf>
    <xf numFmtId="0" fontId="10" fillId="0" borderId="1" xfId="80" applyFill="1" applyBorder="1" applyAlignment="1">
      <alignment horizontal="left" vertical="center"/>
    </xf>
    <xf numFmtId="164" fontId="28" fillId="20" borderId="1" xfId="80" applyNumberFormat="1" applyFont="1" applyFill="1" applyBorder="1" applyAlignment="1">
      <alignment horizontal="center" vertical="center" wrapText="1"/>
    </xf>
    <xf numFmtId="20" fontId="28" fillId="20" borderId="1" xfId="80" applyNumberFormat="1" applyFont="1" applyFill="1" applyBorder="1" applyAlignment="1">
      <alignment horizontal="center" wrapText="1"/>
    </xf>
    <xf numFmtId="0" fontId="28" fillId="20" borderId="1" xfId="80" applyFont="1" applyFill="1" applyBorder="1" applyAlignment="1">
      <alignment horizontal="left"/>
    </xf>
    <xf numFmtId="0" fontId="28" fillId="20" borderId="1" xfId="80" applyFont="1" applyFill="1" applyBorder="1" applyAlignment="1">
      <alignment horizontal="center"/>
    </xf>
    <xf numFmtId="0" fontId="28" fillId="20" borderId="3" xfId="80" applyFont="1" applyFill="1" applyBorder="1" applyAlignment="1">
      <alignment horizontal="center" vertical="center"/>
    </xf>
    <xf numFmtId="0" fontId="31" fillId="20" borderId="1" xfId="80" applyFont="1" applyFill="1" applyBorder="1" applyAlignment="1">
      <alignment horizontal="center" wrapText="1"/>
    </xf>
    <xf numFmtId="0" fontId="10" fillId="13" borderId="1" xfId="80" applyFont="1" applyFill="1" applyBorder="1" applyAlignment="1">
      <alignment horizontal="left" vertical="center"/>
    </xf>
    <xf numFmtId="0" fontId="24" fillId="0" borderId="1" xfId="80" applyFont="1" applyFill="1" applyBorder="1" applyAlignment="1">
      <alignment horizontal="center" vertical="center" wrapText="1"/>
    </xf>
    <xf numFmtId="0" fontId="30" fillId="2" borderId="1" xfId="80" applyFont="1" applyFill="1" applyBorder="1" applyAlignment="1">
      <alignment horizontal="left" vertical="center"/>
    </xf>
    <xf numFmtId="0" fontId="30" fillId="2" borderId="1" xfId="80" applyFont="1" applyFill="1" applyBorder="1" applyAlignment="1">
      <alignment horizontal="center" vertical="center"/>
    </xf>
    <xf numFmtId="20" fontId="10" fillId="20" borderId="1" xfId="80" applyNumberFormat="1" applyFill="1" applyBorder="1" applyAlignment="1">
      <alignment horizontal="center"/>
    </xf>
    <xf numFmtId="14" fontId="28" fillId="20" borderId="1" xfId="80" applyNumberFormat="1" applyFont="1" applyFill="1" applyBorder="1" applyAlignment="1">
      <alignment horizontal="center" wrapText="1"/>
    </xf>
    <xf numFmtId="20" fontId="28" fillId="20" borderId="1" xfId="80" applyNumberFormat="1" applyFont="1" applyFill="1" applyBorder="1" applyAlignment="1">
      <alignment horizontal="center" vertical="top" wrapText="1"/>
    </xf>
    <xf numFmtId="14" fontId="24" fillId="20" borderId="1" xfId="80" applyNumberFormat="1" applyFont="1" applyFill="1" applyBorder="1" applyAlignment="1">
      <alignment horizontal="center" wrapText="1"/>
    </xf>
    <xf numFmtId="164" fontId="28" fillId="21" borderId="1" xfId="80" applyNumberFormat="1" applyFont="1" applyFill="1" applyBorder="1" applyAlignment="1">
      <alignment horizontal="center" vertical="center" wrapText="1"/>
    </xf>
    <xf numFmtId="0" fontId="10" fillId="0" borderId="3" xfId="80" applyFill="1" applyBorder="1" applyAlignment="1">
      <alignment horizontal="center" vertical="center"/>
    </xf>
    <xf numFmtId="0" fontId="24" fillId="0" borderId="1" xfId="80" applyFont="1" applyFill="1" applyBorder="1" applyAlignment="1">
      <alignment horizontal="left" vertical="center" wrapText="1"/>
    </xf>
    <xf numFmtId="164" fontId="24" fillId="0" borderId="1" xfId="80" applyNumberFormat="1" applyFont="1" applyFill="1" applyBorder="1" applyAlignment="1">
      <alignment horizontal="center" vertical="center" wrapText="1"/>
    </xf>
    <xf numFmtId="165" fontId="24" fillId="0" borderId="1" xfId="80" applyNumberFormat="1" applyFont="1" applyFill="1" applyBorder="1" applyAlignment="1">
      <alignment horizontal="center" vertical="center" wrapText="1"/>
    </xf>
    <xf numFmtId="0" fontId="24" fillId="0" borderId="1" xfId="80" applyFont="1" applyFill="1" applyBorder="1" applyAlignment="1">
      <alignment horizontal="left" vertical="center"/>
    </xf>
    <xf numFmtId="0" fontId="24" fillId="0" borderId="1" xfId="80" applyFont="1" applyFill="1" applyBorder="1" applyAlignment="1">
      <alignment horizontal="center" vertical="center"/>
    </xf>
    <xf numFmtId="0" fontId="24" fillId="0" borderId="3" xfId="80" applyFont="1" applyFill="1" applyBorder="1" applyAlignment="1">
      <alignment horizontal="center" vertical="center"/>
    </xf>
    <xf numFmtId="0" fontId="24" fillId="0" borderId="1" xfId="80" quotePrefix="1" applyFont="1" applyFill="1" applyBorder="1" applyAlignment="1">
      <alignment horizontal="left" vertical="center" wrapText="1"/>
    </xf>
    <xf numFmtId="0" fontId="10" fillId="20" borderId="1" xfId="80" applyFill="1" applyBorder="1" applyAlignment="1">
      <alignment horizontal="left"/>
    </xf>
    <xf numFmtId="0" fontId="28" fillId="20" borderId="3" xfId="80" applyFont="1" applyFill="1" applyBorder="1" applyAlignment="1">
      <alignment horizontal="center"/>
    </xf>
    <xf numFmtId="0" fontId="24" fillId="0" borderId="1" xfId="80" applyFont="1" applyFill="1" applyBorder="1" applyAlignment="1">
      <alignment vertical="center"/>
    </xf>
    <xf numFmtId="0" fontId="84" fillId="2" borderId="1" xfId="80" applyFont="1" applyFill="1" applyBorder="1" applyAlignment="1">
      <alignment horizontal="center" wrapText="1"/>
    </xf>
    <xf numFmtId="0" fontId="85" fillId="2" borderId="1" xfId="80" applyFont="1" applyFill="1" applyBorder="1" applyAlignment="1">
      <alignment horizontal="center" wrapText="1"/>
    </xf>
    <xf numFmtId="0" fontId="26" fillId="23" borderId="1" xfId="80" applyFont="1" applyFill="1" applyBorder="1" applyAlignment="1">
      <alignment horizontal="left" vertical="center" wrapText="1"/>
    </xf>
    <xf numFmtId="0" fontId="28" fillId="23" borderId="1" xfId="80" applyFont="1" applyFill="1" applyBorder="1" applyAlignment="1">
      <alignment horizontal="center" vertical="center" wrapText="1"/>
    </xf>
    <xf numFmtId="0" fontId="28" fillId="23" borderId="1" xfId="80" applyFont="1" applyFill="1" applyBorder="1" applyAlignment="1">
      <alignment horizontal="left" vertical="center" wrapText="1"/>
    </xf>
    <xf numFmtId="164" fontId="28" fillId="23" borderId="1" xfId="80" applyNumberFormat="1" applyFont="1" applyFill="1" applyBorder="1" applyAlignment="1">
      <alignment horizontal="center" vertical="center" wrapText="1"/>
    </xf>
    <xf numFmtId="165" fontId="28" fillId="23" borderId="1" xfId="80" applyNumberFormat="1" applyFont="1" applyFill="1" applyBorder="1" applyAlignment="1">
      <alignment horizontal="center" vertical="center" wrapText="1"/>
    </xf>
    <xf numFmtId="0" fontId="24" fillId="23" borderId="1" xfId="80" applyFont="1" applyFill="1" applyBorder="1" applyAlignment="1">
      <alignment horizontal="left" vertical="center"/>
    </xf>
    <xf numFmtId="0" fontId="24" fillId="23" borderId="1" xfId="80" applyFont="1" applyFill="1" applyBorder="1" applyAlignment="1">
      <alignment horizontal="center" vertical="center"/>
    </xf>
    <xf numFmtId="0" fontId="24" fillId="23" borderId="3" xfId="80" applyFont="1" applyFill="1" applyBorder="1" applyAlignment="1">
      <alignment horizontal="center" vertical="center"/>
    </xf>
    <xf numFmtId="0" fontId="28" fillId="23" borderId="1" xfId="80" quotePrefix="1" applyFont="1" applyFill="1" applyBorder="1" applyAlignment="1">
      <alignment horizontal="left" vertical="center" wrapText="1"/>
    </xf>
    <xf numFmtId="0" fontId="24" fillId="23" borderId="0" xfId="80" applyFont="1" applyFill="1" applyAlignment="1">
      <alignment horizontal="center" vertical="center"/>
    </xf>
    <xf numFmtId="0" fontId="28" fillId="21" borderId="1" xfId="80" applyFont="1" applyFill="1" applyBorder="1" applyAlignment="1">
      <alignment horizontal="left" vertical="center" wrapText="1"/>
    </xf>
    <xf numFmtId="0" fontId="28" fillId="21" borderId="1" xfId="80" applyFont="1" applyFill="1" applyBorder="1" applyAlignment="1">
      <alignment horizontal="center" vertical="center" wrapText="1"/>
    </xf>
    <xf numFmtId="165" fontId="26" fillId="21" borderId="1" xfId="80" applyNumberFormat="1" applyFont="1" applyFill="1" applyBorder="1" applyAlignment="1">
      <alignment horizontal="center" vertical="center" wrapText="1"/>
    </xf>
    <xf numFmtId="165" fontId="28" fillId="21" borderId="1" xfId="80" applyNumberFormat="1" applyFont="1" applyFill="1" applyBorder="1" applyAlignment="1">
      <alignment horizontal="center" vertical="center" wrapText="1"/>
    </xf>
    <xf numFmtId="0" fontId="28" fillId="21" borderId="1" xfId="80" applyFont="1" applyFill="1" applyBorder="1" applyAlignment="1">
      <alignment horizontal="left" vertical="center"/>
    </xf>
    <xf numFmtId="0" fontId="28" fillId="21" borderId="1" xfId="80" applyFont="1" applyFill="1" applyBorder="1" applyAlignment="1">
      <alignment horizontal="center" vertical="center"/>
    </xf>
    <xf numFmtId="0" fontId="28" fillId="21" borderId="1" xfId="80" quotePrefix="1" applyFont="1" applyFill="1" applyBorder="1" applyAlignment="1">
      <alignment horizontal="left" vertical="center" wrapText="1"/>
    </xf>
    <xf numFmtId="0" fontId="24" fillId="21" borderId="1" xfId="80" applyFont="1" applyFill="1" applyBorder="1" applyAlignment="1">
      <alignment horizontal="left" vertical="center"/>
    </xf>
    <xf numFmtId="0" fontId="24" fillId="21" borderId="1" xfId="80" applyFont="1" applyFill="1" applyBorder="1" applyAlignment="1">
      <alignment horizontal="center" vertical="center"/>
    </xf>
    <xf numFmtId="0" fontId="24" fillId="21" borderId="0" xfId="80" applyFont="1" applyFill="1" applyAlignment="1">
      <alignment horizontal="center" vertical="center"/>
    </xf>
    <xf numFmtId="0" fontId="79" fillId="2" borderId="1" xfId="80" applyFont="1" applyFill="1" applyBorder="1" applyAlignment="1">
      <alignment horizontal="center"/>
    </xf>
    <xf numFmtId="0" fontId="85" fillId="2" borderId="1" xfId="80" applyFont="1" applyFill="1" applyBorder="1" applyAlignment="1">
      <alignment horizontal="center" vertical="top"/>
    </xf>
    <xf numFmtId="0" fontId="31" fillId="19" borderId="1" xfId="80" applyFont="1" applyFill="1" applyBorder="1" applyAlignment="1">
      <alignment horizontal="center" vertical="center" wrapText="1"/>
    </xf>
    <xf numFmtId="0" fontId="9" fillId="0" borderId="0" xfId="96"/>
    <xf numFmtId="0" fontId="26" fillId="19" borderId="1" xfId="96" applyFont="1" applyFill="1" applyBorder="1" applyAlignment="1">
      <alignment horizontal="center" vertical="center" wrapText="1"/>
    </xf>
    <xf numFmtId="164" fontId="26" fillId="19" borderId="1" xfId="96" applyNumberFormat="1" applyFont="1" applyFill="1" applyBorder="1" applyAlignment="1">
      <alignment horizontal="center" vertical="center" wrapText="1"/>
    </xf>
    <xf numFmtId="165" fontId="27" fillId="19" borderId="1" xfId="96" applyNumberFormat="1" applyFont="1" applyFill="1" applyBorder="1" applyAlignment="1">
      <alignment horizontal="center" vertical="center" wrapText="1"/>
    </xf>
    <xf numFmtId="14" fontId="26" fillId="19" borderId="1" xfId="96" applyNumberFormat="1" applyFont="1" applyFill="1" applyBorder="1" applyAlignment="1">
      <alignment horizontal="center" vertical="center" wrapText="1"/>
    </xf>
    <xf numFmtId="165" fontId="26" fillId="19" borderId="1" xfId="96" applyNumberFormat="1" applyFont="1" applyFill="1" applyBorder="1" applyAlignment="1">
      <alignment horizontal="center" vertical="center" wrapText="1"/>
    </xf>
    <xf numFmtId="0" fontId="28" fillId="2" borderId="1" xfId="96" applyFont="1" applyFill="1" applyBorder="1" applyAlignment="1">
      <alignment horizontal="left" vertical="center" wrapText="1"/>
    </xf>
    <xf numFmtId="0" fontId="28" fillId="2" borderId="1" xfId="96" applyFont="1" applyFill="1" applyBorder="1" applyAlignment="1">
      <alignment horizontal="center" vertical="center" wrapText="1"/>
    </xf>
    <xf numFmtId="164" fontId="28" fillId="2" borderId="1" xfId="96" applyNumberFormat="1" applyFont="1" applyFill="1" applyBorder="1" applyAlignment="1">
      <alignment horizontal="center" vertical="center" wrapText="1"/>
    </xf>
    <xf numFmtId="165" fontId="28" fillId="2" borderId="1" xfId="96" applyNumberFormat="1" applyFont="1" applyFill="1" applyBorder="1" applyAlignment="1">
      <alignment horizontal="center" vertical="center" wrapText="1"/>
    </xf>
    <xf numFmtId="0" fontId="28" fillId="2" borderId="1" xfId="96" applyFont="1" applyFill="1" applyBorder="1" applyAlignment="1">
      <alignment horizontal="left" vertical="top"/>
    </xf>
    <xf numFmtId="0" fontId="28" fillId="2" borderId="1" xfId="96" quotePrefix="1" applyFont="1" applyFill="1" applyBorder="1" applyAlignment="1">
      <alignment horizontal="left" vertical="center" wrapText="1"/>
    </xf>
    <xf numFmtId="0" fontId="9" fillId="2" borderId="1" xfId="96" applyFill="1" applyBorder="1" applyAlignment="1">
      <alignment horizontal="center"/>
    </xf>
    <xf numFmtId="0" fontId="9" fillId="2" borderId="1" xfId="96" applyFill="1" applyBorder="1"/>
    <xf numFmtId="0" fontId="28" fillId="2" borderId="1" xfId="96" applyFont="1" applyFill="1" applyBorder="1" applyAlignment="1">
      <alignment horizontal="center"/>
    </xf>
    <xf numFmtId="0" fontId="28" fillId="2" borderId="1" xfId="96" applyFont="1" applyFill="1" applyBorder="1" applyAlignment="1">
      <alignment horizontal="left"/>
    </xf>
    <xf numFmtId="0" fontId="28" fillId="2" borderId="1" xfId="96" quotePrefix="1" applyFont="1" applyFill="1" applyBorder="1" applyAlignment="1">
      <alignment horizontal="left"/>
    </xf>
    <xf numFmtId="0" fontId="28" fillId="2" borderId="1" xfId="96" applyFont="1" applyFill="1" applyBorder="1" applyAlignment="1">
      <alignment horizontal="center" vertical="center"/>
    </xf>
    <xf numFmtId="0" fontId="9" fillId="0" borderId="1" xfId="96" applyBorder="1" applyAlignment="1">
      <alignment horizontal="left"/>
    </xf>
    <xf numFmtId="0" fontId="30" fillId="2" borderId="1" xfId="96" applyFont="1" applyFill="1" applyBorder="1" applyAlignment="1">
      <alignment wrapText="1"/>
    </xf>
    <xf numFmtId="0" fontId="30" fillId="2" borderId="1" xfId="96" applyFont="1" applyFill="1" applyBorder="1" applyAlignment="1">
      <alignment horizontal="center" wrapText="1"/>
    </xf>
    <xf numFmtId="0" fontId="30" fillId="2" borderId="1" xfId="96" applyFont="1" applyFill="1" applyBorder="1" applyAlignment="1">
      <alignment horizontal="left" wrapText="1"/>
    </xf>
    <xf numFmtId="14" fontId="30" fillId="2" borderId="1" xfId="96" applyNumberFormat="1" applyFont="1" applyFill="1" applyBorder="1" applyAlignment="1">
      <alignment horizontal="center" wrapText="1"/>
    </xf>
    <xf numFmtId="16" fontId="9" fillId="0" borderId="1" xfId="96" applyNumberFormat="1" applyBorder="1" applyAlignment="1">
      <alignment horizontal="center"/>
    </xf>
    <xf numFmtId="20" fontId="30" fillId="2" borderId="1" xfId="96" applyNumberFormat="1" applyFont="1" applyFill="1" applyBorder="1" applyAlignment="1">
      <alignment horizontal="center" vertical="top" wrapText="1"/>
    </xf>
    <xf numFmtId="14" fontId="30" fillId="2" borderId="1" xfId="96" applyNumberFormat="1" applyFont="1" applyFill="1" applyBorder="1" applyAlignment="1">
      <alignment horizontal="center" vertical="top" wrapText="1"/>
    </xf>
    <xf numFmtId="0" fontId="24" fillId="2" borderId="1" xfId="96" quotePrefix="1" applyFont="1" applyFill="1" applyBorder="1"/>
    <xf numFmtId="14" fontId="9" fillId="0" borderId="1" xfId="96" applyNumberFormat="1" applyBorder="1" applyAlignment="1">
      <alignment horizontal="center"/>
    </xf>
    <xf numFmtId="14" fontId="9" fillId="2" borderId="1" xfId="96" applyNumberFormat="1" applyFill="1" applyBorder="1" applyAlignment="1">
      <alignment horizontal="center"/>
    </xf>
    <xf numFmtId="0" fontId="28" fillId="2" borderId="1" xfId="96" applyFont="1" applyFill="1" applyBorder="1" applyAlignment="1">
      <alignment horizontal="center" vertical="top" wrapText="1"/>
    </xf>
    <xf numFmtId="0" fontId="28" fillId="2" borderId="1" xfId="96" applyFont="1" applyFill="1" applyBorder="1" applyAlignment="1">
      <alignment vertical="center" wrapText="1"/>
    </xf>
    <xf numFmtId="20" fontId="28" fillId="2" borderId="1" xfId="96" applyNumberFormat="1" applyFont="1" applyFill="1" applyBorder="1" applyAlignment="1">
      <alignment horizontal="center" vertical="center" wrapText="1"/>
    </xf>
    <xf numFmtId="0" fontId="32" fillId="10" borderId="1" xfId="96" applyFont="1" applyFill="1" applyBorder="1"/>
    <xf numFmtId="0" fontId="33" fillId="10" borderId="1" xfId="96" applyFont="1" applyFill="1" applyBorder="1"/>
    <xf numFmtId="0" fontId="33" fillId="10" borderId="1" xfId="96" applyFont="1" applyFill="1" applyBorder="1" applyAlignment="1">
      <alignment horizontal="center"/>
    </xf>
    <xf numFmtId="0" fontId="28" fillId="2" borderId="1" xfId="96" applyFont="1" applyFill="1" applyBorder="1" applyAlignment="1">
      <alignment horizontal="center" vertical="top"/>
    </xf>
    <xf numFmtId="0" fontId="24" fillId="2" borderId="1" xfId="96" applyFont="1" applyFill="1" applyBorder="1" applyAlignment="1">
      <alignment horizontal="center"/>
    </xf>
    <xf numFmtId="0" fontId="9" fillId="2" borderId="1" xfId="96" applyFill="1" applyBorder="1" applyAlignment="1">
      <alignment horizontal="left"/>
    </xf>
    <xf numFmtId="20" fontId="9" fillId="2" borderId="1" xfId="96" applyNumberFormat="1" applyFill="1" applyBorder="1" applyAlignment="1">
      <alignment horizontal="center"/>
    </xf>
    <xf numFmtId="0" fontId="29" fillId="2" borderId="1" xfId="96" applyFont="1" applyFill="1" applyBorder="1" applyAlignment="1">
      <alignment horizontal="center" vertical="top"/>
    </xf>
    <xf numFmtId="0" fontId="28" fillId="2" borderId="1" xfId="96" applyFont="1" applyFill="1" applyBorder="1" applyAlignment="1">
      <alignment wrapText="1"/>
    </xf>
    <xf numFmtId="0" fontId="28" fillId="2" borderId="1" xfId="96" applyFont="1" applyFill="1" applyBorder="1" applyAlignment="1">
      <alignment horizontal="center" wrapText="1"/>
    </xf>
    <xf numFmtId="0" fontId="28" fillId="2" borderId="1" xfId="96" applyFont="1" applyFill="1" applyBorder="1" applyAlignment="1">
      <alignment horizontal="left" wrapText="1"/>
    </xf>
    <xf numFmtId="20" fontId="28" fillId="2" borderId="1" xfId="96" applyNumberFormat="1" applyFont="1" applyFill="1" applyBorder="1" applyAlignment="1">
      <alignment horizontal="center" wrapText="1"/>
    </xf>
    <xf numFmtId="0" fontId="24" fillId="2" borderId="1" xfId="96" quotePrefix="1" applyFont="1" applyFill="1" applyBorder="1" applyAlignment="1">
      <alignment horizontal="left"/>
    </xf>
    <xf numFmtId="20" fontId="28" fillId="2" borderId="1" xfId="96" applyNumberFormat="1" applyFont="1" applyFill="1" applyBorder="1" applyAlignment="1">
      <alignment horizontal="center" vertical="top" wrapText="1"/>
    </xf>
    <xf numFmtId="164" fontId="28" fillId="2" borderId="1" xfId="96" applyNumberFormat="1" applyFont="1" applyFill="1" applyBorder="1" applyAlignment="1">
      <alignment horizontal="left" vertical="center" wrapText="1"/>
    </xf>
    <xf numFmtId="14" fontId="28" fillId="2" borderId="1" xfId="96" applyNumberFormat="1" applyFont="1" applyFill="1" applyBorder="1" applyAlignment="1">
      <alignment horizontal="center" wrapText="1"/>
    </xf>
    <xf numFmtId="0" fontId="37" fillId="2" borderId="1" xfId="96" applyFont="1" applyFill="1" applyBorder="1" applyAlignment="1">
      <alignment horizontal="center" vertical="center"/>
    </xf>
    <xf numFmtId="0" fontId="9" fillId="0" borderId="1" xfId="96" applyBorder="1"/>
    <xf numFmtId="0" fontId="28" fillId="2" borderId="1" xfId="96" applyFont="1" applyFill="1" applyBorder="1" applyAlignment="1">
      <alignment vertical="top" wrapText="1"/>
    </xf>
    <xf numFmtId="14" fontId="24" fillId="2" borderId="1" xfId="96" applyNumberFormat="1" applyFont="1" applyFill="1" applyBorder="1" applyAlignment="1">
      <alignment horizontal="center" wrapText="1"/>
    </xf>
    <xf numFmtId="0" fontId="29" fillId="2" borderId="1" xfId="96" applyFont="1" applyFill="1" applyBorder="1" applyAlignment="1">
      <alignment vertical="top" wrapText="1"/>
    </xf>
    <xf numFmtId="0" fontId="29" fillId="2" borderId="1" xfId="96" applyFont="1" applyFill="1" applyBorder="1" applyAlignment="1">
      <alignment horizontal="center" vertical="top" wrapText="1"/>
    </xf>
    <xf numFmtId="0" fontId="29" fillId="2" borderId="1" xfId="96" applyFont="1" applyFill="1" applyBorder="1" applyAlignment="1">
      <alignment horizontal="left" wrapText="1"/>
    </xf>
    <xf numFmtId="14" fontId="29" fillId="2" borderId="1" xfId="96" applyNumberFormat="1" applyFont="1" applyFill="1" applyBorder="1" applyAlignment="1">
      <alignment horizontal="center" vertical="top" wrapText="1"/>
    </xf>
    <xf numFmtId="20" fontId="29" fillId="2" borderId="1" xfId="96" applyNumberFormat="1" applyFont="1" applyFill="1" applyBorder="1" applyAlignment="1">
      <alignment horizontal="center" vertical="top" wrapText="1"/>
    </xf>
    <xf numFmtId="0" fontId="29" fillId="2" borderId="1" xfId="96" applyFont="1" applyFill="1" applyBorder="1" applyAlignment="1">
      <alignment horizontal="center" wrapText="1"/>
    </xf>
    <xf numFmtId="0" fontId="31" fillId="2" borderId="1" xfId="96" applyFont="1" applyFill="1" applyBorder="1" applyAlignment="1">
      <alignment horizontal="center" vertical="top"/>
    </xf>
    <xf numFmtId="0" fontId="29" fillId="2" borderId="1" xfId="96" applyFont="1" applyFill="1" applyBorder="1" applyAlignment="1">
      <alignment wrapText="1"/>
    </xf>
    <xf numFmtId="14" fontId="29" fillId="2" borderId="1" xfId="96" applyNumberFormat="1" applyFont="1" applyFill="1" applyBorder="1" applyAlignment="1">
      <alignment horizontal="center" wrapText="1"/>
    </xf>
    <xf numFmtId="20" fontId="29" fillId="2" borderId="1" xfId="96" applyNumberFormat="1" applyFont="1" applyFill="1" applyBorder="1" applyAlignment="1">
      <alignment horizontal="center" wrapText="1"/>
    </xf>
    <xf numFmtId="14" fontId="29" fillId="2" borderId="1" xfId="96" applyNumberFormat="1" applyFont="1" applyFill="1" applyBorder="1" applyAlignment="1">
      <alignment horizontal="left" wrapText="1"/>
    </xf>
    <xf numFmtId="0" fontId="29" fillId="2" borderId="1" xfId="96" applyFont="1" applyFill="1" applyBorder="1" applyAlignment="1">
      <alignment horizontal="left" vertical="top" wrapText="1"/>
    </xf>
    <xf numFmtId="0" fontId="24" fillId="2" borderId="1" xfId="96" applyFont="1" applyFill="1" applyBorder="1" applyAlignment="1">
      <alignment wrapText="1"/>
    </xf>
    <xf numFmtId="0" fontId="24" fillId="2" borderId="1" xfId="96" applyFont="1" applyFill="1" applyBorder="1" applyAlignment="1">
      <alignment horizontal="center" wrapText="1"/>
    </xf>
    <xf numFmtId="0" fontId="24" fillId="2" borderId="1" xfId="96" applyFont="1" applyFill="1" applyBorder="1" applyAlignment="1">
      <alignment horizontal="left" wrapText="1"/>
    </xf>
    <xf numFmtId="14" fontId="24" fillId="2" borderId="1" xfId="96" applyNumberFormat="1" applyFont="1" applyFill="1" applyBorder="1" applyAlignment="1">
      <alignment horizontal="center" vertical="top" wrapText="1"/>
    </xf>
    <xf numFmtId="20" fontId="24" fillId="2" borderId="1" xfId="96" applyNumberFormat="1" applyFont="1" applyFill="1" applyBorder="1" applyAlignment="1">
      <alignment horizontal="center" vertical="top" wrapText="1"/>
    </xf>
    <xf numFmtId="0" fontId="31" fillId="2" borderId="1" xfId="96" applyFont="1" applyFill="1" applyBorder="1" applyAlignment="1">
      <alignment horizontal="center" wrapText="1"/>
    </xf>
    <xf numFmtId="0" fontId="31" fillId="2" borderId="1" xfId="96" applyFont="1" applyFill="1" applyBorder="1" applyAlignment="1">
      <alignment horizontal="center"/>
    </xf>
    <xf numFmtId="0" fontId="24" fillId="2" borderId="1" xfId="96" applyFont="1" applyFill="1" applyBorder="1" applyAlignment="1">
      <alignment horizontal="center" vertical="top"/>
    </xf>
    <xf numFmtId="0" fontId="9" fillId="0" borderId="1" xfId="96" applyBorder="1" applyAlignment="1">
      <alignment horizontal="center"/>
    </xf>
    <xf numFmtId="20" fontId="9" fillId="0" borderId="1" xfId="96" applyNumberFormat="1" applyBorder="1" applyAlignment="1">
      <alignment horizontal="center"/>
    </xf>
    <xf numFmtId="0" fontId="33" fillId="2" borderId="1" xfId="96" applyFont="1" applyFill="1" applyBorder="1"/>
    <xf numFmtId="0" fontId="38" fillId="2" borderId="1" xfId="96" applyFont="1" applyFill="1" applyBorder="1" applyAlignment="1">
      <alignment horizontal="left" vertical="top"/>
    </xf>
    <xf numFmtId="0" fontId="31" fillId="2" borderId="1" xfId="96" applyFont="1" applyFill="1" applyBorder="1" applyAlignment="1">
      <alignment horizontal="left" vertical="top"/>
    </xf>
    <xf numFmtId="0" fontId="30" fillId="2" borderId="1" xfId="96" applyFont="1" applyFill="1" applyBorder="1" applyAlignment="1">
      <alignment horizontal="left" vertical="top"/>
    </xf>
    <xf numFmtId="0" fontId="30" fillId="2" borderId="1" xfId="96" applyFont="1" applyFill="1" applyBorder="1" applyAlignment="1">
      <alignment horizontal="center" vertical="top"/>
    </xf>
    <xf numFmtId="0" fontId="30" fillId="2" borderId="1" xfId="96" applyFont="1" applyFill="1" applyBorder="1" applyAlignment="1">
      <alignment horizontal="left"/>
    </xf>
    <xf numFmtId="16" fontId="9" fillId="0" borderId="1" xfId="96" quotePrefix="1" applyNumberFormat="1" applyBorder="1" applyAlignment="1">
      <alignment horizontal="center"/>
    </xf>
    <xf numFmtId="0" fontId="28" fillId="2" borderId="3" xfId="96" applyFont="1" applyFill="1" applyBorder="1" applyAlignment="1">
      <alignment horizontal="center"/>
    </xf>
    <xf numFmtId="0" fontId="28" fillId="2" borderId="3" xfId="96" applyFont="1" applyFill="1" applyBorder="1" applyAlignment="1">
      <alignment horizontal="center" vertical="center"/>
    </xf>
    <xf numFmtId="0" fontId="28" fillId="2" borderId="3" xfId="96" applyFont="1" applyFill="1" applyBorder="1" applyAlignment="1">
      <alignment horizontal="center" vertical="top"/>
    </xf>
    <xf numFmtId="0" fontId="30" fillId="2" borderId="3" xfId="96" applyFont="1" applyFill="1" applyBorder="1" applyAlignment="1">
      <alignment horizontal="center" vertical="center"/>
    </xf>
    <xf numFmtId="0" fontId="30" fillId="2" borderId="3" xfId="96" applyFont="1" applyFill="1" applyBorder="1" applyAlignment="1">
      <alignment horizontal="center" vertical="top"/>
    </xf>
    <xf numFmtId="0" fontId="39" fillId="0" borderId="3" xfId="96" applyFont="1" applyBorder="1" applyAlignment="1">
      <alignment horizontal="center"/>
    </xf>
    <xf numFmtId="0" fontId="24" fillId="2" borderId="1" xfId="96" applyFont="1" applyFill="1" applyBorder="1" applyAlignment="1">
      <alignment horizontal="left" vertical="top"/>
    </xf>
    <xf numFmtId="0" fontId="24" fillId="2" borderId="1" xfId="96" applyFont="1" applyFill="1" applyBorder="1" applyAlignment="1">
      <alignment horizontal="left"/>
    </xf>
    <xf numFmtId="0" fontId="24" fillId="2" borderId="3" xfId="96" applyFont="1" applyFill="1" applyBorder="1" applyAlignment="1">
      <alignment horizontal="center" vertical="center"/>
    </xf>
    <xf numFmtId="0" fontId="30" fillId="2" borderId="1" xfId="96" applyFont="1" applyFill="1" applyBorder="1" applyAlignment="1">
      <alignment horizontal="center"/>
    </xf>
    <xf numFmtId="0" fontId="24" fillId="2" borderId="3" xfId="96" applyFont="1" applyFill="1" applyBorder="1" applyAlignment="1">
      <alignment horizontal="center" vertical="top"/>
    </xf>
    <xf numFmtId="0" fontId="24" fillId="0" borderId="0" xfId="96" applyFont="1" applyAlignment="1">
      <alignment horizontal="center"/>
    </xf>
    <xf numFmtId="0" fontId="9" fillId="2" borderId="3" xfId="96" applyFont="1" applyFill="1" applyBorder="1" applyAlignment="1">
      <alignment horizontal="center" vertical="top"/>
    </xf>
    <xf numFmtId="14" fontId="30" fillId="2" borderId="1" xfId="96" applyNumberFormat="1" applyFont="1" applyFill="1" applyBorder="1" applyAlignment="1">
      <alignment horizontal="left" wrapText="1"/>
    </xf>
    <xf numFmtId="0" fontId="30" fillId="2" borderId="3" xfId="96" applyFont="1" applyFill="1" applyBorder="1" applyAlignment="1">
      <alignment horizontal="center"/>
    </xf>
    <xf numFmtId="0" fontId="24" fillId="0" borderId="3" xfId="96" applyFont="1" applyBorder="1" applyAlignment="1">
      <alignment horizontal="center"/>
    </xf>
    <xf numFmtId="0" fontId="31" fillId="2" borderId="1" xfId="96" applyFont="1" applyFill="1" applyBorder="1" applyAlignment="1">
      <alignment horizontal="center" vertical="center" wrapText="1"/>
    </xf>
    <xf numFmtId="0" fontId="28" fillId="0" borderId="1" xfId="96" applyFont="1" applyFill="1" applyBorder="1" applyAlignment="1">
      <alignment horizontal="left" vertical="center" wrapText="1"/>
    </xf>
    <xf numFmtId="0" fontId="28" fillId="0" borderId="1" xfId="96" applyFont="1" applyFill="1" applyBorder="1" applyAlignment="1">
      <alignment horizontal="center" vertical="center" wrapText="1"/>
    </xf>
    <xf numFmtId="165" fontId="28" fillId="0" borderId="1" xfId="96" applyNumberFormat="1" applyFont="1" applyFill="1" applyBorder="1" applyAlignment="1">
      <alignment horizontal="center" vertical="center" wrapText="1"/>
    </xf>
    <xf numFmtId="0" fontId="28" fillId="2" borderId="1" xfId="96" applyFont="1" applyFill="1" applyBorder="1" applyAlignment="1">
      <alignment horizontal="left" vertical="center"/>
    </xf>
    <xf numFmtId="0" fontId="30" fillId="2" borderId="1" xfId="96" applyFont="1" applyFill="1" applyBorder="1" applyAlignment="1">
      <alignment horizontal="left" vertical="center"/>
    </xf>
    <xf numFmtId="0" fontId="30" fillId="2" borderId="1" xfId="96" applyFont="1" applyFill="1" applyBorder="1" applyAlignment="1">
      <alignment horizontal="center" vertical="center"/>
    </xf>
    <xf numFmtId="0" fontId="33" fillId="2" borderId="1" xfId="96" applyFont="1" applyFill="1" applyBorder="1" applyAlignment="1">
      <alignment horizontal="center"/>
    </xf>
    <xf numFmtId="0" fontId="33" fillId="2" borderId="1" xfId="96" applyFont="1" applyFill="1" applyBorder="1" applyAlignment="1">
      <alignment horizontal="center" vertical="top"/>
    </xf>
    <xf numFmtId="0" fontId="26" fillId="2" borderId="1" xfId="96" applyFont="1" applyFill="1" applyBorder="1" applyAlignment="1">
      <alignment horizontal="center"/>
    </xf>
    <xf numFmtId="165" fontId="70" fillId="16" borderId="1" xfId="96" applyNumberFormat="1" applyFont="1" applyFill="1" applyBorder="1" applyAlignment="1">
      <alignment horizontal="center" vertical="center" wrapText="1"/>
    </xf>
    <xf numFmtId="0" fontId="82" fillId="2" borderId="1" xfId="96" applyFont="1" applyFill="1" applyBorder="1" applyAlignment="1">
      <alignment horizontal="center" vertical="center" wrapText="1"/>
    </xf>
    <xf numFmtId="0" fontId="70" fillId="2" borderId="1" xfId="96" applyFont="1" applyFill="1" applyBorder="1" applyAlignment="1">
      <alignment horizontal="left" vertical="center" wrapText="1"/>
    </xf>
    <xf numFmtId="0" fontId="70" fillId="2" borderId="1" xfId="96" applyFont="1" applyFill="1" applyBorder="1" applyAlignment="1">
      <alignment horizontal="center" vertical="center" wrapText="1"/>
    </xf>
    <xf numFmtId="164" fontId="70" fillId="2" borderId="1" xfId="96" applyNumberFormat="1" applyFont="1" applyFill="1" applyBorder="1" applyAlignment="1">
      <alignment horizontal="center" vertical="center" wrapText="1"/>
    </xf>
    <xf numFmtId="165" fontId="70" fillId="2" borderId="1" xfId="96" applyNumberFormat="1" applyFont="1" applyFill="1" applyBorder="1" applyAlignment="1">
      <alignment horizontal="center" vertical="center" wrapText="1"/>
    </xf>
    <xf numFmtId="0" fontId="70" fillId="2" borderId="1" xfId="96" quotePrefix="1" applyFont="1" applyFill="1" applyBorder="1" applyAlignment="1">
      <alignment horizontal="left" vertical="center" wrapText="1"/>
    </xf>
    <xf numFmtId="0" fontId="83" fillId="2" borderId="1" xfId="96" applyFont="1" applyFill="1" applyBorder="1" applyAlignment="1">
      <alignment horizontal="left" vertical="center"/>
    </xf>
    <xf numFmtId="0" fontId="83" fillId="2" borderId="1" xfId="96" applyFont="1" applyFill="1" applyBorder="1" applyAlignment="1">
      <alignment horizontal="center" vertical="center"/>
    </xf>
    <xf numFmtId="0" fontId="83" fillId="2" borderId="3" xfId="96" applyFont="1" applyFill="1" applyBorder="1" applyAlignment="1">
      <alignment horizontal="center" vertical="center"/>
    </xf>
    <xf numFmtId="0" fontId="28" fillId="0" borderId="1" xfId="96" applyFont="1" applyBorder="1" applyAlignment="1">
      <alignment horizontal="center"/>
    </xf>
    <xf numFmtId="0" fontId="28" fillId="0" borderId="0" xfId="96" applyFont="1" applyAlignment="1">
      <alignment horizontal="center"/>
    </xf>
    <xf numFmtId="0" fontId="28" fillId="2" borderId="1" xfId="96" applyFont="1" applyFill="1" applyBorder="1" applyAlignment="1">
      <alignment vertical="center"/>
    </xf>
    <xf numFmtId="0" fontId="28" fillId="0" borderId="0" xfId="96" applyFont="1" applyAlignment="1">
      <alignment horizontal="center" vertical="center"/>
    </xf>
    <xf numFmtId="0" fontId="86" fillId="2" borderId="1" xfId="96" applyFont="1" applyFill="1" applyBorder="1" applyAlignment="1">
      <alignment horizontal="center" wrapText="1"/>
    </xf>
    <xf numFmtId="0" fontId="31" fillId="16" borderId="1" xfId="96" applyFont="1" applyFill="1" applyBorder="1" applyAlignment="1">
      <alignment horizontal="center" vertical="center" wrapText="1"/>
    </xf>
    <xf numFmtId="0" fontId="24" fillId="16" borderId="1" xfId="96" applyFont="1" applyFill="1" applyBorder="1" applyAlignment="1">
      <alignment horizontal="left" vertical="center" wrapText="1"/>
    </xf>
    <xf numFmtId="0" fontId="24" fillId="16" borderId="1" xfId="96" applyFont="1" applyFill="1" applyBorder="1" applyAlignment="1">
      <alignment horizontal="center" vertical="center" wrapText="1"/>
    </xf>
    <xf numFmtId="164" fontId="24" fillId="16" borderId="1" xfId="96" applyNumberFormat="1" applyFont="1" applyFill="1" applyBorder="1" applyAlignment="1">
      <alignment horizontal="center" vertical="center" wrapText="1"/>
    </xf>
    <xf numFmtId="165" fontId="24" fillId="16" borderId="1" xfId="96" applyNumberFormat="1" applyFont="1" applyFill="1" applyBorder="1" applyAlignment="1">
      <alignment horizontal="center" vertical="center" wrapText="1"/>
    </xf>
    <xf numFmtId="0" fontId="24" fillId="16" borderId="1" xfId="96" quotePrefix="1" applyFont="1" applyFill="1" applyBorder="1" applyAlignment="1">
      <alignment horizontal="left" vertical="center" wrapText="1"/>
    </xf>
    <xf numFmtId="0" fontId="82" fillId="16" borderId="1" xfId="96" applyFont="1" applyFill="1" applyBorder="1" applyAlignment="1">
      <alignment horizontal="center" vertical="center" wrapText="1"/>
    </xf>
    <xf numFmtId="0" fontId="70" fillId="16" borderId="1" xfId="96" applyFont="1" applyFill="1" applyBorder="1" applyAlignment="1">
      <alignment horizontal="left" vertical="center" wrapText="1"/>
    </xf>
    <xf numFmtId="0" fontId="70" fillId="16" borderId="1" xfId="96" applyFont="1" applyFill="1" applyBorder="1" applyAlignment="1">
      <alignment horizontal="center" vertical="center" wrapText="1"/>
    </xf>
    <xf numFmtId="164" fontId="70" fillId="16" borderId="1" xfId="96" applyNumberFormat="1" applyFont="1" applyFill="1" applyBorder="1" applyAlignment="1">
      <alignment horizontal="center" vertical="center" wrapText="1"/>
    </xf>
    <xf numFmtId="0" fontId="83" fillId="16" borderId="1" xfId="96" applyFont="1" applyFill="1" applyBorder="1" applyAlignment="1">
      <alignment horizontal="left" vertical="center"/>
    </xf>
    <xf numFmtId="0" fontId="83" fillId="16" borderId="1" xfId="96" applyFont="1" applyFill="1" applyBorder="1" applyAlignment="1">
      <alignment horizontal="center" vertical="center"/>
    </xf>
    <xf numFmtId="0" fontId="70" fillId="16" borderId="1" xfId="96" quotePrefix="1" applyFont="1" applyFill="1" applyBorder="1" applyAlignment="1">
      <alignment horizontal="left" vertical="center" wrapText="1"/>
    </xf>
    <xf numFmtId="0" fontId="8" fillId="0" borderId="0" xfId="112"/>
    <xf numFmtId="0" fontId="26" fillId="19" borderId="1" xfId="112" applyFont="1" applyFill="1" applyBorder="1" applyAlignment="1">
      <alignment horizontal="center" vertical="center" wrapText="1"/>
    </xf>
    <xf numFmtId="164" fontId="26" fillId="19" borderId="1" xfId="112" applyNumberFormat="1" applyFont="1" applyFill="1" applyBorder="1" applyAlignment="1">
      <alignment horizontal="center" vertical="center" wrapText="1"/>
    </xf>
    <xf numFmtId="165" fontId="27" fillId="19" borderId="1" xfId="112" applyNumberFormat="1" applyFont="1" applyFill="1" applyBorder="1" applyAlignment="1">
      <alignment horizontal="center" vertical="center" wrapText="1"/>
    </xf>
    <xf numFmtId="14" fontId="26" fillId="19" borderId="1" xfId="112" applyNumberFormat="1" applyFont="1" applyFill="1" applyBorder="1" applyAlignment="1">
      <alignment horizontal="center" vertical="center" wrapText="1"/>
    </xf>
    <xf numFmtId="165" fontId="26" fillId="19" borderId="1" xfId="112" applyNumberFormat="1" applyFont="1" applyFill="1" applyBorder="1" applyAlignment="1">
      <alignment horizontal="center" vertical="center" wrapText="1"/>
    </xf>
    <xf numFmtId="0" fontId="28" fillId="2" borderId="1" xfId="112" applyFont="1" applyFill="1" applyBorder="1" applyAlignment="1">
      <alignment horizontal="left" vertical="center" wrapText="1"/>
    </xf>
    <xf numFmtId="0" fontId="28" fillId="2" borderId="1" xfId="112" applyFont="1" applyFill="1" applyBorder="1" applyAlignment="1">
      <alignment horizontal="center" vertical="center" wrapText="1"/>
    </xf>
    <xf numFmtId="164" fontId="28" fillId="2" borderId="1" xfId="112" applyNumberFormat="1" applyFont="1" applyFill="1" applyBorder="1" applyAlignment="1">
      <alignment horizontal="center" vertical="center" wrapText="1"/>
    </xf>
    <xf numFmtId="165" fontId="28" fillId="2" borderId="1" xfId="112" applyNumberFormat="1" applyFont="1" applyFill="1" applyBorder="1" applyAlignment="1">
      <alignment horizontal="center" vertical="center" wrapText="1"/>
    </xf>
    <xf numFmtId="0" fontId="28" fillId="2" borderId="1" xfId="112" applyFont="1" applyFill="1" applyBorder="1" applyAlignment="1">
      <alignment horizontal="left" vertical="top"/>
    </xf>
    <xf numFmtId="0" fontId="28" fillId="2" borderId="1" xfId="112" quotePrefix="1" applyFont="1" applyFill="1" applyBorder="1" applyAlignment="1">
      <alignment horizontal="left" vertical="center" wrapText="1"/>
    </xf>
    <xf numFmtId="0" fontId="8" fillId="2" borderId="1" xfId="112" applyFill="1" applyBorder="1" applyAlignment="1">
      <alignment horizontal="center"/>
    </xf>
    <xf numFmtId="0" fontId="8" fillId="2" borderId="1" xfId="112" applyFill="1" applyBorder="1"/>
    <xf numFmtId="0" fontId="28" fillId="2" borderId="1" xfId="112" applyFont="1" applyFill="1" applyBorder="1" applyAlignment="1">
      <alignment horizontal="center"/>
    </xf>
    <xf numFmtId="0" fontId="28" fillId="2" borderId="1" xfId="112" quotePrefix="1" applyFont="1" applyFill="1" applyBorder="1" applyAlignment="1">
      <alignment horizontal="left"/>
    </xf>
    <xf numFmtId="0" fontId="28" fillId="2" borderId="1" xfId="112" applyFont="1" applyFill="1" applyBorder="1" applyAlignment="1">
      <alignment horizontal="center" vertical="center"/>
    </xf>
    <xf numFmtId="0" fontId="8" fillId="0" borderId="1" xfId="112" applyBorder="1" applyAlignment="1">
      <alignment horizontal="left"/>
    </xf>
    <xf numFmtId="0" fontId="8" fillId="0" borderId="0" xfId="112" applyAlignment="1">
      <alignment horizontal="center"/>
    </xf>
    <xf numFmtId="0" fontId="30" fillId="2" borderId="1" xfId="112" applyFont="1" applyFill="1" applyBorder="1" applyAlignment="1">
      <alignment wrapText="1"/>
    </xf>
    <xf numFmtId="0" fontId="30" fillId="2" borderId="1" xfId="112" applyFont="1" applyFill="1" applyBorder="1" applyAlignment="1">
      <alignment horizontal="center" wrapText="1"/>
    </xf>
    <xf numFmtId="0" fontId="30" fillId="2" borderId="1" xfId="112" applyFont="1" applyFill="1" applyBorder="1" applyAlignment="1">
      <alignment horizontal="left" wrapText="1"/>
    </xf>
    <xf numFmtId="14" fontId="30" fillId="2" borderId="1" xfId="112" applyNumberFormat="1" applyFont="1" applyFill="1" applyBorder="1" applyAlignment="1">
      <alignment horizontal="center" wrapText="1"/>
    </xf>
    <xf numFmtId="16" fontId="8" fillId="0" borderId="1" xfId="112" applyNumberFormat="1" applyBorder="1" applyAlignment="1">
      <alignment horizontal="center"/>
    </xf>
    <xf numFmtId="20" fontId="30" fillId="2" borderId="1" xfId="112" applyNumberFormat="1" applyFont="1" applyFill="1" applyBorder="1" applyAlignment="1">
      <alignment horizontal="center" vertical="top" wrapText="1"/>
    </xf>
    <xf numFmtId="14" fontId="30" fillId="2" borderId="1" xfId="112" applyNumberFormat="1" applyFont="1" applyFill="1" applyBorder="1" applyAlignment="1">
      <alignment horizontal="center" vertical="top" wrapText="1"/>
    </xf>
    <xf numFmtId="0" fontId="24" fillId="2" borderId="1" xfId="112" quotePrefix="1" applyFont="1" applyFill="1" applyBorder="1"/>
    <xf numFmtId="14" fontId="8" fillId="0" borderId="1" xfId="112" applyNumberFormat="1" applyBorder="1" applyAlignment="1">
      <alignment horizontal="center"/>
    </xf>
    <xf numFmtId="14" fontId="8" fillId="2" borderId="1" xfId="112" applyNumberFormat="1" applyFill="1" applyBorder="1" applyAlignment="1">
      <alignment horizontal="center"/>
    </xf>
    <xf numFmtId="0" fontId="32" fillId="10" borderId="1" xfId="112" applyFont="1" applyFill="1" applyBorder="1"/>
    <xf numFmtId="0" fontId="33" fillId="10" borderId="1" xfId="112" applyFont="1" applyFill="1" applyBorder="1"/>
    <xf numFmtId="0" fontId="33" fillId="10" borderId="1" xfId="112" applyFont="1" applyFill="1" applyBorder="1" applyAlignment="1">
      <alignment horizontal="center"/>
    </xf>
    <xf numFmtId="0" fontId="8" fillId="2" borderId="1" xfId="112" applyFill="1" applyBorder="1" applyAlignment="1">
      <alignment horizontal="center" vertical="top"/>
    </xf>
    <xf numFmtId="0" fontId="24" fillId="2" borderId="1" xfId="112" applyFont="1" applyFill="1" applyBorder="1" applyAlignment="1">
      <alignment horizontal="center" vertical="center" wrapText="1"/>
    </xf>
    <xf numFmtId="0" fontId="24" fillId="2" borderId="1" xfId="112" applyFont="1" applyFill="1" applyBorder="1" applyAlignment="1">
      <alignment horizontal="center"/>
    </xf>
    <xf numFmtId="0" fontId="8" fillId="2" borderId="1" xfId="112" applyFill="1" applyBorder="1" applyAlignment="1">
      <alignment horizontal="left"/>
    </xf>
    <xf numFmtId="20" fontId="8" fillId="2" borderId="1" xfId="112" applyNumberFormat="1" applyFill="1" applyBorder="1" applyAlignment="1">
      <alignment horizontal="center"/>
    </xf>
    <xf numFmtId="0" fontId="29" fillId="2" borderId="1" xfId="112" applyFont="1" applyFill="1" applyBorder="1" applyAlignment="1">
      <alignment horizontal="center" vertical="top"/>
    </xf>
    <xf numFmtId="0" fontId="28" fillId="2" borderId="1" xfId="112" applyFont="1" applyFill="1" applyBorder="1" applyAlignment="1">
      <alignment wrapText="1"/>
    </xf>
    <xf numFmtId="0" fontId="28" fillId="2" borderId="1" xfId="112" applyFont="1" applyFill="1" applyBorder="1" applyAlignment="1">
      <alignment horizontal="center" wrapText="1"/>
    </xf>
    <xf numFmtId="0" fontId="28" fillId="2" borderId="1" xfId="112" applyFont="1" applyFill="1" applyBorder="1" applyAlignment="1">
      <alignment horizontal="left" wrapText="1"/>
    </xf>
    <xf numFmtId="20" fontId="28" fillId="2" borderId="1" xfId="112" applyNumberFormat="1" applyFont="1" applyFill="1" applyBorder="1" applyAlignment="1">
      <alignment horizontal="center" wrapText="1"/>
    </xf>
    <xf numFmtId="0" fontId="24" fillId="2" borderId="1" xfId="112" quotePrefix="1" applyFont="1" applyFill="1" applyBorder="1" applyAlignment="1">
      <alignment horizontal="left" vertical="center" wrapText="1"/>
    </xf>
    <xf numFmtId="20" fontId="28" fillId="2" borderId="1" xfId="112" applyNumberFormat="1" applyFont="1" applyFill="1" applyBorder="1" applyAlignment="1">
      <alignment horizontal="center" vertical="top" wrapText="1"/>
    </xf>
    <xf numFmtId="14" fontId="28" fillId="2" borderId="1" xfId="112" applyNumberFormat="1" applyFont="1" applyFill="1" applyBorder="1" applyAlignment="1">
      <alignment horizontal="center" wrapText="1"/>
    </xf>
    <xf numFmtId="0" fontId="37" fillId="2" borderId="1" xfId="112" applyFont="1" applyFill="1" applyBorder="1" applyAlignment="1">
      <alignment horizontal="center" vertical="center"/>
    </xf>
    <xf numFmtId="0" fontId="8" fillId="0" borderId="1" xfId="112" applyBorder="1"/>
    <xf numFmtId="0" fontId="29" fillId="2" borderId="1" xfId="112" applyFont="1" applyFill="1" applyBorder="1" applyAlignment="1">
      <alignment vertical="top" wrapText="1"/>
    </xf>
    <xf numFmtId="0" fontId="29" fillId="2" borderId="1" xfId="112" applyFont="1" applyFill="1" applyBorder="1" applyAlignment="1">
      <alignment horizontal="center" vertical="top" wrapText="1"/>
    </xf>
    <xf numFmtId="0" fontId="29" fillId="2" borderId="1" xfId="112" applyFont="1" applyFill="1" applyBorder="1" applyAlignment="1">
      <alignment horizontal="left" wrapText="1"/>
    </xf>
    <xf numFmtId="14" fontId="29" fillId="2" borderId="1" xfId="112" applyNumberFormat="1" applyFont="1" applyFill="1" applyBorder="1" applyAlignment="1">
      <alignment horizontal="center" vertical="top" wrapText="1"/>
    </xf>
    <xf numFmtId="20" fontId="29" fillId="2" borderId="1" xfId="112" applyNumberFormat="1" applyFont="1" applyFill="1" applyBorder="1" applyAlignment="1">
      <alignment horizontal="center" vertical="top" wrapText="1"/>
    </xf>
    <xf numFmtId="0" fontId="29" fillId="2" borderId="1" xfId="112" applyFont="1" applyFill="1" applyBorder="1" applyAlignment="1">
      <alignment horizontal="center" wrapText="1"/>
    </xf>
    <xf numFmtId="0" fontId="31" fillId="2" borderId="1" xfId="112" applyFont="1" applyFill="1" applyBorder="1" applyAlignment="1">
      <alignment horizontal="center" vertical="top"/>
    </xf>
    <xf numFmtId="0" fontId="29" fillId="2" borderId="1" xfId="112" applyFont="1" applyFill="1" applyBorder="1" applyAlignment="1">
      <alignment wrapText="1"/>
    </xf>
    <xf numFmtId="14" fontId="29" fillId="2" borderId="1" xfId="112" applyNumberFormat="1" applyFont="1" applyFill="1" applyBorder="1" applyAlignment="1">
      <alignment horizontal="center" wrapText="1"/>
    </xf>
    <xf numFmtId="20" fontId="29" fillId="2" borderId="1" xfId="112" applyNumberFormat="1" applyFont="1" applyFill="1" applyBorder="1" applyAlignment="1">
      <alignment horizontal="center" wrapText="1"/>
    </xf>
    <xf numFmtId="14" fontId="29" fillId="2" borderId="1" xfId="112" applyNumberFormat="1" applyFont="1" applyFill="1" applyBorder="1" applyAlignment="1">
      <alignment horizontal="left" wrapText="1"/>
    </xf>
    <xf numFmtId="0" fontId="29" fillId="2" borderId="1" xfId="112" applyFont="1" applyFill="1" applyBorder="1" applyAlignment="1">
      <alignment horizontal="left" vertical="top" wrapText="1"/>
    </xf>
    <xf numFmtId="0" fontId="24" fillId="2" borderId="1" xfId="112" applyFont="1" applyFill="1" applyBorder="1" applyAlignment="1">
      <alignment wrapText="1"/>
    </xf>
    <xf numFmtId="0" fontId="24" fillId="2" borderId="1" xfId="112" applyFont="1" applyFill="1" applyBorder="1" applyAlignment="1">
      <alignment horizontal="center" wrapText="1"/>
    </xf>
    <xf numFmtId="0" fontId="24" fillId="2" borderId="1" xfId="112" applyFont="1" applyFill="1" applyBorder="1" applyAlignment="1">
      <alignment horizontal="left" wrapText="1"/>
    </xf>
    <xf numFmtId="14" fontId="24" fillId="2" borderId="1" xfId="112" applyNumberFormat="1" applyFont="1" applyFill="1" applyBorder="1" applyAlignment="1">
      <alignment horizontal="center" vertical="top" wrapText="1"/>
    </xf>
    <xf numFmtId="20" fontId="24" fillId="2" borderId="1" xfId="112" applyNumberFormat="1" applyFont="1" applyFill="1" applyBorder="1" applyAlignment="1">
      <alignment horizontal="center" vertical="top" wrapText="1"/>
    </xf>
    <xf numFmtId="0" fontId="31" fillId="2" borderId="1" xfId="112" applyFont="1" applyFill="1" applyBorder="1" applyAlignment="1">
      <alignment horizontal="center" wrapText="1"/>
    </xf>
    <xf numFmtId="0" fontId="31" fillId="2" borderId="1" xfId="112" applyFont="1" applyFill="1" applyBorder="1" applyAlignment="1">
      <alignment horizontal="center"/>
    </xf>
    <xf numFmtId="0" fontId="24" fillId="2" borderId="1" xfId="112" applyFont="1" applyFill="1" applyBorder="1" applyAlignment="1">
      <alignment horizontal="center" vertical="top"/>
    </xf>
    <xf numFmtId="0" fontId="8" fillId="0" borderId="1" xfId="112" applyBorder="1" applyAlignment="1">
      <alignment horizontal="center"/>
    </xf>
    <xf numFmtId="20" fontId="8" fillId="0" borderId="1" xfId="112" applyNumberFormat="1" applyBorder="1" applyAlignment="1">
      <alignment horizontal="center"/>
    </xf>
    <xf numFmtId="0" fontId="33" fillId="2" borderId="1" xfId="112" applyFont="1" applyFill="1" applyBorder="1"/>
    <xf numFmtId="0" fontId="38" fillId="2" borderId="1" xfId="112" applyFont="1" applyFill="1" applyBorder="1" applyAlignment="1">
      <alignment horizontal="left" vertical="top"/>
    </xf>
    <xf numFmtId="0" fontId="35" fillId="2" borderId="1" xfId="112" applyFont="1" applyFill="1" applyBorder="1" applyAlignment="1">
      <alignment horizontal="left" vertical="center"/>
    </xf>
    <xf numFmtId="0" fontId="31" fillId="2" borderId="1" xfId="112" applyFont="1" applyFill="1" applyBorder="1" applyAlignment="1">
      <alignment horizontal="left" vertical="top"/>
    </xf>
    <xf numFmtId="0" fontId="30" fillId="2" borderId="1" xfId="112" applyFont="1" applyFill="1" applyBorder="1" applyAlignment="1">
      <alignment horizontal="left" vertical="top"/>
    </xf>
    <xf numFmtId="0" fontId="30" fillId="2" borderId="1" xfId="112" applyFont="1" applyFill="1" applyBorder="1" applyAlignment="1">
      <alignment horizontal="center" vertical="top"/>
    </xf>
    <xf numFmtId="0" fontId="30" fillId="2" borderId="1" xfId="112" applyFont="1" applyFill="1" applyBorder="1" applyAlignment="1">
      <alignment horizontal="left"/>
    </xf>
    <xf numFmtId="16" fontId="8" fillId="0" borderId="1" xfId="112" quotePrefix="1" applyNumberFormat="1" applyBorder="1" applyAlignment="1">
      <alignment horizontal="center"/>
    </xf>
    <xf numFmtId="0" fontId="28" fillId="2" borderId="3" xfId="112" applyFont="1" applyFill="1" applyBorder="1" applyAlignment="1">
      <alignment horizontal="center" vertical="center"/>
    </xf>
    <xf numFmtId="0" fontId="30" fillId="2" borderId="3" xfId="112" applyFont="1" applyFill="1" applyBorder="1" applyAlignment="1">
      <alignment horizontal="center" vertical="center"/>
    </xf>
    <xf numFmtId="0" fontId="30" fillId="2" borderId="3" xfId="112" applyFont="1" applyFill="1" applyBorder="1" applyAlignment="1">
      <alignment horizontal="center" vertical="top"/>
    </xf>
    <xf numFmtId="0" fontId="39" fillId="0" borderId="3" xfId="112" applyFont="1" applyBorder="1" applyAlignment="1">
      <alignment horizontal="center"/>
    </xf>
    <xf numFmtId="0" fontId="24" fillId="2" borderId="1" xfId="112" applyFont="1" applyFill="1" applyBorder="1" applyAlignment="1">
      <alignment horizontal="left" vertical="top"/>
    </xf>
    <xf numFmtId="0" fontId="24" fillId="2" borderId="1" xfId="112" applyFont="1" applyFill="1" applyBorder="1" applyAlignment="1">
      <alignment horizontal="left"/>
    </xf>
    <xf numFmtId="0" fontId="24" fillId="2" borderId="3" xfId="112" applyFont="1" applyFill="1" applyBorder="1" applyAlignment="1">
      <alignment horizontal="center"/>
    </xf>
    <xf numFmtId="0" fontId="24" fillId="2" borderId="1" xfId="112" applyFont="1" applyFill="1" applyBorder="1" applyAlignment="1">
      <alignment horizontal="center" vertical="center"/>
    </xf>
    <xf numFmtId="0" fontId="24" fillId="2" borderId="3" xfId="112" applyFont="1" applyFill="1" applyBorder="1" applyAlignment="1">
      <alignment horizontal="center" vertical="center"/>
    </xf>
    <xf numFmtId="0" fontId="24" fillId="2" borderId="1" xfId="112" applyFont="1" applyFill="1" applyBorder="1" applyAlignment="1">
      <alignment horizontal="left" vertical="center"/>
    </xf>
    <xf numFmtId="0" fontId="30" fillId="2" borderId="1" xfId="112" applyFont="1" applyFill="1" applyBorder="1" applyAlignment="1">
      <alignment horizontal="center"/>
    </xf>
    <xf numFmtId="0" fontId="24" fillId="2" borderId="3" xfId="112" applyFont="1" applyFill="1" applyBorder="1" applyAlignment="1">
      <alignment horizontal="center" vertical="top"/>
    </xf>
    <xf numFmtId="0" fontId="8" fillId="0" borderId="3" xfId="112" applyBorder="1" applyAlignment="1">
      <alignment horizontal="center"/>
    </xf>
    <xf numFmtId="0" fontId="8" fillId="2" borderId="3" xfId="112" applyFont="1" applyFill="1" applyBorder="1" applyAlignment="1">
      <alignment horizontal="center" vertical="center"/>
    </xf>
    <xf numFmtId="14" fontId="30" fillId="2" borderId="1" xfId="112" applyNumberFormat="1" applyFont="1" applyFill="1" applyBorder="1" applyAlignment="1">
      <alignment horizontal="left" wrapText="1"/>
    </xf>
    <xf numFmtId="0" fontId="30" fillId="2" borderId="3" xfId="112" applyFont="1" applyFill="1" applyBorder="1" applyAlignment="1">
      <alignment horizontal="center"/>
    </xf>
    <xf numFmtId="0" fontId="26" fillId="2" borderId="1" xfId="112" applyFont="1" applyFill="1" applyBorder="1" applyAlignment="1">
      <alignment horizontal="center" vertical="center"/>
    </xf>
    <xf numFmtId="0" fontId="26" fillId="2" borderId="1" xfId="112" quotePrefix="1" applyFont="1" applyFill="1" applyBorder="1" applyAlignment="1">
      <alignment horizontal="left" vertical="center" wrapText="1"/>
    </xf>
    <xf numFmtId="0" fontId="8" fillId="2" borderId="1" xfId="112" applyFill="1" applyBorder="1" applyAlignment="1">
      <alignment horizontal="left" vertical="center"/>
    </xf>
    <xf numFmtId="0" fontId="26" fillId="0" borderId="1" xfId="112" applyFont="1" applyFill="1" applyBorder="1" applyAlignment="1">
      <alignment horizontal="left" vertical="center" wrapText="1"/>
    </xf>
    <xf numFmtId="0" fontId="26" fillId="0" borderId="1" xfId="112" applyFont="1" applyFill="1" applyBorder="1" applyAlignment="1">
      <alignment horizontal="center" vertical="center" wrapText="1"/>
    </xf>
    <xf numFmtId="164" fontId="26" fillId="0" borderId="1" xfId="112" applyNumberFormat="1" applyFont="1" applyFill="1" applyBorder="1" applyAlignment="1">
      <alignment horizontal="center" vertical="center" wrapText="1"/>
    </xf>
    <xf numFmtId="165" fontId="26" fillId="0" borderId="1" xfId="112" applyNumberFormat="1" applyFont="1" applyFill="1" applyBorder="1" applyAlignment="1">
      <alignment horizontal="center" vertical="center" wrapText="1"/>
    </xf>
    <xf numFmtId="0" fontId="28" fillId="0" borderId="1" xfId="112" applyFont="1" applyFill="1" applyBorder="1" applyAlignment="1">
      <alignment horizontal="left" vertical="center" wrapText="1"/>
    </xf>
    <xf numFmtId="0" fontId="28" fillId="0" borderId="1" xfId="112" applyFont="1" applyFill="1" applyBorder="1" applyAlignment="1">
      <alignment horizontal="center" vertical="center" wrapText="1"/>
    </xf>
    <xf numFmtId="164" fontId="28" fillId="0" borderId="1" xfId="112" applyNumberFormat="1" applyFont="1" applyFill="1" applyBorder="1" applyAlignment="1">
      <alignment horizontal="center" vertical="center" wrapText="1"/>
    </xf>
    <xf numFmtId="165" fontId="28" fillId="0" borderId="1" xfId="112" applyNumberFormat="1" applyFont="1" applyFill="1" applyBorder="1" applyAlignment="1">
      <alignment horizontal="center" vertical="center" wrapText="1"/>
    </xf>
    <xf numFmtId="0" fontId="28" fillId="0" borderId="1" xfId="112" applyFont="1" applyFill="1" applyBorder="1" applyAlignment="1">
      <alignment horizontal="left" vertical="center"/>
    </xf>
    <xf numFmtId="0" fontId="28" fillId="0" borderId="1" xfId="112" applyFont="1" applyFill="1" applyBorder="1" applyAlignment="1">
      <alignment horizontal="center" vertical="center"/>
    </xf>
    <xf numFmtId="0" fontId="28" fillId="0" borderId="3" xfId="112" applyFont="1" applyFill="1" applyBorder="1" applyAlignment="1">
      <alignment horizontal="center" vertical="center"/>
    </xf>
    <xf numFmtId="0" fontId="28" fillId="0" borderId="1" xfId="112" quotePrefix="1" applyFont="1" applyFill="1" applyBorder="1" applyAlignment="1">
      <alignment horizontal="left" vertical="center" wrapText="1"/>
    </xf>
    <xf numFmtId="0" fontId="8" fillId="2" borderId="3" xfId="112" applyFill="1" applyBorder="1" applyAlignment="1">
      <alignment horizontal="center" vertical="center"/>
    </xf>
    <xf numFmtId="0" fontId="28" fillId="2" borderId="1" xfId="112" applyFont="1" applyFill="1" applyBorder="1" applyAlignment="1">
      <alignment horizontal="left" vertical="center"/>
    </xf>
    <xf numFmtId="0" fontId="28" fillId="13" borderId="1" xfId="112" applyFont="1" applyFill="1" applyBorder="1" applyAlignment="1">
      <alignment horizontal="left" vertical="center"/>
    </xf>
    <xf numFmtId="0" fontId="8" fillId="2" borderId="1" xfId="112" applyFont="1" applyFill="1" applyBorder="1" applyAlignment="1">
      <alignment horizontal="center" vertical="center"/>
    </xf>
    <xf numFmtId="0" fontId="8" fillId="0" borderId="3" xfId="112" applyFont="1" applyBorder="1" applyAlignment="1">
      <alignment horizontal="center" vertical="center"/>
    </xf>
    <xf numFmtId="165" fontId="26" fillId="16" borderId="1" xfId="112" applyNumberFormat="1" applyFont="1" applyFill="1" applyBorder="1" applyAlignment="1">
      <alignment horizontal="center" vertical="center" wrapText="1"/>
    </xf>
    <xf numFmtId="0" fontId="24" fillId="0" borderId="1" xfId="112" applyFont="1" applyFill="1" applyBorder="1" applyAlignment="1">
      <alignment horizontal="center" vertical="center" wrapText="1"/>
    </xf>
    <xf numFmtId="0" fontId="30" fillId="2" borderId="1" xfId="112" applyFont="1" applyFill="1" applyBorder="1" applyAlignment="1">
      <alignment horizontal="left" vertical="center"/>
    </xf>
    <xf numFmtId="0" fontId="30" fillId="2" borderId="1" xfId="112" applyFont="1" applyFill="1" applyBorder="1" applyAlignment="1">
      <alignment horizontal="center" vertical="center"/>
    </xf>
    <xf numFmtId="0" fontId="31" fillId="2" borderId="1" xfId="112" applyFont="1" applyFill="1" applyBorder="1" applyAlignment="1">
      <alignment horizontal="left" vertical="center"/>
    </xf>
    <xf numFmtId="0" fontId="31" fillId="2" borderId="1" xfId="112" applyFont="1" applyFill="1" applyBorder="1" applyAlignment="1">
      <alignment horizontal="center" vertical="center"/>
    </xf>
    <xf numFmtId="0" fontId="31" fillId="2" borderId="3" xfId="112" applyFont="1" applyFill="1" applyBorder="1" applyAlignment="1">
      <alignment horizontal="center" vertical="center"/>
    </xf>
    <xf numFmtId="0" fontId="8" fillId="2" borderId="1" xfId="112" applyFont="1" applyFill="1" applyBorder="1" applyAlignment="1">
      <alignment horizontal="left" vertical="center"/>
    </xf>
    <xf numFmtId="0" fontId="24" fillId="20" borderId="1" xfId="112" applyFont="1" applyFill="1" applyBorder="1" applyAlignment="1">
      <alignment horizontal="left" vertical="center" wrapText="1"/>
    </xf>
    <xf numFmtId="0" fontId="24" fillId="20" borderId="1" xfId="112" applyFont="1" applyFill="1" applyBorder="1" applyAlignment="1">
      <alignment horizontal="center" vertical="center" wrapText="1"/>
    </xf>
    <xf numFmtId="164" fontId="24" fillId="20" borderId="1" xfId="112" applyNumberFormat="1" applyFont="1" applyFill="1" applyBorder="1" applyAlignment="1">
      <alignment horizontal="center" vertical="center" wrapText="1"/>
    </xf>
    <xf numFmtId="165" fontId="24" fillId="20" borderId="1" xfId="112" applyNumberFormat="1" applyFont="1" applyFill="1" applyBorder="1" applyAlignment="1">
      <alignment horizontal="center" vertical="center" wrapText="1"/>
    </xf>
    <xf numFmtId="0" fontId="24" fillId="20" borderId="1" xfId="112" quotePrefix="1" applyFont="1" applyFill="1" applyBorder="1" applyAlignment="1">
      <alignment horizontal="left" vertical="center" wrapText="1"/>
    </xf>
    <xf numFmtId="0" fontId="33" fillId="2" borderId="1" xfId="112" applyFont="1" applyFill="1" applyBorder="1" applyAlignment="1">
      <alignment horizontal="center" vertical="center"/>
    </xf>
    <xf numFmtId="0" fontId="26" fillId="2" borderId="1" xfId="112" applyFont="1" applyFill="1" applyBorder="1" applyAlignment="1">
      <alignment horizontal="center"/>
    </xf>
    <xf numFmtId="0" fontId="24" fillId="0" borderId="1" xfId="112" applyFont="1" applyFill="1" applyBorder="1" applyAlignment="1">
      <alignment horizontal="left" vertical="center" wrapText="1"/>
    </xf>
    <xf numFmtId="164" fontId="24" fillId="0" borderId="1" xfId="112" applyNumberFormat="1" applyFont="1" applyFill="1" applyBorder="1" applyAlignment="1">
      <alignment horizontal="center" vertical="center" wrapText="1"/>
    </xf>
    <xf numFmtId="165" fontId="24" fillId="0" borderId="1" xfId="112" applyNumberFormat="1" applyFont="1" applyFill="1" applyBorder="1" applyAlignment="1">
      <alignment horizontal="center" vertical="center" wrapText="1"/>
    </xf>
    <xf numFmtId="0" fontId="8" fillId="2" borderId="1" xfId="112" applyFill="1" applyBorder="1" applyAlignment="1">
      <alignment vertical="center"/>
    </xf>
    <xf numFmtId="0" fontId="8" fillId="0" borderId="1" xfId="112" applyBorder="1" applyAlignment="1">
      <alignment horizontal="center" vertical="center"/>
    </xf>
    <xf numFmtId="0" fontId="24" fillId="21" borderId="1" xfId="112" applyFont="1" applyFill="1" applyBorder="1" applyAlignment="1">
      <alignment horizontal="left" vertical="center" wrapText="1"/>
    </xf>
    <xf numFmtId="0" fontId="24" fillId="21" borderId="1" xfId="112" applyFont="1" applyFill="1" applyBorder="1" applyAlignment="1">
      <alignment horizontal="center" vertical="center" wrapText="1"/>
    </xf>
    <xf numFmtId="164" fontId="24" fillId="21" borderId="1" xfId="112" applyNumberFormat="1" applyFont="1" applyFill="1" applyBorder="1" applyAlignment="1">
      <alignment horizontal="center" vertical="center" wrapText="1"/>
    </xf>
    <xf numFmtId="165" fontId="24" fillId="21" borderId="1" xfId="112" applyNumberFormat="1" applyFont="1" applyFill="1" applyBorder="1" applyAlignment="1">
      <alignment horizontal="center" vertical="center" wrapText="1"/>
    </xf>
    <xf numFmtId="0" fontId="24" fillId="21" borderId="1" xfId="112" quotePrefix="1" applyFont="1" applyFill="1" applyBorder="1" applyAlignment="1">
      <alignment horizontal="left" vertical="center" wrapText="1"/>
    </xf>
    <xf numFmtId="165" fontId="24" fillId="20" borderId="1" xfId="112" applyNumberFormat="1" applyFont="1" applyFill="1" applyBorder="1" applyAlignment="1">
      <alignment horizontal="left" vertical="center" wrapText="1"/>
    </xf>
    <xf numFmtId="0" fontId="24" fillId="0" borderId="3" xfId="112" applyFont="1" applyBorder="1" applyAlignment="1">
      <alignment horizontal="center" vertical="center"/>
    </xf>
    <xf numFmtId="0" fontId="28" fillId="2" borderId="0" xfId="0" applyFont="1" applyFill="1"/>
    <xf numFmtId="0" fontId="7" fillId="0" borderId="1" xfId="128" applyBorder="1" applyAlignment="1">
      <alignment horizontal="left"/>
    </xf>
    <xf numFmtId="16" fontId="7" fillId="0" borderId="1" xfId="128" applyNumberFormat="1" applyBorder="1" applyAlignment="1">
      <alignment horizontal="center"/>
    </xf>
    <xf numFmtId="20" fontId="7" fillId="2" borderId="1" xfId="128" applyNumberFormat="1" applyFill="1" applyBorder="1" applyAlignment="1">
      <alignment horizontal="center"/>
    </xf>
    <xf numFmtId="0" fontId="28" fillId="2" borderId="1" xfId="128" applyFont="1" applyFill="1" applyBorder="1" applyAlignment="1">
      <alignment wrapText="1"/>
    </xf>
    <xf numFmtId="0" fontId="28" fillId="2" borderId="1" xfId="128" applyFont="1" applyFill="1" applyBorder="1" applyAlignment="1">
      <alignment horizontal="center" wrapText="1"/>
    </xf>
    <xf numFmtId="0" fontId="28" fillId="2" borderId="1" xfId="128" applyFont="1" applyFill="1" applyBorder="1" applyAlignment="1">
      <alignment horizontal="left" wrapText="1"/>
    </xf>
    <xf numFmtId="0" fontId="7" fillId="0" borderId="1" xfId="128" applyBorder="1"/>
    <xf numFmtId="0" fontId="31" fillId="2" borderId="1" xfId="128" applyFont="1" applyFill="1" applyBorder="1" applyAlignment="1">
      <alignment horizontal="center"/>
    </xf>
    <xf numFmtId="0" fontId="7" fillId="0" borderId="1" xfId="128" applyBorder="1" applyAlignment="1">
      <alignment horizontal="center"/>
    </xf>
    <xf numFmtId="20" fontId="7" fillId="0" borderId="1" xfId="128" applyNumberFormat="1" applyBorder="1" applyAlignment="1">
      <alignment horizontal="center"/>
    </xf>
    <xf numFmtId="0" fontId="33" fillId="2" borderId="1" xfId="128" applyFont="1" applyFill="1" applyBorder="1"/>
    <xf numFmtId="0" fontId="39" fillId="0" borderId="3" xfId="128" applyFont="1" applyBorder="1" applyAlignment="1">
      <alignment horizontal="center"/>
    </xf>
    <xf numFmtId="0" fontId="26" fillId="19" borderId="1" xfId="144" applyFont="1" applyFill="1" applyBorder="1" applyAlignment="1">
      <alignment horizontal="center" vertical="center" wrapText="1"/>
    </xf>
    <xf numFmtId="164" fontId="26" fillId="19" borderId="1" xfId="144" applyNumberFormat="1" applyFont="1" applyFill="1" applyBorder="1" applyAlignment="1">
      <alignment horizontal="center" vertical="center" wrapText="1"/>
    </xf>
    <xf numFmtId="165" fontId="27" fillId="19" borderId="1" xfId="144" applyNumberFormat="1" applyFont="1" applyFill="1" applyBorder="1" applyAlignment="1">
      <alignment horizontal="center" vertical="center" wrapText="1"/>
    </xf>
    <xf numFmtId="14" fontId="26" fillId="19" borderId="1" xfId="144" applyNumberFormat="1" applyFont="1" applyFill="1" applyBorder="1" applyAlignment="1">
      <alignment horizontal="center" vertical="center" wrapText="1"/>
    </xf>
    <xf numFmtId="165" fontId="26" fillId="19" borderId="1" xfId="144" applyNumberFormat="1" applyFont="1" applyFill="1" applyBorder="1" applyAlignment="1">
      <alignment horizontal="center" vertical="center" wrapText="1"/>
    </xf>
    <xf numFmtId="0" fontId="28" fillId="2" borderId="1" xfId="144" applyFont="1" applyFill="1" applyBorder="1" applyAlignment="1">
      <alignment horizontal="center" vertical="center" wrapText="1"/>
    </xf>
    <xf numFmtId="164" fontId="28" fillId="2" borderId="1" xfId="144" applyNumberFormat="1" applyFont="1" applyFill="1" applyBorder="1" applyAlignment="1">
      <alignment horizontal="center" vertical="center" wrapText="1"/>
    </xf>
    <xf numFmtId="0" fontId="28" fillId="2" borderId="1" xfId="144" applyFont="1" applyFill="1" applyBorder="1" applyAlignment="1">
      <alignment horizontal="left" vertical="top"/>
    </xf>
    <xf numFmtId="0" fontId="6" fillId="2" borderId="1" xfId="144" applyFill="1" applyBorder="1" applyAlignment="1">
      <alignment horizontal="center"/>
    </xf>
    <xf numFmtId="0" fontId="6" fillId="2" borderId="1" xfId="144" applyFill="1" applyBorder="1"/>
    <xf numFmtId="0" fontId="28" fillId="2" borderId="1" xfId="144" applyFont="1" applyFill="1" applyBorder="1" applyAlignment="1">
      <alignment horizontal="center" vertical="center"/>
    </xf>
    <xf numFmtId="0" fontId="6" fillId="0" borderId="1" xfId="144" applyBorder="1" applyAlignment="1">
      <alignment horizontal="left"/>
    </xf>
    <xf numFmtId="16" fontId="6" fillId="0" borderId="1" xfId="144" applyNumberFormat="1" applyBorder="1" applyAlignment="1">
      <alignment horizontal="center"/>
    </xf>
    <xf numFmtId="0" fontId="24" fillId="2" borderId="1" xfId="144" quotePrefix="1" applyFont="1" applyFill="1" applyBorder="1"/>
    <xf numFmtId="0" fontId="28" fillId="2" borderId="1" xfId="144" applyFont="1" applyFill="1" applyBorder="1" applyAlignment="1">
      <alignment vertical="center" wrapText="1"/>
    </xf>
    <xf numFmtId="20" fontId="28" fillId="2" borderId="1" xfId="144" applyNumberFormat="1" applyFont="1" applyFill="1" applyBorder="1" applyAlignment="1">
      <alignment horizontal="center" vertical="center" wrapText="1"/>
    </xf>
    <xf numFmtId="0" fontId="32" fillId="10" borderId="1" xfId="144" applyFont="1" applyFill="1" applyBorder="1"/>
    <xf numFmtId="0" fontId="33" fillId="10" borderId="1" xfId="144" applyFont="1" applyFill="1" applyBorder="1"/>
    <xf numFmtId="0" fontId="33" fillId="10" borderId="1" xfId="144" applyFont="1" applyFill="1" applyBorder="1" applyAlignment="1">
      <alignment horizontal="center"/>
    </xf>
    <xf numFmtId="0" fontId="24" fillId="2" borderId="1" xfId="144" applyFont="1" applyFill="1" applyBorder="1" applyAlignment="1">
      <alignment horizontal="center"/>
    </xf>
    <xf numFmtId="0" fontId="6" fillId="2" borderId="1" xfId="144" applyFill="1" applyBorder="1" applyAlignment="1">
      <alignment horizontal="left"/>
    </xf>
    <xf numFmtId="20" fontId="6" fillId="2" borderId="1" xfId="144" applyNumberFormat="1" applyFill="1" applyBorder="1" applyAlignment="1">
      <alignment horizontal="center"/>
    </xf>
    <xf numFmtId="0" fontId="29" fillId="2" borderId="1" xfId="144" applyFont="1" applyFill="1" applyBorder="1" applyAlignment="1">
      <alignment horizontal="center" vertical="top"/>
    </xf>
    <xf numFmtId="0" fontId="28" fillId="2" borderId="1" xfId="144" applyFont="1" applyFill="1" applyBorder="1" applyAlignment="1">
      <alignment wrapText="1"/>
    </xf>
    <xf numFmtId="0" fontId="28" fillId="2" borderId="1" xfId="144" applyFont="1" applyFill="1" applyBorder="1" applyAlignment="1">
      <alignment horizontal="center" wrapText="1"/>
    </xf>
    <xf numFmtId="0" fontId="28" fillId="2" borderId="1" xfId="144" applyFont="1" applyFill="1" applyBorder="1" applyAlignment="1">
      <alignment horizontal="left" wrapText="1"/>
    </xf>
    <xf numFmtId="20" fontId="28" fillId="2" borderId="1" xfId="144" applyNumberFormat="1" applyFont="1" applyFill="1" applyBorder="1" applyAlignment="1">
      <alignment horizontal="center" wrapText="1"/>
    </xf>
    <xf numFmtId="20" fontId="28" fillId="2" borderId="1" xfId="144" applyNumberFormat="1" applyFont="1" applyFill="1" applyBorder="1" applyAlignment="1">
      <alignment horizontal="center" vertical="top" wrapText="1"/>
    </xf>
    <xf numFmtId="164" fontId="28" fillId="2" borderId="1" xfId="144" applyNumberFormat="1" applyFont="1" applyFill="1" applyBorder="1" applyAlignment="1">
      <alignment horizontal="left" vertical="center" wrapText="1"/>
    </xf>
    <xf numFmtId="14" fontId="28" fillId="2" borderId="1" xfId="144" applyNumberFormat="1" applyFont="1" applyFill="1" applyBorder="1" applyAlignment="1">
      <alignment horizontal="center" wrapText="1"/>
    </xf>
    <xf numFmtId="0" fontId="37" fillId="2" borderId="1" xfId="144" applyFont="1" applyFill="1" applyBorder="1" applyAlignment="1">
      <alignment horizontal="center" vertical="center"/>
    </xf>
    <xf numFmtId="0" fontId="6" fillId="0" borderId="1" xfId="144" applyBorder="1"/>
    <xf numFmtId="0" fontId="28" fillId="2" borderId="1" xfId="144" applyFont="1" applyFill="1" applyBorder="1" applyAlignment="1">
      <alignment vertical="top" wrapText="1"/>
    </xf>
    <xf numFmtId="0" fontId="29" fillId="2" borderId="1" xfId="144" applyFont="1" applyFill="1" applyBorder="1" applyAlignment="1">
      <alignment vertical="top" wrapText="1"/>
    </xf>
    <xf numFmtId="0" fontId="29" fillId="2" borderId="1" xfId="144" applyFont="1" applyFill="1" applyBorder="1" applyAlignment="1">
      <alignment horizontal="center" vertical="top" wrapText="1"/>
    </xf>
    <xf numFmtId="0" fontId="29" fillId="2" borderId="1" xfId="144" applyFont="1" applyFill="1" applyBorder="1" applyAlignment="1">
      <alignment horizontal="left" wrapText="1"/>
    </xf>
    <xf numFmtId="14" fontId="29" fillId="2" borderId="1" xfId="144" applyNumberFormat="1" applyFont="1" applyFill="1" applyBorder="1" applyAlignment="1">
      <alignment horizontal="center" vertical="top" wrapText="1"/>
    </xf>
    <xf numFmtId="20" fontId="29" fillId="2" borderId="1" xfId="144" applyNumberFormat="1" applyFont="1" applyFill="1" applyBorder="1" applyAlignment="1">
      <alignment horizontal="center" vertical="top" wrapText="1"/>
    </xf>
    <xf numFmtId="0" fontId="29" fillId="2" borderId="1" xfId="144" applyFont="1" applyFill="1" applyBorder="1" applyAlignment="1">
      <alignment horizontal="center" wrapText="1"/>
    </xf>
    <xf numFmtId="0" fontId="31" fillId="2" borderId="1" xfId="144" applyFont="1" applyFill="1" applyBorder="1" applyAlignment="1">
      <alignment horizontal="center" vertical="top"/>
    </xf>
    <xf numFmtId="0" fontId="29" fillId="2" borderId="1" xfId="144" applyFont="1" applyFill="1" applyBorder="1" applyAlignment="1">
      <alignment wrapText="1"/>
    </xf>
    <xf numFmtId="0" fontId="29" fillId="2" borderId="1" xfId="144" applyFont="1" applyFill="1" applyBorder="1" applyAlignment="1">
      <alignment horizontal="left" vertical="top" wrapText="1"/>
    </xf>
    <xf numFmtId="0" fontId="24" fillId="2" borderId="1" xfId="144" applyFont="1" applyFill="1" applyBorder="1" applyAlignment="1">
      <alignment wrapText="1"/>
    </xf>
    <xf numFmtId="0" fontId="24" fillId="2" borderId="1" xfId="144" applyFont="1" applyFill="1" applyBorder="1" applyAlignment="1">
      <alignment horizontal="center" wrapText="1"/>
    </xf>
    <xf numFmtId="0" fontId="24" fillId="2" borderId="1" xfId="144" applyFont="1" applyFill="1" applyBorder="1" applyAlignment="1">
      <alignment horizontal="left" wrapText="1"/>
    </xf>
    <xf numFmtId="14" fontId="24" fillId="2" borderId="1" xfId="144" applyNumberFormat="1" applyFont="1" applyFill="1" applyBorder="1" applyAlignment="1">
      <alignment horizontal="center" vertical="top" wrapText="1"/>
    </xf>
    <xf numFmtId="20" fontId="24" fillId="2" borderId="1" xfId="144" applyNumberFormat="1" applyFont="1" applyFill="1" applyBorder="1" applyAlignment="1">
      <alignment horizontal="center" vertical="top" wrapText="1"/>
    </xf>
    <xf numFmtId="0" fontId="31" fillId="2" borderId="1" xfId="144" applyFont="1" applyFill="1" applyBorder="1" applyAlignment="1">
      <alignment horizontal="center" wrapText="1"/>
    </xf>
    <xf numFmtId="0" fontId="31" fillId="2" borderId="1" xfId="144" applyFont="1" applyFill="1" applyBorder="1" applyAlignment="1">
      <alignment horizontal="center"/>
    </xf>
    <xf numFmtId="0" fontId="24" fillId="2" borderId="1" xfId="144" applyFont="1" applyFill="1" applyBorder="1" applyAlignment="1">
      <alignment horizontal="center" vertical="top"/>
    </xf>
    <xf numFmtId="0" fontId="6" fillId="0" borderId="1" xfId="144" applyBorder="1" applyAlignment="1">
      <alignment horizontal="center"/>
    </xf>
    <xf numFmtId="20" fontId="6" fillId="0" borderId="1" xfId="144" applyNumberFormat="1" applyBorder="1" applyAlignment="1">
      <alignment horizontal="center"/>
    </xf>
    <xf numFmtId="0" fontId="33" fillId="2" borderId="1" xfId="144" applyFont="1" applyFill="1" applyBorder="1"/>
    <xf numFmtId="0" fontId="38" fillId="2" borderId="1" xfId="144" applyFont="1" applyFill="1" applyBorder="1" applyAlignment="1">
      <alignment horizontal="left" vertical="top"/>
    </xf>
    <xf numFmtId="0" fontId="31" fillId="2" borderId="1" xfId="144" applyFont="1" applyFill="1" applyBorder="1" applyAlignment="1">
      <alignment horizontal="left" vertical="top"/>
    </xf>
    <xf numFmtId="0" fontId="30" fillId="2" borderId="1" xfId="144" applyFont="1" applyFill="1" applyBorder="1" applyAlignment="1">
      <alignment horizontal="left" vertical="top"/>
    </xf>
    <xf numFmtId="0" fontId="30" fillId="2" borderId="1" xfId="144" applyFont="1" applyFill="1" applyBorder="1" applyAlignment="1">
      <alignment horizontal="center" vertical="top"/>
    </xf>
    <xf numFmtId="0" fontId="30" fillId="2" borderId="1" xfId="144" applyFont="1" applyFill="1" applyBorder="1" applyAlignment="1">
      <alignment horizontal="left"/>
    </xf>
    <xf numFmtId="16" fontId="6" fillId="0" borderId="1" xfId="144" quotePrefix="1" applyNumberFormat="1" applyBorder="1" applyAlignment="1">
      <alignment horizontal="center"/>
    </xf>
    <xf numFmtId="0" fontId="28" fillId="2" borderId="3" xfId="144" applyFont="1" applyFill="1" applyBorder="1" applyAlignment="1">
      <alignment horizontal="center" vertical="center"/>
    </xf>
    <xf numFmtId="0" fontId="30" fillId="2" borderId="3" xfId="144" applyFont="1" applyFill="1" applyBorder="1" applyAlignment="1">
      <alignment horizontal="center" vertical="center"/>
    </xf>
    <xf numFmtId="0" fontId="30" fillId="2" borderId="3" xfId="144" applyFont="1" applyFill="1" applyBorder="1" applyAlignment="1">
      <alignment horizontal="center" vertical="top"/>
    </xf>
    <xf numFmtId="0" fontId="39" fillId="0" borderId="3" xfId="144" applyFont="1" applyBorder="1" applyAlignment="1">
      <alignment horizontal="center"/>
    </xf>
    <xf numFmtId="0" fontId="24" fillId="2" borderId="1" xfId="144" applyFont="1" applyFill="1" applyBorder="1" applyAlignment="1">
      <alignment horizontal="left" vertical="top"/>
    </xf>
    <xf numFmtId="0" fontId="24" fillId="2" borderId="1" xfId="144" applyFont="1" applyFill="1" applyBorder="1" applyAlignment="1">
      <alignment horizontal="left"/>
    </xf>
    <xf numFmtId="0" fontId="24" fillId="2" borderId="1" xfId="144" applyFont="1" applyFill="1" applyBorder="1" applyAlignment="1">
      <alignment horizontal="center" vertical="center"/>
    </xf>
    <xf numFmtId="0" fontId="24" fillId="2" borderId="3" xfId="144" applyFont="1" applyFill="1" applyBorder="1" applyAlignment="1">
      <alignment horizontal="center" vertical="center"/>
    </xf>
    <xf numFmtId="0" fontId="24" fillId="2" borderId="1" xfId="144" applyFont="1" applyFill="1" applyBorder="1" applyAlignment="1">
      <alignment horizontal="left" vertical="center"/>
    </xf>
    <xf numFmtId="0" fontId="30" fillId="2" borderId="1" xfId="144" applyFont="1" applyFill="1" applyBorder="1" applyAlignment="1">
      <alignment horizontal="center"/>
    </xf>
    <xf numFmtId="0" fontId="24" fillId="2" borderId="3" xfId="144" applyFont="1" applyFill="1" applyBorder="1" applyAlignment="1">
      <alignment horizontal="center" vertical="top"/>
    </xf>
    <xf numFmtId="0" fontId="24" fillId="0" borderId="0" xfId="144" applyFont="1" applyAlignment="1">
      <alignment horizontal="center"/>
    </xf>
    <xf numFmtId="0" fontId="6" fillId="2" borderId="1" xfId="144" applyFont="1" applyFill="1" applyBorder="1" applyAlignment="1">
      <alignment horizontal="left" vertical="top"/>
    </xf>
    <xf numFmtId="0" fontId="6" fillId="2" borderId="1" xfId="144" applyFont="1" applyFill="1" applyBorder="1" applyAlignment="1">
      <alignment horizontal="center" vertical="top"/>
    </xf>
    <xf numFmtId="14" fontId="30" fillId="2" borderId="1" xfId="144" applyNumberFormat="1" applyFont="1" applyFill="1" applyBorder="1" applyAlignment="1">
      <alignment horizontal="left" wrapText="1"/>
    </xf>
    <xf numFmtId="0" fontId="30" fillId="2" borderId="3" xfId="144" applyFont="1" applyFill="1" applyBorder="1" applyAlignment="1">
      <alignment horizontal="center"/>
    </xf>
    <xf numFmtId="0" fontId="31" fillId="2" borderId="1" xfId="144" applyFont="1" applyFill="1" applyBorder="1" applyAlignment="1">
      <alignment horizontal="center" vertical="center" wrapText="1"/>
    </xf>
    <xf numFmtId="0" fontId="31" fillId="0" borderId="1" xfId="144" applyFont="1" applyFill="1" applyBorder="1" applyAlignment="1">
      <alignment horizontal="center" vertical="center" wrapText="1"/>
    </xf>
    <xf numFmtId="0" fontId="26" fillId="0" borderId="1" xfId="144" applyFont="1" applyFill="1" applyBorder="1" applyAlignment="1">
      <alignment horizontal="center" vertical="center"/>
    </xf>
    <xf numFmtId="0" fontId="28" fillId="0" borderId="1" xfId="144" applyFont="1" applyFill="1" applyBorder="1" applyAlignment="1">
      <alignment horizontal="left" vertical="center" wrapText="1"/>
    </xf>
    <xf numFmtId="0" fontId="28" fillId="0" borderId="1" xfId="144" applyFont="1" applyFill="1" applyBorder="1" applyAlignment="1">
      <alignment horizontal="center" vertical="center" wrapText="1"/>
    </xf>
    <xf numFmtId="164" fontId="28" fillId="0" borderId="1" xfId="144" applyNumberFormat="1" applyFont="1" applyFill="1" applyBorder="1" applyAlignment="1">
      <alignment horizontal="center" vertical="center" wrapText="1"/>
    </xf>
    <xf numFmtId="165" fontId="28" fillId="0" borderId="1" xfId="144" applyNumberFormat="1" applyFont="1" applyFill="1" applyBorder="1" applyAlignment="1">
      <alignment horizontal="center" vertical="center" wrapText="1"/>
    </xf>
    <xf numFmtId="0" fontId="28" fillId="0" borderId="1" xfId="144" applyFont="1" applyFill="1" applyBorder="1" applyAlignment="1">
      <alignment horizontal="left" vertical="center"/>
    </xf>
    <xf numFmtId="0" fontId="28" fillId="0" borderId="1" xfId="144" applyFont="1" applyFill="1" applyBorder="1" applyAlignment="1">
      <alignment horizontal="center" vertical="center"/>
    </xf>
    <xf numFmtId="0" fontId="28" fillId="0" borderId="3" xfId="144" applyFont="1" applyFill="1" applyBorder="1" applyAlignment="1">
      <alignment horizontal="center" vertical="center"/>
    </xf>
    <xf numFmtId="0" fontId="28" fillId="0" borderId="1" xfId="144" quotePrefix="1" applyFont="1" applyFill="1" applyBorder="1" applyAlignment="1">
      <alignment horizontal="left" vertical="center" wrapText="1"/>
    </xf>
    <xf numFmtId="0" fontId="6" fillId="0" borderId="1" xfId="144" applyFont="1" applyFill="1" applyBorder="1" applyAlignment="1">
      <alignment horizontal="center" vertical="center"/>
    </xf>
    <xf numFmtId="0" fontId="6" fillId="0" borderId="1" xfId="144" applyFont="1" applyFill="1" applyBorder="1" applyAlignment="1">
      <alignment horizontal="left" vertical="center"/>
    </xf>
    <xf numFmtId="0" fontId="6" fillId="0" borderId="3" xfId="144" applyFont="1" applyFill="1" applyBorder="1" applyAlignment="1">
      <alignment horizontal="center" vertical="center"/>
    </xf>
    <xf numFmtId="0" fontId="6" fillId="0" borderId="1" xfId="144" applyFill="1" applyBorder="1" applyAlignment="1">
      <alignment horizontal="left" vertical="center"/>
    </xf>
    <xf numFmtId="0" fontId="28" fillId="13" borderId="1" xfId="144" applyFont="1" applyFill="1" applyBorder="1" applyAlignment="1">
      <alignment horizontal="left" vertical="center"/>
    </xf>
    <xf numFmtId="164" fontId="28" fillId="20" borderId="1" xfId="144" applyNumberFormat="1" applyFont="1" applyFill="1" applyBorder="1" applyAlignment="1">
      <alignment horizontal="center" vertical="center" wrapText="1"/>
    </xf>
    <xf numFmtId="0" fontId="31" fillId="20" borderId="1" xfId="144" applyFont="1" applyFill="1" applyBorder="1" applyAlignment="1">
      <alignment horizontal="center" wrapText="1"/>
    </xf>
    <xf numFmtId="165" fontId="26" fillId="16" borderId="1" xfId="144" applyNumberFormat="1" applyFont="1" applyFill="1" applyBorder="1" applyAlignment="1">
      <alignment horizontal="center" vertical="center" wrapText="1"/>
    </xf>
    <xf numFmtId="0" fontId="24" fillId="20" borderId="1" xfId="144" applyFont="1" applyFill="1" applyBorder="1" applyAlignment="1">
      <alignment horizontal="left" vertical="center" wrapText="1"/>
    </xf>
    <xf numFmtId="0" fontId="24" fillId="20" borderId="1" xfId="144" applyFont="1" applyFill="1" applyBorder="1" applyAlignment="1">
      <alignment horizontal="center" vertical="center" wrapText="1"/>
    </xf>
    <xf numFmtId="164" fontId="24" fillId="20" borderId="1" xfId="144" applyNumberFormat="1" applyFont="1" applyFill="1" applyBorder="1" applyAlignment="1">
      <alignment horizontal="center" vertical="center" wrapText="1"/>
    </xf>
    <xf numFmtId="165" fontId="24" fillId="20" borderId="1" xfId="144" applyNumberFormat="1" applyFont="1" applyFill="1" applyBorder="1" applyAlignment="1">
      <alignment horizontal="center" vertical="center" wrapText="1"/>
    </xf>
    <xf numFmtId="0" fontId="24" fillId="20" borderId="1" xfId="144" quotePrefix="1" applyFont="1" applyFill="1" applyBorder="1" applyAlignment="1">
      <alignment horizontal="left" vertical="center" wrapText="1"/>
    </xf>
    <xf numFmtId="20" fontId="28" fillId="20" borderId="1" xfId="144" applyNumberFormat="1" applyFont="1" applyFill="1" applyBorder="1" applyAlignment="1">
      <alignment horizontal="center" vertical="top" wrapText="1"/>
    </xf>
    <xf numFmtId="0" fontId="6" fillId="20" borderId="3" xfId="144" applyFont="1" applyFill="1" applyBorder="1" applyAlignment="1">
      <alignment horizontal="center" vertical="center"/>
    </xf>
    <xf numFmtId="0" fontId="6" fillId="20" borderId="1" xfId="144" applyFont="1" applyFill="1" applyBorder="1" applyAlignment="1">
      <alignment horizontal="left"/>
    </xf>
    <xf numFmtId="0" fontId="6" fillId="20" borderId="1" xfId="144" applyFont="1" applyFill="1" applyBorder="1" applyAlignment="1">
      <alignment horizontal="center"/>
    </xf>
    <xf numFmtId="0" fontId="6" fillId="0" borderId="3" xfId="144" applyFill="1" applyBorder="1" applyAlignment="1">
      <alignment horizontal="center" vertical="center"/>
    </xf>
    <xf numFmtId="0" fontId="24" fillId="0" borderId="1" xfId="144" applyFont="1" applyFill="1" applyBorder="1" applyAlignment="1">
      <alignment horizontal="left" vertical="center"/>
    </xf>
    <xf numFmtId="0" fontId="24" fillId="0" borderId="1" xfId="144" applyFont="1" applyFill="1" applyBorder="1" applyAlignment="1">
      <alignment horizontal="center" vertical="center"/>
    </xf>
    <xf numFmtId="0" fontId="24" fillId="0" borderId="3" xfId="144" applyFont="1" applyFill="1" applyBorder="1" applyAlignment="1">
      <alignment horizontal="center" vertical="center"/>
    </xf>
    <xf numFmtId="0" fontId="33" fillId="0" borderId="1" xfId="144" applyFont="1" applyFill="1" applyBorder="1" applyAlignment="1">
      <alignment horizontal="center" vertical="center"/>
    </xf>
    <xf numFmtId="0" fontId="24" fillId="0" borderId="1" xfId="144" applyFont="1" applyFill="1" applyBorder="1" applyAlignment="1">
      <alignment vertical="center"/>
    </xf>
    <xf numFmtId="0" fontId="30" fillId="0" borderId="1" xfId="144" applyFont="1" applyFill="1" applyBorder="1" applyAlignment="1">
      <alignment horizontal="left" vertical="center"/>
    </xf>
    <xf numFmtId="0" fontId="30" fillId="0" borderId="1" xfId="144" applyFont="1" applyFill="1" applyBorder="1" applyAlignment="1">
      <alignment horizontal="center" vertical="center"/>
    </xf>
    <xf numFmtId="0" fontId="30" fillId="0" borderId="3" xfId="144" applyFont="1" applyFill="1" applyBorder="1" applyAlignment="1">
      <alignment horizontal="center" vertical="center"/>
    </xf>
    <xf numFmtId="0" fontId="24" fillId="0" borderId="0" xfId="144" applyFont="1" applyFill="1" applyAlignment="1">
      <alignment horizontal="center" vertical="center"/>
    </xf>
    <xf numFmtId="0" fontId="24" fillId="16" borderId="1" xfId="144" applyFont="1" applyFill="1" applyBorder="1" applyAlignment="1">
      <alignment horizontal="left" vertical="center"/>
    </xf>
    <xf numFmtId="0" fontId="4" fillId="0" borderId="0" xfId="176"/>
    <xf numFmtId="0" fontId="26" fillId="19" borderId="1" xfId="176" applyFont="1" applyFill="1" applyBorder="1" applyAlignment="1">
      <alignment horizontal="center" vertical="center" wrapText="1"/>
    </xf>
    <xf numFmtId="164" fontId="26" fillId="19" borderId="1" xfId="176" applyNumberFormat="1" applyFont="1" applyFill="1" applyBorder="1" applyAlignment="1">
      <alignment horizontal="center" vertical="center" wrapText="1"/>
    </xf>
    <xf numFmtId="165" fontId="27" fillId="19" borderId="1" xfId="176" applyNumberFormat="1" applyFont="1" applyFill="1" applyBorder="1" applyAlignment="1">
      <alignment horizontal="center" vertical="center" wrapText="1"/>
    </xf>
    <xf numFmtId="14" fontId="26" fillId="19" borderId="1" xfId="176" applyNumberFormat="1" applyFont="1" applyFill="1" applyBorder="1" applyAlignment="1">
      <alignment horizontal="center" vertical="center" wrapText="1"/>
    </xf>
    <xf numFmtId="165" fontId="26" fillId="19" borderId="1" xfId="176" applyNumberFormat="1" applyFont="1" applyFill="1" applyBorder="1" applyAlignment="1">
      <alignment horizontal="center" vertical="center" wrapText="1"/>
    </xf>
    <xf numFmtId="0" fontId="28" fillId="2" borderId="1" xfId="176" applyFont="1" applyFill="1" applyBorder="1" applyAlignment="1">
      <alignment horizontal="left" vertical="center" wrapText="1"/>
    </xf>
    <xf numFmtId="0" fontId="28" fillId="2" borderId="1" xfId="176" applyFont="1" applyFill="1" applyBorder="1" applyAlignment="1">
      <alignment horizontal="center" vertical="center" wrapText="1"/>
    </xf>
    <xf numFmtId="164" fontId="28" fillId="2" borderId="1" xfId="176" applyNumberFormat="1" applyFont="1" applyFill="1" applyBorder="1" applyAlignment="1">
      <alignment horizontal="center" vertical="center" wrapText="1"/>
    </xf>
    <xf numFmtId="165" fontId="28" fillId="2" borderId="1" xfId="176" applyNumberFormat="1" applyFont="1" applyFill="1" applyBorder="1" applyAlignment="1">
      <alignment horizontal="center" vertical="center" wrapText="1"/>
    </xf>
    <xf numFmtId="0" fontId="28" fillId="2" borderId="1" xfId="176" applyFont="1" applyFill="1" applyBorder="1" applyAlignment="1">
      <alignment horizontal="left" vertical="top"/>
    </xf>
    <xf numFmtId="0" fontId="28" fillId="2" borderId="1" xfId="176" quotePrefix="1" applyFont="1" applyFill="1" applyBorder="1" applyAlignment="1">
      <alignment horizontal="left" vertical="center" wrapText="1"/>
    </xf>
    <xf numFmtId="0" fontId="4" fillId="2" borderId="1" xfId="176" applyFill="1" applyBorder="1" applyAlignment="1">
      <alignment horizontal="center"/>
    </xf>
    <xf numFmtId="0" fontId="4" fillId="2" borderId="1" xfId="176" applyFill="1" applyBorder="1"/>
    <xf numFmtId="0" fontId="28" fillId="2" borderId="1" xfId="176" applyFont="1" applyFill="1" applyBorder="1" applyAlignment="1">
      <alignment horizontal="center"/>
    </xf>
    <xf numFmtId="0" fontId="28" fillId="2" borderId="1" xfId="176" applyFont="1" applyFill="1" applyBorder="1" applyAlignment="1">
      <alignment horizontal="center" vertical="center"/>
    </xf>
    <xf numFmtId="0" fontId="4" fillId="0" borderId="1" xfId="176" applyBorder="1" applyAlignment="1">
      <alignment horizontal="left"/>
    </xf>
    <xf numFmtId="16" fontId="4" fillId="0" borderId="1" xfId="176" applyNumberFormat="1" applyBorder="1" applyAlignment="1">
      <alignment horizontal="center"/>
    </xf>
    <xf numFmtId="14" fontId="4" fillId="0" borderId="1" xfId="176" applyNumberFormat="1" applyBorder="1" applyAlignment="1">
      <alignment horizontal="center"/>
    </xf>
    <xf numFmtId="14" fontId="4" fillId="2" borderId="1" xfId="176" applyNumberFormat="1" applyFill="1" applyBorder="1" applyAlignment="1">
      <alignment horizontal="center"/>
    </xf>
    <xf numFmtId="0" fontId="28" fillId="2" borderId="1" xfId="176" applyFont="1" applyFill="1" applyBorder="1" applyAlignment="1">
      <alignment vertical="center" wrapText="1"/>
    </xf>
    <xf numFmtId="0" fontId="32" fillId="10" borderId="1" xfId="176" applyFont="1" applyFill="1" applyBorder="1"/>
    <xf numFmtId="0" fontId="33" fillId="10" borderId="1" xfId="176" applyFont="1" applyFill="1" applyBorder="1"/>
    <xf numFmtId="0" fontId="33" fillId="10" borderId="1" xfId="176" applyFont="1" applyFill="1" applyBorder="1" applyAlignment="1">
      <alignment horizontal="center"/>
    </xf>
    <xf numFmtId="0" fontId="24" fillId="2" borderId="1" xfId="176" applyFont="1" applyFill="1" applyBorder="1" applyAlignment="1">
      <alignment horizontal="center"/>
    </xf>
    <xf numFmtId="20" fontId="4" fillId="2" borderId="1" xfId="176" applyNumberFormat="1" applyFill="1" applyBorder="1" applyAlignment="1">
      <alignment horizontal="center"/>
    </xf>
    <xf numFmtId="0" fontId="28" fillId="2" borderId="1" xfId="176" applyFont="1" applyFill="1" applyBorder="1" applyAlignment="1">
      <alignment wrapText="1"/>
    </xf>
    <xf numFmtId="0" fontId="28" fillId="2" borderId="1" xfId="176" applyFont="1" applyFill="1" applyBorder="1" applyAlignment="1">
      <alignment horizontal="center" wrapText="1"/>
    </xf>
    <xf numFmtId="0" fontId="28" fillId="2" borderId="1" xfId="176" applyFont="1" applyFill="1" applyBorder="1" applyAlignment="1">
      <alignment horizontal="left" wrapText="1"/>
    </xf>
    <xf numFmtId="20" fontId="28" fillId="2" borderId="1" xfId="176" applyNumberFormat="1" applyFont="1" applyFill="1" applyBorder="1" applyAlignment="1">
      <alignment horizontal="center" wrapText="1"/>
    </xf>
    <xf numFmtId="0" fontId="24" fillId="2" borderId="1" xfId="176" quotePrefix="1" applyFont="1" applyFill="1" applyBorder="1" applyAlignment="1">
      <alignment horizontal="left" vertical="center" wrapText="1"/>
    </xf>
    <xf numFmtId="20" fontId="28" fillId="2" borderId="1" xfId="176" applyNumberFormat="1" applyFont="1" applyFill="1" applyBorder="1" applyAlignment="1">
      <alignment horizontal="center" vertical="top" wrapText="1"/>
    </xf>
    <xf numFmtId="14" fontId="28" fillId="2" borderId="1" xfId="176" applyNumberFormat="1" applyFont="1" applyFill="1" applyBorder="1" applyAlignment="1">
      <alignment horizontal="center" wrapText="1"/>
    </xf>
    <xf numFmtId="0" fontId="37" fillId="2" borderId="1" xfId="176" applyFont="1" applyFill="1" applyBorder="1" applyAlignment="1">
      <alignment horizontal="center" vertical="center"/>
    </xf>
    <xf numFmtId="0" fontId="4" fillId="0" borderId="1" xfId="176" applyBorder="1"/>
    <xf numFmtId="0" fontId="29" fillId="2" borderId="1" xfId="176" applyFont="1" applyFill="1" applyBorder="1" applyAlignment="1">
      <alignment vertical="top" wrapText="1"/>
    </xf>
    <xf numFmtId="0" fontId="29" fillId="2" borderId="1" xfId="176" applyFont="1" applyFill="1" applyBorder="1" applyAlignment="1">
      <alignment horizontal="center" vertical="top" wrapText="1"/>
    </xf>
    <xf numFmtId="0" fontId="29" fillId="2" borderId="1" xfId="176" applyFont="1" applyFill="1" applyBorder="1" applyAlignment="1">
      <alignment horizontal="left" wrapText="1"/>
    </xf>
    <xf numFmtId="14" fontId="29" fillId="2" borderId="1" xfId="176" applyNumberFormat="1" applyFont="1" applyFill="1" applyBorder="1" applyAlignment="1">
      <alignment horizontal="center" vertical="top" wrapText="1"/>
    </xf>
    <xf numFmtId="20" fontId="29" fillId="2" borderId="1" xfId="176" applyNumberFormat="1" applyFont="1" applyFill="1" applyBorder="1" applyAlignment="1">
      <alignment horizontal="center" vertical="top" wrapText="1"/>
    </xf>
    <xf numFmtId="0" fontId="29" fillId="2" borderId="1" xfId="176" applyFont="1" applyFill="1" applyBorder="1" applyAlignment="1">
      <alignment horizontal="center" wrapText="1"/>
    </xf>
    <xf numFmtId="0" fontId="31" fillId="2" borderId="1" xfId="176" applyFont="1" applyFill="1" applyBorder="1" applyAlignment="1">
      <alignment horizontal="center" vertical="top"/>
    </xf>
    <xf numFmtId="0" fontId="29" fillId="2" borderId="1" xfId="176" applyFont="1" applyFill="1" applyBorder="1" applyAlignment="1">
      <alignment wrapText="1"/>
    </xf>
    <xf numFmtId="0" fontId="29" fillId="2" borderId="1" xfId="176" applyFont="1" applyFill="1" applyBorder="1" applyAlignment="1">
      <alignment horizontal="left" vertical="top" wrapText="1"/>
    </xf>
    <xf numFmtId="0" fontId="24" fillId="2" borderId="1" xfId="176" applyFont="1" applyFill="1" applyBorder="1" applyAlignment="1">
      <alignment wrapText="1"/>
    </xf>
    <xf numFmtId="0" fontId="24" fillId="2" borderId="1" xfId="176" applyFont="1" applyFill="1" applyBorder="1" applyAlignment="1">
      <alignment horizontal="center" wrapText="1"/>
    </xf>
    <xf numFmtId="0" fontId="24" fillId="2" borderId="1" xfId="176" applyFont="1" applyFill="1" applyBorder="1" applyAlignment="1">
      <alignment horizontal="left" wrapText="1"/>
    </xf>
    <xf numFmtId="14" fontId="24" fillId="2" borderId="1" xfId="176" applyNumberFormat="1" applyFont="1" applyFill="1" applyBorder="1" applyAlignment="1">
      <alignment horizontal="center" vertical="top" wrapText="1"/>
    </xf>
    <xf numFmtId="20" fontId="24" fillId="2" borderId="1" xfId="176" applyNumberFormat="1" applyFont="1" applyFill="1" applyBorder="1" applyAlignment="1">
      <alignment horizontal="center" vertical="top" wrapText="1"/>
    </xf>
    <xf numFmtId="0" fontId="31" fillId="2" borderId="1" xfId="176" applyFont="1" applyFill="1" applyBorder="1" applyAlignment="1">
      <alignment horizontal="center" wrapText="1"/>
    </xf>
    <xf numFmtId="0" fontId="31" fillId="2" borderId="1" xfId="176" applyFont="1" applyFill="1" applyBorder="1" applyAlignment="1">
      <alignment horizontal="center"/>
    </xf>
    <xf numFmtId="0" fontId="4" fillId="0" borderId="1" xfId="176" applyBorder="1" applyAlignment="1">
      <alignment horizontal="center"/>
    </xf>
    <xf numFmtId="20" fontId="4" fillId="0" borderId="1" xfId="176" applyNumberFormat="1" applyBorder="1" applyAlignment="1">
      <alignment horizontal="center"/>
    </xf>
    <xf numFmtId="0" fontId="30" fillId="2" borderId="1" xfId="176" applyFont="1" applyFill="1" applyBorder="1" applyAlignment="1">
      <alignment horizontal="left" vertical="top"/>
    </xf>
    <xf numFmtId="0" fontId="30" fillId="2" borderId="1" xfId="176" applyFont="1" applyFill="1" applyBorder="1" applyAlignment="1">
      <alignment horizontal="center" vertical="top"/>
    </xf>
    <xf numFmtId="0" fontId="30" fillId="2" borderId="1" xfId="176" applyFont="1" applyFill="1" applyBorder="1" applyAlignment="1">
      <alignment horizontal="left"/>
    </xf>
    <xf numFmtId="0" fontId="28" fillId="2" borderId="2" xfId="176" applyFont="1" applyFill="1" applyBorder="1" applyAlignment="1">
      <alignment horizontal="left" vertical="top"/>
    </xf>
    <xf numFmtId="16" fontId="4" fillId="0" borderId="1" xfId="176" quotePrefix="1" applyNumberFormat="1" applyBorder="1" applyAlignment="1">
      <alignment horizontal="center"/>
    </xf>
    <xf numFmtId="0" fontId="28" fillId="2" borderId="3" xfId="176" applyFont="1" applyFill="1" applyBorder="1" applyAlignment="1">
      <alignment horizontal="center" vertical="center"/>
    </xf>
    <xf numFmtId="0" fontId="28" fillId="2" borderId="3" xfId="176" applyFont="1" applyFill="1" applyBorder="1" applyAlignment="1">
      <alignment horizontal="center" vertical="top"/>
    </xf>
    <xf numFmtId="0" fontId="30" fillId="2" borderId="3" xfId="176" applyFont="1" applyFill="1" applyBorder="1" applyAlignment="1">
      <alignment horizontal="center" vertical="center"/>
    </xf>
    <xf numFmtId="0" fontId="30" fillId="2" borderId="3" xfId="176" applyFont="1" applyFill="1" applyBorder="1" applyAlignment="1">
      <alignment horizontal="center" vertical="top"/>
    </xf>
    <xf numFmtId="0" fontId="24" fillId="2" borderId="3" xfId="176" applyFont="1" applyFill="1" applyBorder="1" applyAlignment="1">
      <alignment horizontal="center"/>
    </xf>
    <xf numFmtId="0" fontId="24" fillId="2" borderId="1" xfId="176" applyFont="1" applyFill="1" applyBorder="1" applyAlignment="1">
      <alignment horizontal="center" vertical="center"/>
    </xf>
    <xf numFmtId="0" fontId="24" fillId="2" borderId="3" xfId="176" applyFont="1" applyFill="1" applyBorder="1" applyAlignment="1">
      <alignment horizontal="center" vertical="center"/>
    </xf>
    <xf numFmtId="0" fontId="24" fillId="2" borderId="1" xfId="176" applyFont="1" applyFill="1" applyBorder="1" applyAlignment="1">
      <alignment horizontal="left" vertical="center"/>
    </xf>
    <xf numFmtId="0" fontId="30" fillId="2" borderId="1" xfId="176" applyFont="1" applyFill="1" applyBorder="1" applyAlignment="1">
      <alignment horizontal="center"/>
    </xf>
    <xf numFmtId="0" fontId="4" fillId="2" borderId="3" xfId="176" applyFont="1" applyFill="1" applyBorder="1" applyAlignment="1">
      <alignment horizontal="center" vertical="center"/>
    </xf>
    <xf numFmtId="14" fontId="30" fillId="2" borderId="1" xfId="176" applyNumberFormat="1" applyFont="1" applyFill="1" applyBorder="1" applyAlignment="1">
      <alignment horizontal="left" wrapText="1"/>
    </xf>
    <xf numFmtId="0" fontId="30" fillId="2" borderId="3" xfId="176" applyFont="1" applyFill="1" applyBorder="1" applyAlignment="1">
      <alignment horizontal="center"/>
    </xf>
    <xf numFmtId="0" fontId="31" fillId="2" borderId="1" xfId="176" applyFont="1" applyFill="1" applyBorder="1" applyAlignment="1">
      <alignment horizontal="center" vertical="center" wrapText="1"/>
    </xf>
    <xf numFmtId="0" fontId="26" fillId="2" borderId="1" xfId="176" quotePrefix="1" applyFont="1" applyFill="1" applyBorder="1" applyAlignment="1">
      <alignment horizontal="left" vertical="center" wrapText="1"/>
    </xf>
    <xf numFmtId="0" fontId="31" fillId="0" borderId="1" xfId="176" applyFont="1" applyFill="1" applyBorder="1" applyAlignment="1">
      <alignment horizontal="center" vertical="center" wrapText="1"/>
    </xf>
    <xf numFmtId="0" fontId="26" fillId="0" borderId="1" xfId="176" applyFont="1" applyFill="1" applyBorder="1" applyAlignment="1">
      <alignment horizontal="left" vertical="center" wrapText="1"/>
    </xf>
    <xf numFmtId="0" fontId="26" fillId="0" borderId="1" xfId="176" applyFont="1" applyFill="1" applyBorder="1" applyAlignment="1">
      <alignment horizontal="center" vertical="center" wrapText="1"/>
    </xf>
    <xf numFmtId="164" fontId="26" fillId="0" borderId="1" xfId="176" applyNumberFormat="1" applyFont="1" applyFill="1" applyBorder="1" applyAlignment="1">
      <alignment horizontal="center" vertical="center" wrapText="1"/>
    </xf>
    <xf numFmtId="165" fontId="26" fillId="0" borderId="1" xfId="176" applyNumberFormat="1" applyFont="1" applyFill="1" applyBorder="1" applyAlignment="1">
      <alignment horizontal="center" vertical="center" wrapText="1"/>
    </xf>
    <xf numFmtId="0" fontId="28" fillId="0" borderId="1" xfId="176" applyFont="1" applyFill="1" applyBorder="1" applyAlignment="1">
      <alignment horizontal="left" vertical="center" wrapText="1"/>
    </xf>
    <xf numFmtId="0" fontId="28" fillId="0" borderId="1" xfId="176" applyFont="1" applyFill="1" applyBorder="1" applyAlignment="1">
      <alignment horizontal="center" vertical="center" wrapText="1"/>
    </xf>
    <xf numFmtId="164" fontId="28" fillId="0" borderId="1" xfId="176" applyNumberFormat="1" applyFont="1" applyFill="1" applyBorder="1" applyAlignment="1">
      <alignment horizontal="center" vertical="center" wrapText="1"/>
    </xf>
    <xf numFmtId="165" fontId="28" fillId="0" borderId="1" xfId="176" applyNumberFormat="1" applyFont="1" applyFill="1" applyBorder="1" applyAlignment="1">
      <alignment horizontal="center" vertical="center" wrapText="1"/>
    </xf>
    <xf numFmtId="0" fontId="28" fillId="0" borderId="1" xfId="176" applyFont="1" applyFill="1" applyBorder="1" applyAlignment="1">
      <alignment horizontal="left" vertical="center"/>
    </xf>
    <xf numFmtId="0" fontId="28" fillId="0" borderId="1" xfId="176" applyFont="1" applyFill="1" applyBorder="1" applyAlignment="1">
      <alignment horizontal="center" vertical="center"/>
    </xf>
    <xf numFmtId="0" fontId="28" fillId="0" borderId="3" xfId="176" applyFont="1" applyFill="1" applyBorder="1" applyAlignment="1">
      <alignment horizontal="center" vertical="center"/>
    </xf>
    <xf numFmtId="0" fontId="28" fillId="0" borderId="1" xfId="176" quotePrefix="1" applyFont="1" applyFill="1" applyBorder="1" applyAlignment="1">
      <alignment horizontal="left" vertical="center" wrapText="1"/>
    </xf>
    <xf numFmtId="0" fontId="28" fillId="2" borderId="1" xfId="176" applyFont="1" applyFill="1" applyBorder="1" applyAlignment="1">
      <alignment horizontal="left" vertical="center"/>
    </xf>
    <xf numFmtId="0" fontId="28" fillId="13" borderId="1" xfId="176" applyFont="1" applyFill="1" applyBorder="1" applyAlignment="1">
      <alignment horizontal="left" vertical="center"/>
    </xf>
    <xf numFmtId="0" fontId="4" fillId="2" borderId="1" xfId="176" applyFont="1" applyFill="1" applyBorder="1" applyAlignment="1">
      <alignment horizontal="center" vertical="center"/>
    </xf>
    <xf numFmtId="164" fontId="28" fillId="20" borderId="1" xfId="176" applyNumberFormat="1" applyFont="1" applyFill="1" applyBorder="1" applyAlignment="1">
      <alignment horizontal="center" vertical="center" wrapText="1"/>
    </xf>
    <xf numFmtId="0" fontId="28" fillId="20" borderId="3" xfId="176" applyFont="1" applyFill="1" applyBorder="1" applyAlignment="1">
      <alignment horizontal="center" vertical="center"/>
    </xf>
    <xf numFmtId="0" fontId="31" fillId="20" borderId="1" xfId="176" applyFont="1" applyFill="1" applyBorder="1" applyAlignment="1">
      <alignment horizontal="center" wrapText="1"/>
    </xf>
    <xf numFmtId="0" fontId="24" fillId="0" borderId="1" xfId="176" applyFont="1" applyFill="1" applyBorder="1" applyAlignment="1">
      <alignment horizontal="center" vertical="center" wrapText="1"/>
    </xf>
    <xf numFmtId="0" fontId="30" fillId="2" borderId="1" xfId="176" applyFont="1" applyFill="1" applyBorder="1" applyAlignment="1">
      <alignment horizontal="left" vertical="center"/>
    </xf>
    <xf numFmtId="0" fontId="30" fillId="2" borderId="1" xfId="176" applyFont="1" applyFill="1" applyBorder="1" applyAlignment="1">
      <alignment horizontal="center" vertical="center"/>
    </xf>
    <xf numFmtId="0" fontId="4" fillId="2" borderId="1" xfId="176" applyFont="1" applyFill="1" applyBorder="1" applyAlignment="1">
      <alignment horizontal="left" vertical="center"/>
    </xf>
    <xf numFmtId="0" fontId="28" fillId="14" borderId="1" xfId="176" applyFont="1" applyFill="1" applyBorder="1" applyAlignment="1">
      <alignment horizontal="left" vertical="center"/>
    </xf>
    <xf numFmtId="0" fontId="24" fillId="20" borderId="1" xfId="176" applyFont="1" applyFill="1" applyBorder="1" applyAlignment="1">
      <alignment horizontal="left" vertical="center" wrapText="1"/>
    </xf>
    <xf numFmtId="0" fontId="24" fillId="20" borderId="1" xfId="176" applyFont="1" applyFill="1" applyBorder="1" applyAlignment="1">
      <alignment horizontal="center" vertical="center" wrapText="1"/>
    </xf>
    <xf numFmtId="164" fontId="24" fillId="20" borderId="1" xfId="176" applyNumberFormat="1" applyFont="1" applyFill="1" applyBorder="1" applyAlignment="1">
      <alignment horizontal="center" vertical="center" wrapText="1"/>
    </xf>
    <xf numFmtId="165" fontId="24" fillId="20" borderId="1" xfId="176" applyNumberFormat="1" applyFont="1" applyFill="1" applyBorder="1" applyAlignment="1">
      <alignment horizontal="center" vertical="center" wrapText="1"/>
    </xf>
    <xf numFmtId="0" fontId="24" fillId="20" borderId="1" xfId="176" quotePrefix="1" applyFont="1" applyFill="1" applyBorder="1" applyAlignment="1">
      <alignment horizontal="left" vertical="center" wrapText="1"/>
    </xf>
    <xf numFmtId="0" fontId="28" fillId="20" borderId="1" xfId="176" applyFont="1" applyFill="1" applyBorder="1" applyAlignment="1">
      <alignment horizontal="left" vertical="top"/>
    </xf>
    <xf numFmtId="14" fontId="28" fillId="20" borderId="1" xfId="176" applyNumberFormat="1" applyFont="1" applyFill="1" applyBorder="1" applyAlignment="1">
      <alignment horizontal="center" wrapText="1"/>
    </xf>
    <xf numFmtId="20" fontId="28" fillId="20" borderId="1" xfId="176" applyNumberFormat="1" applyFont="1" applyFill="1" applyBorder="1" applyAlignment="1">
      <alignment horizontal="center" vertical="top" wrapText="1"/>
    </xf>
    <xf numFmtId="0" fontId="28" fillId="20" borderId="1" xfId="176" applyFont="1" applyFill="1" applyBorder="1" applyAlignment="1">
      <alignment horizontal="center" vertical="top"/>
    </xf>
    <xf numFmtId="0" fontId="4" fillId="20" borderId="3" xfId="176" applyFont="1" applyFill="1" applyBorder="1" applyAlignment="1">
      <alignment horizontal="center" vertical="center"/>
    </xf>
    <xf numFmtId="20" fontId="28" fillId="20" borderId="1" xfId="176" applyNumberFormat="1" applyFont="1" applyFill="1" applyBorder="1" applyAlignment="1">
      <alignment horizontal="center" vertical="center" wrapText="1"/>
    </xf>
    <xf numFmtId="0" fontId="33" fillId="2" borderId="1" xfId="176" applyFont="1" applyFill="1" applyBorder="1" applyAlignment="1">
      <alignment horizontal="center"/>
    </xf>
    <xf numFmtId="0" fontId="33" fillId="2" borderId="1" xfId="176" applyFont="1" applyFill="1" applyBorder="1" applyAlignment="1">
      <alignment horizontal="center" vertical="top"/>
    </xf>
    <xf numFmtId="0" fontId="26" fillId="2" borderId="1" xfId="176" applyFont="1" applyFill="1" applyBorder="1" applyAlignment="1">
      <alignment horizontal="center"/>
    </xf>
    <xf numFmtId="0" fontId="4" fillId="20" borderId="1" xfId="176" applyFont="1" applyFill="1" applyBorder="1" applyAlignment="1">
      <alignment horizontal="left"/>
    </xf>
    <xf numFmtId="0" fontId="4" fillId="20" borderId="1" xfId="176" applyFont="1" applyFill="1" applyBorder="1" applyAlignment="1">
      <alignment horizontal="center"/>
    </xf>
    <xf numFmtId="0" fontId="24" fillId="0" borderId="1" xfId="176" applyFont="1" applyFill="1" applyBorder="1" applyAlignment="1">
      <alignment horizontal="left" vertical="center" wrapText="1"/>
    </xf>
    <xf numFmtId="164" fontId="24" fillId="0" borderId="1" xfId="176" applyNumberFormat="1" applyFont="1" applyFill="1" applyBorder="1" applyAlignment="1">
      <alignment horizontal="center" vertical="center" wrapText="1"/>
    </xf>
    <xf numFmtId="165" fontId="24" fillId="0" borderId="1" xfId="176" applyNumberFormat="1" applyFont="1" applyFill="1" applyBorder="1" applyAlignment="1">
      <alignment horizontal="center" vertical="center" wrapText="1"/>
    </xf>
    <xf numFmtId="0" fontId="26" fillId="2" borderId="1" xfId="176" applyFont="1" applyFill="1" applyBorder="1" applyAlignment="1">
      <alignment horizontal="center" vertical="center" wrapText="1"/>
    </xf>
    <xf numFmtId="0" fontId="26" fillId="2" borderId="1" xfId="176" applyFont="1" applyFill="1" applyBorder="1" applyAlignment="1">
      <alignment horizontal="left" vertical="top"/>
    </xf>
    <xf numFmtId="0" fontId="28" fillId="0" borderId="0" xfId="176" applyFont="1" applyAlignment="1">
      <alignment horizontal="center"/>
    </xf>
    <xf numFmtId="0" fontId="26" fillId="2" borderId="1" xfId="176" applyFont="1" applyFill="1" applyBorder="1"/>
    <xf numFmtId="0" fontId="45" fillId="2" borderId="1" xfId="176" applyFont="1" applyFill="1" applyBorder="1" applyAlignment="1">
      <alignment horizontal="left" vertical="top"/>
    </xf>
    <xf numFmtId="0" fontId="55" fillId="0" borderId="3" xfId="176" applyFont="1" applyBorder="1" applyAlignment="1">
      <alignment horizontal="center"/>
    </xf>
    <xf numFmtId="0" fontId="28" fillId="0" borderId="1" xfId="176" applyFont="1" applyBorder="1"/>
    <xf numFmtId="0" fontId="28" fillId="2" borderId="1" xfId="176" applyFont="1" applyFill="1" applyBorder="1" applyAlignment="1">
      <alignment vertical="center"/>
    </xf>
    <xf numFmtId="0" fontId="28" fillId="0" borderId="3" xfId="176" applyFont="1" applyBorder="1" applyAlignment="1">
      <alignment horizontal="center" vertical="center"/>
    </xf>
    <xf numFmtId="0" fontId="28" fillId="0" borderId="0" xfId="176" applyFont="1" applyAlignment="1">
      <alignment horizontal="center" vertical="center"/>
    </xf>
    <xf numFmtId="0" fontId="28" fillId="24" borderId="1" xfId="176" applyFont="1" applyFill="1" applyBorder="1" applyAlignment="1">
      <alignment horizontal="left" vertical="center"/>
    </xf>
    <xf numFmtId="0" fontId="28" fillId="12" borderId="1" xfId="176" applyFont="1" applyFill="1" applyBorder="1" applyAlignment="1">
      <alignment horizontal="left" vertical="center"/>
    </xf>
    <xf numFmtId="0" fontId="24" fillId="25" borderId="1" xfId="176" applyFont="1" applyFill="1" applyBorder="1" applyAlignment="1">
      <alignment horizontal="left" vertical="center"/>
    </xf>
    <xf numFmtId="0" fontId="28" fillId="18" borderId="1" xfId="176" applyFont="1" applyFill="1" applyBorder="1" applyAlignment="1">
      <alignment horizontal="left" vertical="center"/>
    </xf>
    <xf numFmtId="0" fontId="28" fillId="26" borderId="1" xfId="176" applyFont="1" applyFill="1" applyBorder="1" applyAlignment="1">
      <alignment horizontal="left" vertical="center"/>
    </xf>
    <xf numFmtId="0" fontId="26" fillId="0" borderId="1" xfId="176" applyFont="1" applyBorder="1"/>
    <xf numFmtId="0" fontId="4" fillId="0" borderId="0" xfId="177"/>
    <xf numFmtId="0" fontId="4" fillId="0" borderId="1" xfId="177" applyBorder="1" applyAlignment="1">
      <alignment horizontal="left"/>
    </xf>
    <xf numFmtId="0" fontId="4" fillId="0" borderId="1" xfId="177" applyBorder="1" applyAlignment="1">
      <alignment horizontal="center"/>
    </xf>
    <xf numFmtId="16" fontId="4" fillId="0" borderId="1" xfId="177" quotePrefix="1" applyNumberFormat="1" applyBorder="1" applyAlignment="1">
      <alignment horizontal="center"/>
    </xf>
    <xf numFmtId="0" fontId="3" fillId="0" borderId="0" xfId="192"/>
    <xf numFmtId="0" fontId="26" fillId="19" borderId="1" xfId="192" applyFont="1" applyFill="1" applyBorder="1" applyAlignment="1">
      <alignment horizontal="center" vertical="center" wrapText="1"/>
    </xf>
    <xf numFmtId="164" fontId="26" fillId="19" borderId="1" xfId="192" applyNumberFormat="1" applyFont="1" applyFill="1" applyBorder="1" applyAlignment="1">
      <alignment horizontal="center" vertical="center" wrapText="1"/>
    </xf>
    <xf numFmtId="165" fontId="27" fillId="19" borderId="1" xfId="192" applyNumberFormat="1" applyFont="1" applyFill="1" applyBorder="1" applyAlignment="1">
      <alignment horizontal="center" vertical="center" wrapText="1"/>
    </xf>
    <xf numFmtId="14" fontId="26" fillId="19" borderId="1" xfId="192" applyNumberFormat="1" applyFont="1" applyFill="1" applyBorder="1" applyAlignment="1">
      <alignment horizontal="center" vertical="center" wrapText="1"/>
    </xf>
    <xf numFmtId="165" fontId="26" fillId="19" borderId="1" xfId="192" applyNumberFormat="1" applyFont="1" applyFill="1" applyBorder="1" applyAlignment="1">
      <alignment horizontal="center" vertical="center" wrapText="1"/>
    </xf>
    <xf numFmtId="0" fontId="28" fillId="2" borderId="1" xfId="192" applyFont="1" applyFill="1" applyBorder="1" applyAlignment="1">
      <alignment horizontal="left" vertical="center" wrapText="1"/>
    </xf>
    <xf numFmtId="0" fontId="28" fillId="2" borderId="1" xfId="192" applyFont="1" applyFill="1" applyBorder="1" applyAlignment="1">
      <alignment horizontal="center" vertical="center" wrapText="1"/>
    </xf>
    <xf numFmtId="164" fontId="28" fillId="2" borderId="1" xfId="192" applyNumberFormat="1" applyFont="1" applyFill="1" applyBorder="1" applyAlignment="1">
      <alignment horizontal="center" vertical="center" wrapText="1"/>
    </xf>
    <xf numFmtId="165" fontId="28" fillId="2" borderId="1" xfId="192" applyNumberFormat="1" applyFont="1" applyFill="1" applyBorder="1" applyAlignment="1">
      <alignment horizontal="center" vertical="center" wrapText="1"/>
    </xf>
    <xf numFmtId="0" fontId="28" fillId="2" borderId="1" xfId="192" applyFont="1" applyFill="1" applyBorder="1" applyAlignment="1">
      <alignment horizontal="left" vertical="top"/>
    </xf>
    <xf numFmtId="0" fontId="28" fillId="2" borderId="1" xfId="192" quotePrefix="1" applyFont="1" applyFill="1" applyBorder="1" applyAlignment="1">
      <alignment horizontal="left" vertical="center" wrapText="1"/>
    </xf>
    <xf numFmtId="0" fontId="3" fillId="2" borderId="1" xfId="192" applyFill="1" applyBorder="1" applyAlignment="1">
      <alignment horizontal="center"/>
    </xf>
    <xf numFmtId="0" fontId="3" fillId="2" borderId="1" xfId="192" applyFill="1" applyBorder="1"/>
    <xf numFmtId="0" fontId="28" fillId="2" borderId="1" xfId="192" applyFont="1" applyFill="1" applyBorder="1" applyAlignment="1">
      <alignment horizontal="center"/>
    </xf>
    <xf numFmtId="0" fontId="28" fillId="2" borderId="1" xfId="192" applyFont="1" applyFill="1" applyBorder="1" applyAlignment="1">
      <alignment horizontal="left"/>
    </xf>
    <xf numFmtId="0" fontId="28" fillId="2" borderId="1" xfId="192" applyFont="1" applyFill="1" applyBorder="1" applyAlignment="1">
      <alignment horizontal="center" vertical="center"/>
    </xf>
    <xf numFmtId="0" fontId="3" fillId="0" borderId="1" xfId="192" applyBorder="1" applyAlignment="1">
      <alignment horizontal="left"/>
    </xf>
    <xf numFmtId="0" fontId="30" fillId="2" borderId="1" xfId="192" applyFont="1" applyFill="1" applyBorder="1" applyAlignment="1">
      <alignment wrapText="1"/>
    </xf>
    <xf numFmtId="0" fontId="30" fillId="2" borderId="1" xfId="192" applyFont="1" applyFill="1" applyBorder="1" applyAlignment="1">
      <alignment horizontal="center" wrapText="1"/>
    </xf>
    <xf numFmtId="0" fontId="30" fillId="2" borderId="1" xfId="192" applyFont="1" applyFill="1" applyBorder="1" applyAlignment="1">
      <alignment horizontal="left" wrapText="1"/>
    </xf>
    <xf numFmtId="14" fontId="30" fillId="2" borderId="1" xfId="192" applyNumberFormat="1" applyFont="1" applyFill="1" applyBorder="1" applyAlignment="1">
      <alignment horizontal="center" wrapText="1"/>
    </xf>
    <xf numFmtId="16" fontId="3" fillId="0" borderId="1" xfId="192" applyNumberFormat="1" applyBorder="1" applyAlignment="1">
      <alignment horizontal="center"/>
    </xf>
    <xf numFmtId="20" fontId="30" fillId="2" borderId="1" xfId="192" applyNumberFormat="1" applyFont="1" applyFill="1" applyBorder="1" applyAlignment="1">
      <alignment horizontal="center" vertical="top" wrapText="1"/>
    </xf>
    <xf numFmtId="14" fontId="30" fillId="2" borderId="1" xfId="192" applyNumberFormat="1" applyFont="1" applyFill="1" applyBorder="1" applyAlignment="1">
      <alignment horizontal="center" vertical="top" wrapText="1"/>
    </xf>
    <xf numFmtId="14" fontId="3" fillId="0" borderId="1" xfId="192" applyNumberFormat="1" applyBorder="1" applyAlignment="1">
      <alignment horizontal="center"/>
    </xf>
    <xf numFmtId="14" fontId="3" fillId="2" borderId="1" xfId="192" applyNumberFormat="1" applyFill="1" applyBorder="1" applyAlignment="1">
      <alignment horizontal="center"/>
    </xf>
    <xf numFmtId="0" fontId="28" fillId="2" borderId="1" xfId="192" applyFont="1" applyFill="1" applyBorder="1" applyAlignment="1">
      <alignment vertical="center" wrapText="1"/>
    </xf>
    <xf numFmtId="20" fontId="28" fillId="2" borderId="1" xfId="192" applyNumberFormat="1" applyFont="1" applyFill="1" applyBorder="1" applyAlignment="1">
      <alignment horizontal="center" vertical="center" wrapText="1"/>
    </xf>
    <xf numFmtId="0" fontId="32" fillId="10" borderId="1" xfId="192" applyFont="1" applyFill="1" applyBorder="1"/>
    <xf numFmtId="0" fontId="33" fillId="10" borderId="1" xfId="192" applyFont="1" applyFill="1" applyBorder="1"/>
    <xf numFmtId="0" fontId="33" fillId="10" borderId="1" xfId="192" applyFont="1" applyFill="1" applyBorder="1" applyAlignment="1">
      <alignment horizontal="center"/>
    </xf>
    <xf numFmtId="0" fontId="28" fillId="2" borderId="1" xfId="192" applyFont="1" applyFill="1" applyBorder="1" applyAlignment="1">
      <alignment horizontal="center" vertical="top"/>
    </xf>
    <xf numFmtId="0" fontId="3" fillId="2" borderId="1" xfId="192" applyFill="1" applyBorder="1" applyAlignment="1">
      <alignment horizontal="center" vertical="top"/>
    </xf>
    <xf numFmtId="0" fontId="24" fillId="2" borderId="1" xfId="192" applyFont="1" applyFill="1" applyBorder="1" applyAlignment="1">
      <alignment horizontal="center" vertical="center" wrapText="1"/>
    </xf>
    <xf numFmtId="0" fontId="24" fillId="2" borderId="1" xfId="192" applyFont="1" applyFill="1" applyBorder="1" applyAlignment="1">
      <alignment horizontal="center"/>
    </xf>
    <xf numFmtId="20" fontId="3" fillId="2" borderId="1" xfId="192" applyNumberFormat="1" applyFill="1" applyBorder="1" applyAlignment="1">
      <alignment horizontal="center"/>
    </xf>
    <xf numFmtId="0" fontId="28" fillId="2" borderId="1" xfId="192" applyFont="1" applyFill="1" applyBorder="1" applyAlignment="1">
      <alignment wrapText="1"/>
    </xf>
    <xf numFmtId="0" fontId="28" fillId="2" borderId="1" xfId="192" applyFont="1" applyFill="1" applyBorder="1" applyAlignment="1">
      <alignment horizontal="center" wrapText="1"/>
    </xf>
    <xf numFmtId="0" fontId="28" fillId="2" borderId="1" xfId="192" applyFont="1" applyFill="1" applyBorder="1" applyAlignment="1">
      <alignment horizontal="left" wrapText="1"/>
    </xf>
    <xf numFmtId="20" fontId="28" fillId="2" borderId="1" xfId="192" applyNumberFormat="1" applyFont="1" applyFill="1" applyBorder="1" applyAlignment="1">
      <alignment horizontal="center" wrapText="1"/>
    </xf>
    <xf numFmtId="164" fontId="24" fillId="2" borderId="1" xfId="192" applyNumberFormat="1" applyFont="1" applyFill="1" applyBorder="1" applyAlignment="1">
      <alignment horizontal="center" vertical="center" wrapText="1"/>
    </xf>
    <xf numFmtId="0" fontId="24" fillId="2" borderId="1" xfId="192" quotePrefix="1" applyFont="1" applyFill="1" applyBorder="1" applyAlignment="1">
      <alignment horizontal="left" vertical="center" wrapText="1"/>
    </xf>
    <xf numFmtId="20" fontId="28" fillId="2" borderId="1" xfId="192" applyNumberFormat="1" applyFont="1" applyFill="1" applyBorder="1" applyAlignment="1">
      <alignment horizontal="center" vertical="top" wrapText="1"/>
    </xf>
    <xf numFmtId="14" fontId="28" fillId="2" borderId="1" xfId="192" applyNumberFormat="1" applyFont="1" applyFill="1" applyBorder="1" applyAlignment="1">
      <alignment horizontal="center" wrapText="1"/>
    </xf>
    <xf numFmtId="0" fontId="37" fillId="2" borderId="1" xfId="192" applyFont="1" applyFill="1" applyBorder="1" applyAlignment="1">
      <alignment horizontal="center" vertical="center"/>
    </xf>
    <xf numFmtId="0" fontId="3" fillId="0" borderId="1" xfId="192" applyBorder="1"/>
    <xf numFmtId="0" fontId="29" fillId="2" borderId="1" xfId="192" applyFont="1" applyFill="1" applyBorder="1" applyAlignment="1">
      <alignment vertical="top" wrapText="1"/>
    </xf>
    <xf numFmtId="0" fontId="29" fillId="2" borderId="1" xfId="192" applyFont="1" applyFill="1" applyBorder="1" applyAlignment="1">
      <alignment horizontal="center" vertical="top" wrapText="1"/>
    </xf>
    <xf numFmtId="0" fontId="29" fillId="2" borderId="1" xfId="192" applyFont="1" applyFill="1" applyBorder="1" applyAlignment="1">
      <alignment horizontal="left" wrapText="1"/>
    </xf>
    <xf numFmtId="14" fontId="29" fillId="2" borderId="1" xfId="192" applyNumberFormat="1" applyFont="1" applyFill="1" applyBorder="1" applyAlignment="1">
      <alignment horizontal="center" vertical="top" wrapText="1"/>
    </xf>
    <xf numFmtId="20" fontId="29" fillId="2" borderId="1" xfId="192" applyNumberFormat="1" applyFont="1" applyFill="1" applyBorder="1" applyAlignment="1">
      <alignment horizontal="center" vertical="top" wrapText="1"/>
    </xf>
    <xf numFmtId="0" fontId="29" fillId="2" borderId="1" xfId="192" applyFont="1" applyFill="1" applyBorder="1" applyAlignment="1">
      <alignment horizontal="center" wrapText="1"/>
    </xf>
    <xf numFmtId="0" fontId="31" fillId="2" borderId="1" xfId="192" applyFont="1" applyFill="1" applyBorder="1" applyAlignment="1">
      <alignment horizontal="center" vertical="top"/>
    </xf>
    <xf numFmtId="0" fontId="29" fillId="2" borderId="1" xfId="192" applyFont="1" applyFill="1" applyBorder="1" applyAlignment="1">
      <alignment wrapText="1"/>
    </xf>
    <xf numFmtId="14" fontId="29" fillId="2" borderId="1" xfId="192" applyNumberFormat="1" applyFont="1" applyFill="1" applyBorder="1" applyAlignment="1">
      <alignment horizontal="center" wrapText="1"/>
    </xf>
    <xf numFmtId="20" fontId="29" fillId="2" borderId="1" xfId="192" applyNumberFormat="1" applyFont="1" applyFill="1" applyBorder="1" applyAlignment="1">
      <alignment horizontal="center" wrapText="1"/>
    </xf>
    <xf numFmtId="14" fontId="29" fillId="2" borderId="1" xfId="192" applyNumberFormat="1" applyFont="1" applyFill="1" applyBorder="1" applyAlignment="1">
      <alignment horizontal="left" wrapText="1"/>
    </xf>
    <xf numFmtId="0" fontId="29" fillId="2" borderId="1" xfId="192" applyFont="1" applyFill="1" applyBorder="1" applyAlignment="1">
      <alignment horizontal="left" vertical="top" wrapText="1"/>
    </xf>
    <xf numFmtId="0" fontId="24" fillId="2" borderId="1" xfId="192" applyFont="1" applyFill="1" applyBorder="1" applyAlignment="1">
      <alignment wrapText="1"/>
    </xf>
    <xf numFmtId="0" fontId="24" fillId="2" borderId="1" xfId="192" applyFont="1" applyFill="1" applyBorder="1" applyAlignment="1">
      <alignment horizontal="center" wrapText="1"/>
    </xf>
    <xf numFmtId="0" fontId="24" fillId="2" borderId="1" xfId="192" applyFont="1" applyFill="1" applyBorder="1" applyAlignment="1">
      <alignment horizontal="left" wrapText="1"/>
    </xf>
    <xf numFmtId="14" fontId="24" fillId="2" borderId="1" xfId="192" applyNumberFormat="1" applyFont="1" applyFill="1" applyBorder="1" applyAlignment="1">
      <alignment horizontal="center" vertical="top" wrapText="1"/>
    </xf>
    <xf numFmtId="20" fontId="24" fillId="2" borderId="1" xfId="192" applyNumberFormat="1" applyFont="1" applyFill="1" applyBorder="1" applyAlignment="1">
      <alignment horizontal="center" vertical="top" wrapText="1"/>
    </xf>
    <xf numFmtId="0" fontId="31" fillId="2" borderId="1" xfId="192" applyFont="1" applyFill="1" applyBorder="1" applyAlignment="1">
      <alignment horizontal="center" wrapText="1"/>
    </xf>
    <xf numFmtId="0" fontId="3" fillId="0" borderId="1" xfId="192" applyBorder="1" applyAlignment="1">
      <alignment horizontal="center"/>
    </xf>
    <xf numFmtId="20" fontId="3" fillId="0" borderId="1" xfId="192" applyNumberFormat="1" applyBorder="1" applyAlignment="1">
      <alignment horizontal="center"/>
    </xf>
    <xf numFmtId="0" fontId="30" fillId="2" borderId="1" xfId="192" applyFont="1" applyFill="1" applyBorder="1" applyAlignment="1">
      <alignment horizontal="left" vertical="top"/>
    </xf>
    <xf numFmtId="0" fontId="30" fillId="2" borderId="1" xfId="192" applyFont="1" applyFill="1" applyBorder="1" applyAlignment="1">
      <alignment horizontal="center" vertical="top"/>
    </xf>
    <xf numFmtId="0" fontId="30" fillId="2" borderId="1" xfId="192" applyFont="1" applyFill="1" applyBorder="1" applyAlignment="1">
      <alignment horizontal="left"/>
    </xf>
    <xf numFmtId="0" fontId="28" fillId="2" borderId="2" xfId="192" applyFont="1" applyFill="1" applyBorder="1" applyAlignment="1">
      <alignment horizontal="left" vertical="top"/>
    </xf>
    <xf numFmtId="16" fontId="3" fillId="0" borderId="1" xfId="192" quotePrefix="1" applyNumberFormat="1" applyBorder="1" applyAlignment="1">
      <alignment horizontal="center"/>
    </xf>
    <xf numFmtId="0" fontId="28" fillId="2" borderId="3" xfId="192" applyFont="1" applyFill="1" applyBorder="1" applyAlignment="1">
      <alignment horizontal="center"/>
    </xf>
    <xf numFmtId="0" fontId="28" fillId="2" borderId="3" xfId="192" applyFont="1" applyFill="1" applyBorder="1" applyAlignment="1">
      <alignment horizontal="center" vertical="center"/>
    </xf>
    <xf numFmtId="0" fontId="28" fillId="2" borderId="3" xfId="192" applyFont="1" applyFill="1" applyBorder="1" applyAlignment="1">
      <alignment horizontal="center" vertical="top"/>
    </xf>
    <xf numFmtId="0" fontId="30" fillId="2" borderId="3" xfId="192" applyFont="1" applyFill="1" applyBorder="1" applyAlignment="1">
      <alignment horizontal="center" vertical="center"/>
    </xf>
    <xf numFmtId="0" fontId="30" fillId="2" borderId="3" xfId="192" applyFont="1" applyFill="1" applyBorder="1" applyAlignment="1">
      <alignment horizontal="center" vertical="top"/>
    </xf>
    <xf numFmtId="0" fontId="24" fillId="2" borderId="1" xfId="192" applyFont="1" applyFill="1" applyBorder="1" applyAlignment="1">
      <alignment horizontal="left" vertical="top"/>
    </xf>
    <xf numFmtId="0" fontId="24" fillId="2" borderId="1" xfId="192" applyFont="1" applyFill="1" applyBorder="1" applyAlignment="1">
      <alignment horizontal="left"/>
    </xf>
    <xf numFmtId="0" fontId="24" fillId="2" borderId="3" xfId="192" applyFont="1" applyFill="1" applyBorder="1" applyAlignment="1">
      <alignment horizontal="center" vertical="center"/>
    </xf>
    <xf numFmtId="0" fontId="30" fillId="2" borderId="1" xfId="192" applyFont="1" applyFill="1" applyBorder="1" applyAlignment="1">
      <alignment horizontal="center"/>
    </xf>
    <xf numFmtId="0" fontId="24" fillId="2" borderId="3" xfId="192" applyFont="1" applyFill="1" applyBorder="1" applyAlignment="1">
      <alignment horizontal="center" vertical="top"/>
    </xf>
    <xf numFmtId="0" fontId="3" fillId="2" borderId="3" xfId="192" applyFont="1" applyFill="1" applyBorder="1" applyAlignment="1">
      <alignment horizontal="center" vertical="center"/>
    </xf>
    <xf numFmtId="14" fontId="30" fillId="2" borderId="1" xfId="192" applyNumberFormat="1" applyFont="1" applyFill="1" applyBorder="1" applyAlignment="1">
      <alignment horizontal="left" wrapText="1"/>
    </xf>
    <xf numFmtId="0" fontId="30" fillId="2" borderId="3" xfId="192" applyFont="1" applyFill="1" applyBorder="1" applyAlignment="1">
      <alignment horizontal="center"/>
    </xf>
    <xf numFmtId="0" fontId="28" fillId="0" borderId="1" xfId="192" applyFont="1" applyFill="1" applyBorder="1" applyAlignment="1">
      <alignment horizontal="left" vertical="center" wrapText="1"/>
    </xf>
    <xf numFmtId="0" fontId="28" fillId="0" borderId="1" xfId="192" applyFont="1" applyFill="1" applyBorder="1" applyAlignment="1">
      <alignment horizontal="center" vertical="center" wrapText="1"/>
    </xf>
    <xf numFmtId="165" fontId="28" fillId="0" borderId="1" xfId="192" applyNumberFormat="1" applyFont="1" applyFill="1" applyBorder="1" applyAlignment="1">
      <alignment horizontal="center" vertical="center" wrapText="1"/>
    </xf>
    <xf numFmtId="0" fontId="28" fillId="0" borderId="3" xfId="192" applyFont="1" applyFill="1" applyBorder="1" applyAlignment="1">
      <alignment horizontal="center" vertical="center"/>
    </xf>
    <xf numFmtId="0" fontId="28" fillId="2" borderId="1" xfId="192" applyFont="1" applyFill="1" applyBorder="1" applyAlignment="1">
      <alignment horizontal="left" vertical="center"/>
    </xf>
    <xf numFmtId="0" fontId="3" fillId="2" borderId="1" xfId="192" applyFont="1" applyFill="1" applyBorder="1" applyAlignment="1">
      <alignment horizontal="center" vertical="center"/>
    </xf>
    <xf numFmtId="164" fontId="28" fillId="20" borderId="1" xfId="192" applyNumberFormat="1" applyFont="1" applyFill="1" applyBorder="1" applyAlignment="1">
      <alignment horizontal="center" vertical="center" wrapText="1"/>
    </xf>
    <xf numFmtId="0" fontId="28" fillId="20" borderId="3" xfId="192" applyFont="1" applyFill="1" applyBorder="1" applyAlignment="1">
      <alignment horizontal="center" vertical="center"/>
    </xf>
    <xf numFmtId="0" fontId="31" fillId="20" borderId="1" xfId="192" applyFont="1" applyFill="1" applyBorder="1" applyAlignment="1">
      <alignment horizontal="center" wrapText="1"/>
    </xf>
    <xf numFmtId="0" fontId="3" fillId="2" borderId="1" xfId="192" applyFont="1" applyFill="1" applyBorder="1" applyAlignment="1">
      <alignment horizontal="left" vertical="center"/>
    </xf>
    <xf numFmtId="0" fontId="28" fillId="20" borderId="1" xfId="192" applyFont="1" applyFill="1" applyBorder="1" applyAlignment="1">
      <alignment horizontal="left" vertical="top"/>
    </xf>
    <xf numFmtId="14" fontId="28" fillId="20" borderId="1" xfId="192" applyNumberFormat="1" applyFont="1" applyFill="1" applyBorder="1" applyAlignment="1">
      <alignment horizontal="center" wrapText="1"/>
    </xf>
    <xf numFmtId="20" fontId="28" fillId="20" borderId="1" xfId="192" applyNumberFormat="1" applyFont="1" applyFill="1" applyBorder="1" applyAlignment="1">
      <alignment horizontal="center" vertical="top" wrapText="1"/>
    </xf>
    <xf numFmtId="0" fontId="28" fillId="20" borderId="1" xfId="192" applyFont="1" applyFill="1" applyBorder="1" applyAlignment="1">
      <alignment horizontal="center" vertical="top"/>
    </xf>
    <xf numFmtId="0" fontId="3" fillId="20" borderId="3" xfId="192" applyFont="1" applyFill="1" applyBorder="1" applyAlignment="1">
      <alignment horizontal="center" vertical="center"/>
    </xf>
    <xf numFmtId="20" fontId="28" fillId="20" borderId="1" xfId="192" applyNumberFormat="1" applyFont="1" applyFill="1" applyBorder="1" applyAlignment="1">
      <alignment horizontal="center" vertical="center" wrapText="1"/>
    </xf>
    <xf numFmtId="0" fontId="26" fillId="2" borderId="1" xfId="192" applyFont="1" applyFill="1" applyBorder="1" applyAlignment="1">
      <alignment horizontal="center"/>
    </xf>
    <xf numFmtId="0" fontId="3" fillId="20" borderId="1" xfId="192" applyFont="1" applyFill="1" applyBorder="1" applyAlignment="1">
      <alignment horizontal="left"/>
    </xf>
    <xf numFmtId="0" fontId="3" fillId="20" borderId="1" xfId="192" applyFont="1" applyFill="1" applyBorder="1" applyAlignment="1">
      <alignment horizontal="center"/>
    </xf>
    <xf numFmtId="0" fontId="24" fillId="2" borderId="1" xfId="192" applyFont="1" applyFill="1" applyBorder="1" applyAlignment="1">
      <alignment horizontal="left" vertical="center" wrapText="1"/>
    </xf>
    <xf numFmtId="165" fontId="24" fillId="2" borderId="1" xfId="192" applyNumberFormat="1" applyFont="1" applyFill="1" applyBorder="1" applyAlignment="1">
      <alignment horizontal="center" vertical="center" wrapText="1"/>
    </xf>
    <xf numFmtId="0" fontId="26" fillId="2" borderId="1" xfId="192" applyFont="1" applyFill="1" applyBorder="1" applyAlignment="1">
      <alignment horizontal="left" vertical="top"/>
    </xf>
    <xf numFmtId="0" fontId="28" fillId="0" borderId="3" xfId="192" applyFont="1" applyBorder="1" applyAlignment="1">
      <alignment horizontal="center"/>
    </xf>
    <xf numFmtId="0" fontId="28" fillId="0" borderId="0" xfId="192" applyFont="1" applyAlignment="1">
      <alignment horizontal="center"/>
    </xf>
    <xf numFmtId="0" fontId="26" fillId="2" borderId="1" xfId="192" applyFont="1" applyFill="1" applyBorder="1"/>
    <xf numFmtId="0" fontId="45" fillId="2" borderId="1" xfId="192" applyFont="1" applyFill="1" applyBorder="1" applyAlignment="1">
      <alignment horizontal="left" vertical="top"/>
    </xf>
    <xf numFmtId="0" fontId="55" fillId="0" borderId="3" xfId="192" applyFont="1" applyBorder="1" applyAlignment="1">
      <alignment horizontal="center"/>
    </xf>
    <xf numFmtId="0" fontId="28" fillId="0" borderId="1" xfId="192" applyFont="1" applyBorder="1"/>
    <xf numFmtId="0" fontId="28" fillId="2" borderId="0" xfId="192" applyFont="1" applyFill="1" applyBorder="1" applyAlignment="1">
      <alignment horizontal="center" vertical="top"/>
    </xf>
    <xf numFmtId="164" fontId="24" fillId="2" borderId="1" xfId="192" applyNumberFormat="1" applyFont="1" applyFill="1" applyBorder="1" applyAlignment="1">
      <alignment horizontal="center" vertical="top" wrapText="1"/>
    </xf>
    <xf numFmtId="165" fontId="24" fillId="2" borderId="1" xfId="192" applyNumberFormat="1" applyFont="1" applyFill="1" applyBorder="1" applyAlignment="1">
      <alignment horizontal="center" vertical="top" wrapText="1"/>
    </xf>
    <xf numFmtId="0" fontId="24" fillId="2" borderId="1" xfId="192" applyFont="1" applyFill="1" applyBorder="1" applyAlignment="1">
      <alignment vertical="top"/>
    </xf>
    <xf numFmtId="0" fontId="24" fillId="0" borderId="0" xfId="0" applyFont="1" applyAlignment="1">
      <alignment vertical="top"/>
    </xf>
    <xf numFmtId="0" fontId="24" fillId="2" borderId="1" xfId="192" applyFont="1" applyFill="1" applyBorder="1" applyAlignment="1">
      <alignment vertical="top" wrapText="1"/>
    </xf>
    <xf numFmtId="0" fontId="24" fillId="2" borderId="3" xfId="192" applyFont="1" applyFill="1" applyBorder="1" applyAlignment="1">
      <alignment vertical="top"/>
    </xf>
    <xf numFmtId="0" fontId="24" fillId="2" borderId="1" xfId="192" quotePrefix="1" applyFont="1" applyFill="1" applyBorder="1" applyAlignment="1">
      <alignment vertical="top" wrapText="1"/>
    </xf>
    <xf numFmtId="0" fontId="24" fillId="2" borderId="0" xfId="0" applyFont="1" applyFill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8" fillId="28" borderId="1" xfId="208" applyFont="1" applyFill="1" applyBorder="1" applyAlignment="1">
      <alignment horizontal="left" vertical="center" wrapText="1"/>
    </xf>
    <xf numFmtId="0" fontId="28" fillId="28" borderId="1" xfId="208" applyFont="1" applyFill="1" applyBorder="1" applyAlignment="1">
      <alignment horizontal="center" vertical="center" wrapText="1"/>
    </xf>
    <xf numFmtId="164" fontId="28" fillId="28" borderId="1" xfId="208" applyNumberFormat="1" applyFont="1" applyFill="1" applyBorder="1" applyAlignment="1">
      <alignment horizontal="center" vertical="center" wrapText="1"/>
    </xf>
    <xf numFmtId="165" fontId="28" fillId="28" borderId="1" xfId="208" applyNumberFormat="1" applyFont="1" applyFill="1" applyBorder="1" applyAlignment="1">
      <alignment horizontal="center" vertical="center" wrapText="1"/>
    </xf>
    <xf numFmtId="0" fontId="26" fillId="28" borderId="1" xfId="208" applyFont="1" applyFill="1" applyBorder="1" applyAlignment="1">
      <alignment vertical="center"/>
    </xf>
    <xf numFmtId="0" fontId="26" fillId="28" borderId="1" xfId="208" applyFont="1" applyFill="1" applyBorder="1" applyAlignment="1">
      <alignment horizontal="center" vertical="center"/>
    </xf>
    <xf numFmtId="0" fontId="55" fillId="28" borderId="3" xfId="208" applyFont="1" applyFill="1" applyBorder="1" applyAlignment="1">
      <alignment horizontal="center" vertical="center"/>
    </xf>
    <xf numFmtId="0" fontId="28" fillId="28" borderId="1" xfId="208" quotePrefix="1" applyFont="1" applyFill="1" applyBorder="1" applyAlignment="1">
      <alignment horizontal="left" vertical="center" wrapText="1"/>
    </xf>
    <xf numFmtId="0" fontId="28" fillId="0" borderId="1" xfId="208" applyFont="1" applyBorder="1" applyAlignment="1">
      <alignment horizontal="left" vertical="center" wrapText="1"/>
    </xf>
    <xf numFmtId="0" fontId="28" fillId="0" borderId="1" xfId="208" applyFont="1" applyBorder="1" applyAlignment="1">
      <alignment horizontal="center" vertical="center" wrapText="1"/>
    </xf>
    <xf numFmtId="165" fontId="28" fillId="0" borderId="1" xfId="208" applyNumberFormat="1" applyFont="1" applyBorder="1" applyAlignment="1">
      <alignment horizontal="center" vertical="center" wrapText="1"/>
    </xf>
    <xf numFmtId="0" fontId="28" fillId="0" borderId="1" xfId="208" quotePrefix="1" applyFont="1" applyBorder="1" applyAlignment="1">
      <alignment horizontal="left" vertical="center" wrapText="1"/>
    </xf>
    <xf numFmtId="0" fontId="28" fillId="27" borderId="1" xfId="0" applyFont="1" applyFill="1" applyBorder="1" applyAlignment="1">
      <alignment horizontal="left" vertical="center" wrapText="1"/>
    </xf>
    <xf numFmtId="0" fontId="28" fillId="27" borderId="1" xfId="0" applyFont="1" applyFill="1" applyBorder="1" applyAlignment="1">
      <alignment horizontal="center" vertical="center" wrapText="1"/>
    </xf>
    <xf numFmtId="164" fontId="28" fillId="27" borderId="1" xfId="0" applyNumberFormat="1" applyFont="1" applyFill="1" applyBorder="1" applyAlignment="1">
      <alignment horizontal="center" vertical="center" wrapText="1"/>
    </xf>
    <xf numFmtId="165" fontId="28" fillId="27" borderId="1" xfId="0" applyNumberFormat="1" applyFont="1" applyFill="1" applyBorder="1" applyAlignment="1">
      <alignment horizontal="center" vertical="center" wrapText="1"/>
    </xf>
    <xf numFmtId="0" fontId="28" fillId="27" borderId="1" xfId="0" quotePrefix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0" borderId="3" xfId="0" applyFont="1" applyBorder="1" applyAlignment="1">
      <alignment horizontal="center" vertical="center"/>
    </xf>
    <xf numFmtId="0" fontId="28" fillId="2" borderId="1" xfId="0" quotePrefix="1" applyFont="1" applyFill="1" applyBorder="1" applyAlignment="1">
      <alignment horizontal="left"/>
    </xf>
    <xf numFmtId="0" fontId="24" fillId="2" borderId="1" xfId="0" quotePrefix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top"/>
    </xf>
    <xf numFmtId="0" fontId="26" fillId="2" borderId="1" xfId="0" applyFont="1" applyFill="1" applyBorder="1"/>
    <xf numFmtId="0" fontId="55" fillId="0" borderId="3" xfId="0" applyFont="1" applyBorder="1" applyAlignment="1">
      <alignment horizontal="center"/>
    </xf>
    <xf numFmtId="0" fontId="28" fillId="0" borderId="1" xfId="0" applyFont="1" applyBorder="1"/>
    <xf numFmtId="0" fontId="1" fillId="0" borderId="0" xfId="0" applyFont="1" applyAlignment="1"/>
    <xf numFmtId="0" fontId="25" fillId="3" borderId="3" xfId="0" applyFont="1" applyFill="1" applyBorder="1" applyAlignment="1">
      <alignment horizontal="center" shrinkToFit="1"/>
    </xf>
    <xf numFmtId="0" fontId="25" fillId="3" borderId="4" xfId="0" applyFont="1" applyFill="1" applyBorder="1" applyAlignment="1">
      <alignment horizontal="center" shrinkToFit="1"/>
    </xf>
    <xf numFmtId="0" fontId="25" fillId="3" borderId="5" xfId="0" applyFont="1" applyFill="1" applyBorder="1" applyAlignment="1">
      <alignment horizontal="center" shrinkToFit="1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40" fillId="6" borderId="6" xfId="0" applyFont="1" applyFill="1" applyBorder="1" applyAlignment="1">
      <alignment horizontal="center" shrinkToFit="1"/>
    </xf>
    <xf numFmtId="0" fontId="40" fillId="6" borderId="7" xfId="0" applyFont="1" applyFill="1" applyBorder="1" applyAlignment="1">
      <alignment horizontal="center" shrinkToFit="1"/>
    </xf>
    <xf numFmtId="0" fontId="40" fillId="6" borderId="8" xfId="0" applyFont="1" applyFill="1" applyBorder="1" applyAlignment="1">
      <alignment horizontal="center" shrinkToFit="1"/>
    </xf>
    <xf numFmtId="0" fontId="42" fillId="7" borderId="3" xfId="0" applyFont="1" applyFill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center" shrinkToFit="1"/>
    </xf>
    <xf numFmtId="0" fontId="60" fillId="19" borderId="4" xfId="0" applyFont="1" applyFill="1" applyBorder="1" applyAlignment="1">
      <alignment horizontal="center" shrinkToFit="1"/>
    </xf>
    <xf numFmtId="0" fontId="60" fillId="19" borderId="5" xfId="0" applyFont="1" applyFill="1" applyBorder="1" applyAlignment="1">
      <alignment horizontal="center" shrinkToFit="1"/>
    </xf>
    <xf numFmtId="0" fontId="63" fillId="20" borderId="3" xfId="0" applyFont="1" applyFill="1" applyBorder="1" applyAlignment="1">
      <alignment horizontal="center" vertical="center"/>
    </xf>
    <xf numFmtId="0" fontId="63" fillId="20" borderId="4" xfId="0" applyFont="1" applyFill="1" applyBorder="1" applyAlignment="1">
      <alignment horizontal="center" vertical="center"/>
    </xf>
    <xf numFmtId="0" fontId="63" fillId="20" borderId="5" xfId="0" applyFont="1" applyFill="1" applyBorder="1" applyAlignment="1">
      <alignment horizontal="center" vertical="center"/>
    </xf>
    <xf numFmtId="0" fontId="70" fillId="17" borderId="3" xfId="0" applyFont="1" applyFill="1" applyBorder="1" applyAlignment="1">
      <alignment horizontal="center" vertical="center"/>
    </xf>
    <xf numFmtId="0" fontId="70" fillId="17" borderId="4" xfId="0" applyFont="1" applyFill="1" applyBorder="1" applyAlignment="1">
      <alignment horizontal="center" vertical="center"/>
    </xf>
    <xf numFmtId="0" fontId="70" fillId="17" borderId="5" xfId="0" applyFont="1" applyFill="1" applyBorder="1" applyAlignment="1">
      <alignment horizontal="center" vertical="center"/>
    </xf>
    <xf numFmtId="0" fontId="71" fillId="17" borderId="3" xfId="0" applyFont="1" applyFill="1" applyBorder="1" applyAlignment="1">
      <alignment horizontal="center" vertical="center"/>
    </xf>
    <xf numFmtId="0" fontId="71" fillId="17" borderId="4" xfId="0" applyFont="1" applyFill="1" applyBorder="1" applyAlignment="1">
      <alignment horizontal="center" vertical="center"/>
    </xf>
    <xf numFmtId="0" fontId="71" fillId="17" borderId="5" xfId="0" applyFont="1" applyFill="1" applyBorder="1" applyAlignment="1">
      <alignment horizontal="center" vertical="center"/>
    </xf>
    <xf numFmtId="0" fontId="60" fillId="19" borderId="3" xfId="1" applyFont="1" applyFill="1" applyBorder="1" applyAlignment="1">
      <alignment horizontal="center" shrinkToFit="1"/>
    </xf>
    <xf numFmtId="0" fontId="60" fillId="19" borderId="4" xfId="1" applyFont="1" applyFill="1" applyBorder="1" applyAlignment="1">
      <alignment horizontal="center" shrinkToFit="1"/>
    </xf>
    <xf numFmtId="0" fontId="60" fillId="19" borderId="5" xfId="1" applyFont="1" applyFill="1" applyBorder="1" applyAlignment="1">
      <alignment horizontal="center" shrinkToFit="1"/>
    </xf>
    <xf numFmtId="0" fontId="60" fillId="19" borderId="3" xfId="2" applyFont="1" applyFill="1" applyBorder="1" applyAlignment="1">
      <alignment horizontal="center" shrinkToFit="1"/>
    </xf>
    <xf numFmtId="0" fontId="60" fillId="19" borderId="4" xfId="2" applyFont="1" applyFill="1" applyBorder="1" applyAlignment="1">
      <alignment horizontal="center" shrinkToFit="1"/>
    </xf>
    <xf numFmtId="0" fontId="60" fillId="19" borderId="5" xfId="2" applyFont="1" applyFill="1" applyBorder="1" applyAlignment="1">
      <alignment horizontal="center" shrinkToFit="1"/>
    </xf>
    <xf numFmtId="0" fontId="60" fillId="19" borderId="3" xfId="6" applyFont="1" applyFill="1" applyBorder="1" applyAlignment="1">
      <alignment horizontal="center" shrinkToFit="1"/>
    </xf>
    <xf numFmtId="0" fontId="60" fillId="19" borderId="4" xfId="6" applyFont="1" applyFill="1" applyBorder="1" applyAlignment="1">
      <alignment horizontal="center" shrinkToFit="1"/>
    </xf>
    <xf numFmtId="0" fontId="60" fillId="19" borderId="5" xfId="6" applyFont="1" applyFill="1" applyBorder="1" applyAlignment="1">
      <alignment horizontal="center" shrinkToFit="1"/>
    </xf>
    <xf numFmtId="0" fontId="60" fillId="19" borderId="3" xfId="10" applyFont="1" applyFill="1" applyBorder="1" applyAlignment="1">
      <alignment horizontal="center" shrinkToFit="1"/>
    </xf>
    <xf numFmtId="0" fontId="60" fillId="19" borderId="4" xfId="10" applyFont="1" applyFill="1" applyBorder="1" applyAlignment="1">
      <alignment horizontal="center" shrinkToFit="1"/>
    </xf>
    <xf numFmtId="0" fontId="60" fillId="19" borderId="5" xfId="10" applyFont="1" applyFill="1" applyBorder="1" applyAlignment="1">
      <alignment horizontal="center" shrinkToFit="1"/>
    </xf>
    <xf numFmtId="0" fontId="25" fillId="19" borderId="3" xfId="0" applyFont="1" applyFill="1" applyBorder="1" applyAlignment="1">
      <alignment horizontal="center" shrinkToFit="1"/>
    </xf>
    <xf numFmtId="0" fontId="25" fillId="19" borderId="4" xfId="0" applyFont="1" applyFill="1" applyBorder="1" applyAlignment="1">
      <alignment horizontal="center" shrinkToFit="1"/>
    </xf>
    <xf numFmtId="0" fontId="25" fillId="19" borderId="5" xfId="0" applyFont="1" applyFill="1" applyBorder="1" applyAlignment="1">
      <alignment horizontal="center" shrinkToFit="1"/>
    </xf>
    <xf numFmtId="0" fontId="25" fillId="19" borderId="3" xfId="14" applyFont="1" applyFill="1" applyBorder="1" applyAlignment="1">
      <alignment horizontal="center" shrinkToFit="1"/>
    </xf>
    <xf numFmtId="0" fontId="25" fillId="19" borderId="4" xfId="14" applyFont="1" applyFill="1" applyBorder="1" applyAlignment="1">
      <alignment horizontal="center" shrinkToFit="1"/>
    </xf>
    <xf numFmtId="0" fontId="25" fillId="19" borderId="5" xfId="14" applyFont="1" applyFill="1" applyBorder="1" applyAlignment="1">
      <alignment horizontal="center" shrinkToFit="1"/>
    </xf>
    <xf numFmtId="0" fontId="25" fillId="19" borderId="3" xfId="16" applyFont="1" applyFill="1" applyBorder="1" applyAlignment="1">
      <alignment horizontal="center" shrinkToFit="1"/>
    </xf>
    <xf numFmtId="0" fontId="25" fillId="19" borderId="4" xfId="16" applyFont="1" applyFill="1" applyBorder="1" applyAlignment="1">
      <alignment horizontal="center" shrinkToFit="1"/>
    </xf>
    <xf numFmtId="0" fontId="25" fillId="19" borderId="5" xfId="16" applyFont="1" applyFill="1" applyBorder="1" applyAlignment="1">
      <alignment horizontal="center" shrinkToFit="1"/>
    </xf>
    <xf numFmtId="0" fontId="25" fillId="19" borderId="3" xfId="48" applyFont="1" applyFill="1" applyBorder="1" applyAlignment="1">
      <alignment horizontal="center" shrinkToFit="1"/>
    </xf>
    <xf numFmtId="0" fontId="25" fillId="19" borderId="4" xfId="48" applyFont="1" applyFill="1" applyBorder="1" applyAlignment="1">
      <alignment horizontal="center" shrinkToFit="1"/>
    </xf>
    <xf numFmtId="0" fontId="25" fillId="19" borderId="5" xfId="48" applyFont="1" applyFill="1" applyBorder="1" applyAlignment="1">
      <alignment horizontal="center" shrinkToFit="1"/>
    </xf>
    <xf numFmtId="0" fontId="31" fillId="2" borderId="3" xfId="48" applyFont="1" applyFill="1" applyBorder="1" applyAlignment="1">
      <alignment horizontal="center" vertical="center"/>
    </xf>
    <xf numFmtId="0" fontId="31" fillId="2" borderId="4" xfId="48" applyFont="1" applyFill="1" applyBorder="1" applyAlignment="1">
      <alignment horizontal="center" vertical="center"/>
    </xf>
    <xf numFmtId="0" fontId="31" fillId="2" borderId="5" xfId="48" applyFont="1" applyFill="1" applyBorder="1" applyAlignment="1">
      <alignment horizontal="center" vertical="center"/>
    </xf>
    <xf numFmtId="0" fontId="25" fillId="19" borderId="3" xfId="80" applyFont="1" applyFill="1" applyBorder="1" applyAlignment="1">
      <alignment horizontal="center" shrinkToFit="1"/>
    </xf>
    <xf numFmtId="0" fontId="25" fillId="19" borderId="4" xfId="80" applyFont="1" applyFill="1" applyBorder="1" applyAlignment="1">
      <alignment horizontal="center" shrinkToFit="1"/>
    </xf>
    <xf numFmtId="0" fontId="25" fillId="19" borderId="5" xfId="80" applyFont="1" applyFill="1" applyBorder="1" applyAlignment="1">
      <alignment horizontal="center" shrinkToFit="1"/>
    </xf>
    <xf numFmtId="0" fontId="24" fillId="0" borderId="3" xfId="80" applyFont="1" applyFill="1" applyBorder="1" applyAlignment="1">
      <alignment horizontal="center" vertical="center"/>
    </xf>
    <xf numFmtId="0" fontId="24" fillId="0" borderId="4" xfId="80" applyFont="1" applyFill="1" applyBorder="1" applyAlignment="1">
      <alignment horizontal="center" vertical="center"/>
    </xf>
    <xf numFmtId="0" fontId="24" fillId="0" borderId="5" xfId="80" applyFont="1" applyFill="1" applyBorder="1" applyAlignment="1">
      <alignment horizontal="center" vertical="center"/>
    </xf>
    <xf numFmtId="0" fontId="25" fillId="19" borderId="3" xfId="96" applyFont="1" applyFill="1" applyBorder="1" applyAlignment="1">
      <alignment horizontal="center" shrinkToFit="1"/>
    </xf>
    <xf numFmtId="0" fontId="25" fillId="19" borderId="4" xfId="96" applyFont="1" applyFill="1" applyBorder="1" applyAlignment="1">
      <alignment horizontal="center" shrinkToFit="1"/>
    </xf>
    <xf numFmtId="0" fontId="25" fillId="19" borderId="5" xfId="96" applyFont="1" applyFill="1" applyBorder="1" applyAlignment="1">
      <alignment horizontal="center" shrinkToFit="1"/>
    </xf>
    <xf numFmtId="0" fontId="31" fillId="16" borderId="3" xfId="96" applyFont="1" applyFill="1" applyBorder="1" applyAlignment="1">
      <alignment horizontal="center" vertical="center"/>
    </xf>
    <xf numFmtId="0" fontId="31" fillId="16" borderId="4" xfId="96" applyFont="1" applyFill="1" applyBorder="1" applyAlignment="1">
      <alignment horizontal="center" vertical="center"/>
    </xf>
    <xf numFmtId="0" fontId="31" fillId="16" borderId="5" xfId="96" applyFont="1" applyFill="1" applyBorder="1" applyAlignment="1">
      <alignment horizontal="center" vertical="center"/>
    </xf>
    <xf numFmtId="0" fontId="24" fillId="20" borderId="3" xfId="112" applyFont="1" applyFill="1" applyBorder="1" applyAlignment="1">
      <alignment horizontal="center" vertical="center"/>
    </xf>
    <xf numFmtId="0" fontId="24" fillId="20" borderId="4" xfId="112" applyFont="1" applyFill="1" applyBorder="1" applyAlignment="1">
      <alignment horizontal="center" vertical="center"/>
    </xf>
    <xf numFmtId="0" fontId="24" fillId="20" borderId="5" xfId="112" applyFont="1" applyFill="1" applyBorder="1" applyAlignment="1">
      <alignment horizontal="center" vertical="center"/>
    </xf>
    <xf numFmtId="0" fontId="25" fillId="19" borderId="3" xfId="112" applyFont="1" applyFill="1" applyBorder="1" applyAlignment="1">
      <alignment horizontal="center" shrinkToFit="1"/>
    </xf>
    <xf numFmtId="0" fontId="25" fillId="19" borderId="4" xfId="112" applyFont="1" applyFill="1" applyBorder="1" applyAlignment="1">
      <alignment horizontal="center" shrinkToFit="1"/>
    </xf>
    <xf numFmtId="0" fontId="25" fillId="19" borderId="5" xfId="112" applyFont="1" applyFill="1" applyBorder="1" applyAlignment="1">
      <alignment horizontal="center" shrinkToFit="1"/>
    </xf>
    <xf numFmtId="0" fontId="24" fillId="21" borderId="3" xfId="112" applyFont="1" applyFill="1" applyBorder="1" applyAlignment="1">
      <alignment horizontal="center" vertical="center"/>
    </xf>
    <xf numFmtId="0" fontId="24" fillId="21" borderId="4" xfId="112" applyFont="1" applyFill="1" applyBorder="1" applyAlignment="1">
      <alignment horizontal="center" vertical="center"/>
    </xf>
    <xf numFmtId="0" fontId="24" fillId="21" borderId="5" xfId="112" applyFont="1" applyFill="1" applyBorder="1" applyAlignment="1">
      <alignment horizontal="center" vertical="center"/>
    </xf>
    <xf numFmtId="0" fontId="31" fillId="20" borderId="3" xfId="144" applyFont="1" applyFill="1" applyBorder="1" applyAlignment="1">
      <alignment horizontal="center" vertical="center"/>
    </xf>
    <xf numFmtId="0" fontId="31" fillId="20" borderId="4" xfId="144" applyFont="1" applyFill="1" applyBorder="1" applyAlignment="1">
      <alignment horizontal="center" vertical="center"/>
    </xf>
    <xf numFmtId="0" fontId="31" fillId="20" borderId="5" xfId="144" applyFont="1" applyFill="1" applyBorder="1" applyAlignment="1">
      <alignment horizontal="center" vertical="center"/>
    </xf>
    <xf numFmtId="0" fontId="25" fillId="19" borderId="3" xfId="144" applyFont="1" applyFill="1" applyBorder="1" applyAlignment="1">
      <alignment horizontal="center" shrinkToFit="1"/>
    </xf>
    <xf numFmtId="0" fontId="25" fillId="19" borderId="4" xfId="144" applyFont="1" applyFill="1" applyBorder="1" applyAlignment="1">
      <alignment horizontal="center" shrinkToFit="1"/>
    </xf>
    <xf numFmtId="0" fontId="25" fillId="19" borderId="5" xfId="144" applyFont="1" applyFill="1" applyBorder="1" applyAlignment="1">
      <alignment horizontal="center" shrinkToFit="1"/>
    </xf>
    <xf numFmtId="0" fontId="25" fillId="19" borderId="3" xfId="176" applyFont="1" applyFill="1" applyBorder="1" applyAlignment="1">
      <alignment horizontal="center" shrinkToFit="1"/>
    </xf>
    <xf numFmtId="0" fontId="25" fillId="19" borderId="4" xfId="176" applyFont="1" applyFill="1" applyBorder="1" applyAlignment="1">
      <alignment horizontal="center" shrinkToFit="1"/>
    </xf>
    <xf numFmtId="0" fontId="25" fillId="19" borderId="5" xfId="176" applyFont="1" applyFill="1" applyBorder="1" applyAlignment="1">
      <alignment horizontal="center" shrinkToFit="1"/>
    </xf>
    <xf numFmtId="0" fontId="24" fillId="20" borderId="3" xfId="176" applyFont="1" applyFill="1" applyBorder="1" applyAlignment="1">
      <alignment horizontal="center" vertical="center"/>
    </xf>
    <xf numFmtId="0" fontId="24" fillId="20" borderId="4" xfId="176" applyFont="1" applyFill="1" applyBorder="1" applyAlignment="1">
      <alignment horizontal="center" vertical="center"/>
    </xf>
    <xf numFmtId="0" fontId="24" fillId="20" borderId="5" xfId="176" applyFont="1" applyFill="1" applyBorder="1" applyAlignment="1">
      <alignment horizontal="center" vertical="center"/>
    </xf>
    <xf numFmtId="0" fontId="25" fillId="19" borderId="3" xfId="192" applyFont="1" applyFill="1" applyBorder="1" applyAlignment="1">
      <alignment horizontal="center" shrinkToFit="1"/>
    </xf>
    <xf numFmtId="0" fontId="25" fillId="19" borderId="4" xfId="192" applyFont="1" applyFill="1" applyBorder="1" applyAlignment="1">
      <alignment horizontal="center" shrinkToFit="1"/>
    </xf>
    <xf numFmtId="0" fontId="25" fillId="19" borderId="5" xfId="192" applyFont="1" applyFill="1" applyBorder="1" applyAlignment="1">
      <alignment horizontal="center" shrinkToFit="1"/>
    </xf>
    <xf numFmtId="0" fontId="24" fillId="16" borderId="3" xfId="192" applyFont="1" applyFill="1" applyBorder="1" applyAlignment="1">
      <alignment horizontal="center" vertical="top"/>
    </xf>
    <xf numFmtId="0" fontId="24" fillId="16" borderId="4" xfId="192" applyFont="1" applyFill="1" applyBorder="1" applyAlignment="1">
      <alignment horizontal="center" vertical="top"/>
    </xf>
    <xf numFmtId="0" fontId="24" fillId="16" borderId="5" xfId="192" applyFont="1" applyFill="1" applyBorder="1" applyAlignment="1">
      <alignment horizontal="center" vertical="top"/>
    </xf>
    <xf numFmtId="0" fontId="24" fillId="16" borderId="3" xfId="192" applyFont="1" applyFill="1" applyBorder="1" applyAlignment="1">
      <alignment horizontal="center"/>
    </xf>
    <xf numFmtId="0" fontId="24" fillId="16" borderId="4" xfId="192" applyFont="1" applyFill="1" applyBorder="1" applyAlignment="1">
      <alignment horizontal="center"/>
    </xf>
    <xf numFmtId="0" fontId="24" fillId="16" borderId="5" xfId="192" applyFont="1" applyFill="1" applyBorder="1" applyAlignment="1">
      <alignment horizontal="center"/>
    </xf>
    <xf numFmtId="0" fontId="85" fillId="27" borderId="3" xfId="0" applyFont="1" applyFill="1" applyBorder="1" applyAlignment="1">
      <alignment horizontal="center" vertical="center"/>
    </xf>
    <xf numFmtId="0" fontId="85" fillId="27" borderId="4" xfId="0" applyFont="1" applyFill="1" applyBorder="1" applyAlignment="1">
      <alignment horizontal="center" vertical="center"/>
    </xf>
    <xf numFmtId="0" fontId="85" fillId="27" borderId="5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shrinkToFit="1"/>
    </xf>
    <xf numFmtId="0" fontId="1" fillId="0" borderId="1" xfId="0" applyFont="1" applyBorder="1" applyAlignment="1"/>
    <xf numFmtId="1" fontId="0" fillId="0" borderId="1" xfId="0" applyNumberFormat="1" applyBorder="1"/>
  </cellXfs>
  <cellStyles count="224">
    <cellStyle name="Normal" xfId="0" builtinId="0"/>
    <cellStyle name="Normal 10" xfId="16" xr:uid="{22E28781-6722-4FE8-AA41-B65025259811}"/>
    <cellStyle name="Normal 11" xfId="32" xr:uid="{C02406F6-4763-450B-98B2-6846118DF945}"/>
    <cellStyle name="Normal 12" xfId="48" xr:uid="{55FA7486-5994-427F-82F9-66681B457E08}"/>
    <cellStyle name="Normal 13" xfId="64" xr:uid="{DF665018-5941-4A65-8ABD-98C63D0D1018}"/>
    <cellStyle name="Normal 14" xfId="80" xr:uid="{E9E7FC0D-5F44-4B01-97A9-C1199D88FFCE}"/>
    <cellStyle name="Normal 15" xfId="96" xr:uid="{D36B916A-E672-46C5-891C-0C80ED6C1C77}"/>
    <cellStyle name="Normal 16" xfId="112" xr:uid="{C5D0AB30-D577-41F4-A644-005AD3793E8B}"/>
    <cellStyle name="Normal 17" xfId="128" xr:uid="{ADA00AAC-4B54-4F80-BF1B-74E12B27EE53}"/>
    <cellStyle name="Normal 18" xfId="144" xr:uid="{82D576EC-5D87-40DF-8369-8B37C5D06E00}"/>
    <cellStyle name="Normal 19" xfId="160" xr:uid="{95A2816E-3D40-44E6-9F56-0144453794B9}"/>
    <cellStyle name="Normal 2" xfId="1" xr:uid="{EF63D5CC-352D-4A3C-815E-74814D5D6062}"/>
    <cellStyle name="Normal 2 10" xfId="33" xr:uid="{86A43465-4A16-4455-919A-AB2E8778C6CD}"/>
    <cellStyle name="Normal 2 11" xfId="49" xr:uid="{6C07B89C-BE5A-443A-9357-3BE02DA80042}"/>
    <cellStyle name="Normal 2 12" xfId="65" xr:uid="{59E9AFB1-40E0-456B-B816-CF7CF353F005}"/>
    <cellStyle name="Normal 2 13" xfId="81" xr:uid="{6FDB8BF3-25CD-4856-84DA-BC98079FFC9C}"/>
    <cellStyle name="Normal 2 14" xfId="97" xr:uid="{7D90F139-6967-4315-862A-3705E3120D6F}"/>
    <cellStyle name="Normal 2 15" xfId="113" xr:uid="{220A22D1-749B-425E-B8BA-DFD83381CCEB}"/>
    <cellStyle name="Normal 2 16" xfId="129" xr:uid="{46E31DCC-A4E2-4A7B-81DA-7179ABA51A42}"/>
    <cellStyle name="Normal 2 17" xfId="145" xr:uid="{0637C008-486D-4A3E-A718-9A65E7F0409A}"/>
    <cellStyle name="Normal 2 18" xfId="161" xr:uid="{E6D6E3BA-968A-4D37-A5AF-00B4733390E7}"/>
    <cellStyle name="Normal 2 19" xfId="177" xr:uid="{9CAF3C84-CF1F-41FE-989A-299C25C7858D}"/>
    <cellStyle name="Normal 2 2" xfId="3" xr:uid="{6904D3EF-1031-46F8-94CE-277F9D99C9E3}"/>
    <cellStyle name="Normal 2 2 10" xfId="147" xr:uid="{E08F9F45-5CF8-42AF-8E15-6F32173880FF}"/>
    <cellStyle name="Normal 2 2 11" xfId="163" xr:uid="{536C3FA6-D9A1-43F2-959E-9388404BABC9}"/>
    <cellStyle name="Normal 2 2 12" xfId="179" xr:uid="{E422CD81-DAFC-469F-99CF-115A37507B55}"/>
    <cellStyle name="Normal 2 2 13" xfId="195" xr:uid="{B5793883-5449-4781-A868-E301FDF5A005}"/>
    <cellStyle name="Normal 2 2 14" xfId="211" xr:uid="{D1EB3E09-4205-4226-A173-4CF73385D6A6}"/>
    <cellStyle name="Normal 2 2 2" xfId="19" xr:uid="{98D8BF2E-0995-45DA-8883-B8B64A42472C}"/>
    <cellStyle name="Normal 2 2 3" xfId="35" xr:uid="{A1274533-53D2-48E6-B66A-F0E93C52C7A4}"/>
    <cellStyle name="Normal 2 2 4" xfId="51" xr:uid="{20F6012A-3941-4500-AD99-B9BA5496B1AA}"/>
    <cellStyle name="Normal 2 2 5" xfId="67" xr:uid="{701F9DE9-BACF-49F7-A9AF-7794189C69D2}"/>
    <cellStyle name="Normal 2 2 6" xfId="83" xr:uid="{69B25E2D-6271-4348-8752-CE77F0C46C55}"/>
    <cellStyle name="Normal 2 2 7" xfId="99" xr:uid="{0B82F05C-1FD3-43F3-BB27-BDF4F017F0B1}"/>
    <cellStyle name="Normal 2 2 8" xfId="115" xr:uid="{BFBDBDBB-FBA6-47D4-985A-AD6DE7F15903}"/>
    <cellStyle name="Normal 2 2 9" xfId="131" xr:uid="{A8784325-CA6E-4E84-8AF6-6C987338BFD9}"/>
    <cellStyle name="Normal 2 20" xfId="193" xr:uid="{914E3851-92FC-40D2-8BBD-07441E3791B7}"/>
    <cellStyle name="Normal 2 21" xfId="209" xr:uid="{264B9D20-8A05-474D-AFC3-A09FF24ED65A}"/>
    <cellStyle name="Normal 2 3" xfId="5" xr:uid="{02E603C4-8B57-411F-8781-76DCD5610FCB}"/>
    <cellStyle name="Normal 2 3 10" xfId="149" xr:uid="{6E3461B2-F4D7-4341-A724-06270711657E}"/>
    <cellStyle name="Normal 2 3 11" xfId="165" xr:uid="{F633BBE4-F284-4A4D-847D-9ABA582C946A}"/>
    <cellStyle name="Normal 2 3 12" xfId="181" xr:uid="{40D8B59E-E7D0-4EE5-B92D-7C2EB0249A78}"/>
    <cellStyle name="Normal 2 3 13" xfId="197" xr:uid="{93213E10-0665-4B25-AA00-2655B5EC2939}"/>
    <cellStyle name="Normal 2 3 14" xfId="213" xr:uid="{9BEA1A86-A3D9-470C-A5BE-4F29DCC6C215}"/>
    <cellStyle name="Normal 2 3 2" xfId="21" xr:uid="{ACF667CD-1E9E-4308-8A24-C5C3F8BF2733}"/>
    <cellStyle name="Normal 2 3 3" xfId="37" xr:uid="{085531DE-532A-4CE1-ADD7-942377F0F6DD}"/>
    <cellStyle name="Normal 2 3 4" xfId="53" xr:uid="{CF0E7790-D131-4F19-863E-92B45F340DD6}"/>
    <cellStyle name="Normal 2 3 5" xfId="69" xr:uid="{06E1155B-801E-4068-B704-BF9939768A31}"/>
    <cellStyle name="Normal 2 3 6" xfId="85" xr:uid="{04D29385-07E6-4FE9-BC6F-88BF05F36123}"/>
    <cellStyle name="Normal 2 3 7" xfId="101" xr:uid="{AE5CE04A-1478-4CB1-9402-791F056DCA63}"/>
    <cellStyle name="Normal 2 3 8" xfId="117" xr:uid="{89B9DC92-CF51-4FCD-A511-277ED0C12FBF}"/>
    <cellStyle name="Normal 2 3 9" xfId="133" xr:uid="{11B46279-545C-4AAC-91FB-7230077CB174}"/>
    <cellStyle name="Normal 2 4" xfId="7" xr:uid="{12987AB3-15A2-47C2-97E5-B0F57919ADC2}"/>
    <cellStyle name="Normal 2 4 10" xfId="151" xr:uid="{76C198D7-7063-4CF9-A13C-B15AAA37DB6A}"/>
    <cellStyle name="Normal 2 4 11" xfId="167" xr:uid="{35BA0F69-50D9-4967-BFED-EC32DDAB544C}"/>
    <cellStyle name="Normal 2 4 12" xfId="183" xr:uid="{B6C6694D-1D7A-4A73-AD4C-04116A4D1860}"/>
    <cellStyle name="Normal 2 4 13" xfId="199" xr:uid="{359EB04A-647A-4133-AF1A-3F81FF02DBAD}"/>
    <cellStyle name="Normal 2 4 14" xfId="215" xr:uid="{36C3B4F5-34A5-4DC3-931C-D844A2330ED8}"/>
    <cellStyle name="Normal 2 4 2" xfId="23" xr:uid="{1837B7E9-B0AC-439C-8184-EE26CCF0BCFC}"/>
    <cellStyle name="Normal 2 4 3" xfId="39" xr:uid="{8E97BF21-BBF6-467B-841A-CD26443065CF}"/>
    <cellStyle name="Normal 2 4 4" xfId="55" xr:uid="{110787E3-3E8A-43FD-BB7A-D79B6A8C8135}"/>
    <cellStyle name="Normal 2 4 5" xfId="71" xr:uid="{8FC6700B-2005-4087-BB81-C79DEBE8CF1C}"/>
    <cellStyle name="Normal 2 4 6" xfId="87" xr:uid="{9D50AD09-E046-412B-9CCF-247DB0D25D9F}"/>
    <cellStyle name="Normal 2 4 7" xfId="103" xr:uid="{CB06219A-9F3E-42AC-BF0C-3A13D14E33C6}"/>
    <cellStyle name="Normal 2 4 8" xfId="119" xr:uid="{DCEC5B5F-B7AD-4210-AD77-7D36B11A46C9}"/>
    <cellStyle name="Normal 2 4 9" xfId="135" xr:uid="{19C776A2-6ADD-4A08-B944-7FBF53D64EDF}"/>
    <cellStyle name="Normal 2 5" xfId="9" xr:uid="{9A5A4F12-F576-4EF1-A931-0C9E97555128}"/>
    <cellStyle name="Normal 2 5 10" xfId="153" xr:uid="{572A9CFE-198B-4789-8064-E843B0B2C3F3}"/>
    <cellStyle name="Normal 2 5 11" xfId="169" xr:uid="{D110D3A5-DDF4-4EE1-808E-02759DA6B35E}"/>
    <cellStyle name="Normal 2 5 12" xfId="185" xr:uid="{69214668-02A7-4990-B43C-B96ACB31C7E6}"/>
    <cellStyle name="Normal 2 5 13" xfId="201" xr:uid="{6E7558D2-E916-4DF5-8B22-0A7A9EC3BE70}"/>
    <cellStyle name="Normal 2 5 14" xfId="217" xr:uid="{E3835E66-6958-4799-B863-8FF4CFA3C2DE}"/>
    <cellStyle name="Normal 2 5 2" xfId="25" xr:uid="{194F839D-E558-4DAF-92BE-D6D39C033077}"/>
    <cellStyle name="Normal 2 5 3" xfId="41" xr:uid="{AC8FA216-D1E2-4781-B9B3-8CB4A63C7105}"/>
    <cellStyle name="Normal 2 5 4" xfId="57" xr:uid="{345AD161-4DF1-492F-9C54-5707303A5440}"/>
    <cellStyle name="Normal 2 5 5" xfId="73" xr:uid="{0E7485F5-41BA-480A-8F54-F5B2A0D95BA9}"/>
    <cellStyle name="Normal 2 5 6" xfId="89" xr:uid="{7EADEC55-3289-46BB-A97E-B57112ADDF84}"/>
    <cellStyle name="Normal 2 5 7" xfId="105" xr:uid="{E6606F28-8743-44F3-B146-6A227B81F90A}"/>
    <cellStyle name="Normal 2 5 8" xfId="121" xr:uid="{2938E47F-163E-48F5-A9F0-2935EFA93E19}"/>
    <cellStyle name="Normal 2 5 9" xfId="137" xr:uid="{F4A55036-B095-494D-9B45-620FC9E07EBF}"/>
    <cellStyle name="Normal 2 6" xfId="11" xr:uid="{AC717F2B-A386-44DA-8016-105A5C7CADA2}"/>
    <cellStyle name="Normal 2 6 10" xfId="155" xr:uid="{6E447A15-842E-49ED-93BA-E61CBB2686FB}"/>
    <cellStyle name="Normal 2 6 11" xfId="171" xr:uid="{27C63414-3E7B-450D-9C2E-09EE89D3A88A}"/>
    <cellStyle name="Normal 2 6 12" xfId="187" xr:uid="{5E1AF679-E98B-4F21-8503-8FB61CD80620}"/>
    <cellStyle name="Normal 2 6 13" xfId="203" xr:uid="{8746978C-7981-434E-9149-5C65DEA942D2}"/>
    <cellStyle name="Normal 2 6 14" xfId="219" xr:uid="{600BCCB2-4EC2-4201-A247-B82E505C1C62}"/>
    <cellStyle name="Normal 2 6 2" xfId="27" xr:uid="{09A0407F-24A8-4E89-A0B6-A8EA55C41430}"/>
    <cellStyle name="Normal 2 6 3" xfId="43" xr:uid="{CF005DDA-2534-4E2D-B2D8-D28644065BED}"/>
    <cellStyle name="Normal 2 6 4" xfId="59" xr:uid="{CFC45C61-FCC8-409C-92FA-994BD073390D}"/>
    <cellStyle name="Normal 2 6 5" xfId="75" xr:uid="{4789FD47-05F9-4EC6-A880-261D08F84B56}"/>
    <cellStyle name="Normal 2 6 6" xfId="91" xr:uid="{55C25BA2-FC63-488C-A18D-7DD014E94FA1}"/>
    <cellStyle name="Normal 2 6 7" xfId="107" xr:uid="{310843FC-BD36-4F38-B7FB-6F69A3E1DEE2}"/>
    <cellStyle name="Normal 2 6 8" xfId="123" xr:uid="{E3B2C88A-21BE-494F-B18D-1131A101F0DE}"/>
    <cellStyle name="Normal 2 6 9" xfId="139" xr:uid="{D9176408-8F3D-4F1E-955E-C3301D522706}"/>
    <cellStyle name="Normal 2 7" xfId="13" xr:uid="{A4C42DDA-1383-41DD-A065-54F773CA8C43}"/>
    <cellStyle name="Normal 2 7 10" xfId="157" xr:uid="{01A325DA-D773-4117-A7CA-DC9557116BEE}"/>
    <cellStyle name="Normal 2 7 11" xfId="173" xr:uid="{8E9A3B1F-EEF8-4C91-9285-81E2028AFFE7}"/>
    <cellStyle name="Normal 2 7 12" xfId="189" xr:uid="{065760CD-DE2B-401F-8C33-70467B7296E4}"/>
    <cellStyle name="Normal 2 7 13" xfId="205" xr:uid="{90D954C8-6CF3-4AB6-BEF5-B2EA54C7D088}"/>
    <cellStyle name="Normal 2 7 14" xfId="221" xr:uid="{DF1C2927-BAF1-4DBD-9FAE-FEB4EE187E3B}"/>
    <cellStyle name="Normal 2 7 2" xfId="29" xr:uid="{F5547D4E-FC55-4159-9F5A-4C711BD05ADA}"/>
    <cellStyle name="Normal 2 7 3" xfId="45" xr:uid="{A8EAD08B-0B81-412B-844F-B2BB8B8129DC}"/>
    <cellStyle name="Normal 2 7 4" xfId="61" xr:uid="{8E3BD021-E2E3-42AF-8276-56842A4A4173}"/>
    <cellStyle name="Normal 2 7 5" xfId="77" xr:uid="{92A525CA-F6EC-457B-9E3A-4DACED647880}"/>
    <cellStyle name="Normal 2 7 6" xfId="93" xr:uid="{8C3F9937-B006-4E01-8C72-4DA9C3F82D08}"/>
    <cellStyle name="Normal 2 7 7" xfId="109" xr:uid="{D12384AE-CD96-4658-A583-0E02595DF401}"/>
    <cellStyle name="Normal 2 7 8" xfId="125" xr:uid="{522CD689-43D0-47DC-9EA3-30EA2E4D0257}"/>
    <cellStyle name="Normal 2 7 9" xfId="141" xr:uid="{859B01D5-83D4-47F8-8DE8-BA9FBE264C13}"/>
    <cellStyle name="Normal 2 8" xfId="15" xr:uid="{4F6BF66C-34A0-449A-A404-4DDED25D8031}"/>
    <cellStyle name="Normal 2 8 10" xfId="159" xr:uid="{B5FA5F97-255E-4F1F-813D-F2E8C176C50C}"/>
    <cellStyle name="Normal 2 8 11" xfId="175" xr:uid="{CBA24E42-2D11-4F31-BD96-200DDC9F7E24}"/>
    <cellStyle name="Normal 2 8 12" xfId="191" xr:uid="{9F192DE9-CE8D-49C7-AFB2-8A98158ADE09}"/>
    <cellStyle name="Normal 2 8 13" xfId="207" xr:uid="{ADDF28D9-0059-4A51-B5AB-8957A2FA78E5}"/>
    <cellStyle name="Normal 2 8 14" xfId="223" xr:uid="{CC4AD9F5-C544-46A5-A46D-861CCB58A48D}"/>
    <cellStyle name="Normal 2 8 2" xfId="31" xr:uid="{D2875B16-8E1F-4991-AF3B-5613FEC14DB3}"/>
    <cellStyle name="Normal 2 8 3" xfId="47" xr:uid="{0306EFC6-D3B4-462E-931C-A6B2598CABE7}"/>
    <cellStyle name="Normal 2 8 4" xfId="63" xr:uid="{423F3EF8-2386-4643-AE46-7A7648BBBA99}"/>
    <cellStyle name="Normal 2 8 5" xfId="79" xr:uid="{68BDA3F4-3180-46B4-8A9F-99359EB7EB7E}"/>
    <cellStyle name="Normal 2 8 6" xfId="95" xr:uid="{361F95CF-1B31-47E7-8552-4005C35EA971}"/>
    <cellStyle name="Normal 2 8 7" xfId="111" xr:uid="{B1D533D3-6C68-4B67-8D27-53C9DB12C8D7}"/>
    <cellStyle name="Normal 2 8 8" xfId="127" xr:uid="{A4A72FAE-D3EB-40E7-A16C-E9229DD0D174}"/>
    <cellStyle name="Normal 2 8 9" xfId="143" xr:uid="{5A4322BE-BFDD-4E03-81AC-3121ED11DC75}"/>
    <cellStyle name="Normal 2 9" xfId="17" xr:uid="{992758BC-9EA5-40BE-892A-258412CCF6EC}"/>
    <cellStyle name="Normal 20" xfId="176" xr:uid="{4E2267C6-5A6C-498A-8161-06B28DA4F660}"/>
    <cellStyle name="Normal 21" xfId="192" xr:uid="{C4DC01E4-509B-422D-BCDA-214E6A39E76A}"/>
    <cellStyle name="Normal 22" xfId="208" xr:uid="{ED7B5911-FB0C-462F-A65A-D31CF1D34650}"/>
    <cellStyle name="Normal 3" xfId="2" xr:uid="{0EE20DAF-3B4E-4088-9E82-EF767BF33F5F}"/>
    <cellStyle name="Normal 3 10" xfId="146" xr:uid="{9A9877A0-02D4-42FF-AD5F-C9383C4AD6A0}"/>
    <cellStyle name="Normal 3 11" xfId="162" xr:uid="{4AA61ECE-B0FA-4FFE-A135-D36ED94665AF}"/>
    <cellStyle name="Normal 3 12" xfId="178" xr:uid="{8F3CF67F-1D60-4830-AE78-FB4E03FE8B15}"/>
    <cellStyle name="Normal 3 13" xfId="194" xr:uid="{94B30955-2194-47E7-956C-979203AD3DC3}"/>
    <cellStyle name="Normal 3 14" xfId="210" xr:uid="{52408A41-CDBE-4A29-9515-88BA94CCE921}"/>
    <cellStyle name="Normal 3 2" xfId="18" xr:uid="{29444422-D985-4015-894A-4552C35D7A92}"/>
    <cellStyle name="Normal 3 3" xfId="34" xr:uid="{B86A4AC8-001F-4A6D-966A-461C1D86FF49}"/>
    <cellStyle name="Normal 3 4" xfId="50" xr:uid="{C3FD01E8-2E96-492F-B0D0-7FA112757CF7}"/>
    <cellStyle name="Normal 3 5" xfId="66" xr:uid="{870D6170-8A60-4C90-8AB0-E282F8EE65A6}"/>
    <cellStyle name="Normal 3 6" xfId="82" xr:uid="{C1E167D8-5453-4D82-B47E-629B0EB903DB}"/>
    <cellStyle name="Normal 3 7" xfId="98" xr:uid="{4FE8653E-2DAB-41AD-B73B-850790AE19A8}"/>
    <cellStyle name="Normal 3 8" xfId="114" xr:uid="{222730C3-B761-4D17-BB8E-A1D072D45D6E}"/>
    <cellStyle name="Normal 3 9" xfId="130" xr:uid="{DF0F5E7C-6C9C-4EE9-92BD-27B132D5934C}"/>
    <cellStyle name="Normal 4" xfId="4" xr:uid="{B6B1249D-D9B1-4371-A59B-C92617B98221}"/>
    <cellStyle name="Normal 4 10" xfId="148" xr:uid="{4C2D9A81-FF14-4061-AEF1-EB4F770709F2}"/>
    <cellStyle name="Normal 4 11" xfId="164" xr:uid="{54E42961-ED3B-4097-8CA2-6790BEA76E48}"/>
    <cellStyle name="Normal 4 12" xfId="180" xr:uid="{E53BB713-C942-4FE0-B932-E7E12843D9B2}"/>
    <cellStyle name="Normal 4 13" xfId="196" xr:uid="{B68CEBAC-AEE7-40BD-9CD0-34D297FCC9A8}"/>
    <cellStyle name="Normal 4 14" xfId="212" xr:uid="{09CEECD9-0CC9-47EF-9E35-AF0F7787621D}"/>
    <cellStyle name="Normal 4 2" xfId="20" xr:uid="{B890558C-6B48-47EF-9DE0-846CFC576048}"/>
    <cellStyle name="Normal 4 3" xfId="36" xr:uid="{CDEA9A70-0E0A-491F-9DF0-3596601D3647}"/>
    <cellStyle name="Normal 4 4" xfId="52" xr:uid="{9563A32D-4420-4153-B7D1-CC86B94EE375}"/>
    <cellStyle name="Normal 4 5" xfId="68" xr:uid="{99A979A0-AA7D-46AD-9729-B3DF58C597C4}"/>
    <cellStyle name="Normal 4 6" xfId="84" xr:uid="{EF15A245-9FCE-48B0-8022-62643157F777}"/>
    <cellStyle name="Normal 4 7" xfId="100" xr:uid="{A8571953-1D76-4890-B10C-94FB5E9AA5C3}"/>
    <cellStyle name="Normal 4 8" xfId="116" xr:uid="{781ACAA7-7745-4960-A01B-A88C1D6B6B20}"/>
    <cellStyle name="Normal 4 9" xfId="132" xr:uid="{E9144078-2298-4F07-AB7C-D9427279F0D3}"/>
    <cellStyle name="Normal 5" xfId="6" xr:uid="{33B1F3B6-BAD9-4B47-91B8-C50F4F35DEAE}"/>
    <cellStyle name="Normal 5 10" xfId="150" xr:uid="{8F8E0189-5C5E-483D-A6FA-4D3348DDA44E}"/>
    <cellStyle name="Normal 5 11" xfId="166" xr:uid="{FC269158-BED1-488D-AE1A-A3BF68F39CDF}"/>
    <cellStyle name="Normal 5 12" xfId="182" xr:uid="{12363D86-01F5-4A8D-918A-BAF254FFDFED}"/>
    <cellStyle name="Normal 5 13" xfId="198" xr:uid="{8E9F0303-7A19-4002-B146-E225D76281F9}"/>
    <cellStyle name="Normal 5 14" xfId="214" xr:uid="{34AE2505-D2D2-41D9-A32B-1C4788A959F0}"/>
    <cellStyle name="Normal 5 2" xfId="22" xr:uid="{5816388A-B2CA-439F-8A92-DF7A6B63D456}"/>
    <cellStyle name="Normal 5 3" xfId="38" xr:uid="{6818CE3D-329A-4899-ADF7-14C1A74CB30B}"/>
    <cellStyle name="Normal 5 4" xfId="54" xr:uid="{5B2C065B-1FEB-42BB-AE3F-529ED4CD12A8}"/>
    <cellStyle name="Normal 5 5" xfId="70" xr:uid="{7DC4A500-808A-47A4-B1F8-92BA1322B007}"/>
    <cellStyle name="Normal 5 6" xfId="86" xr:uid="{F2C50EE1-7213-417D-957D-BFD6A60C216E}"/>
    <cellStyle name="Normal 5 7" xfId="102" xr:uid="{CB9466D1-852E-426D-B499-AB97A3F1EF77}"/>
    <cellStyle name="Normal 5 8" xfId="118" xr:uid="{6BDA686A-DB8E-41FD-8A8C-D81B8A6D340A}"/>
    <cellStyle name="Normal 5 9" xfId="134" xr:uid="{92EB01B3-B5BF-40CC-8942-52C50D81A6A3}"/>
    <cellStyle name="Normal 6" xfId="8" xr:uid="{B76B0C2E-23AC-4229-81B7-2657FF591709}"/>
    <cellStyle name="Normal 6 10" xfId="152" xr:uid="{6EA4A25A-D1CE-4E0D-B986-C75390AD3C1F}"/>
    <cellStyle name="Normal 6 11" xfId="168" xr:uid="{34AB499C-E56E-4429-B431-3F57F0550DFF}"/>
    <cellStyle name="Normal 6 12" xfId="184" xr:uid="{74B03432-4E39-4336-B6D3-D1565DD42D87}"/>
    <cellStyle name="Normal 6 13" xfId="200" xr:uid="{F4DD1692-75F6-4385-99CF-8CFECDF07F7C}"/>
    <cellStyle name="Normal 6 14" xfId="216" xr:uid="{F92B6F38-B5EA-4848-BBC9-3F82464D73AC}"/>
    <cellStyle name="Normal 6 2" xfId="24" xr:uid="{A1068609-D24D-4B9F-A82D-DDCEB2DAB2E1}"/>
    <cellStyle name="Normal 6 3" xfId="40" xr:uid="{19A996BD-BC3C-438F-A551-09E2F45B42D0}"/>
    <cellStyle name="Normal 6 4" xfId="56" xr:uid="{E1D7F842-1E93-4D26-9737-E8029E7104C1}"/>
    <cellStyle name="Normal 6 5" xfId="72" xr:uid="{EE53EF45-9F11-44FE-9F7F-338045A4F73B}"/>
    <cellStyle name="Normal 6 6" xfId="88" xr:uid="{9A079C56-67C0-497D-9CC1-6E95723C3E19}"/>
    <cellStyle name="Normal 6 7" xfId="104" xr:uid="{CDC47EB3-3EC2-4AD9-9BE1-9AAA9137A354}"/>
    <cellStyle name="Normal 6 8" xfId="120" xr:uid="{8AF3D3B6-DA69-44E8-AC1D-BEBA86618330}"/>
    <cellStyle name="Normal 6 9" xfId="136" xr:uid="{0F1DFB36-B454-4E4A-9719-B03D35C2F0C4}"/>
    <cellStyle name="Normal 7" xfId="10" xr:uid="{16FB42DE-1D0A-4C0D-B73E-B058F0C5F5AF}"/>
    <cellStyle name="Normal 7 10" xfId="154" xr:uid="{3A320E96-F959-46D6-B2DF-39CFA99EFDE8}"/>
    <cellStyle name="Normal 7 11" xfId="170" xr:uid="{95051F00-7856-40EF-8377-3D03144C0876}"/>
    <cellStyle name="Normal 7 12" xfId="186" xr:uid="{5818203A-5BD7-4AB6-9A9A-72FBDE07F82F}"/>
    <cellStyle name="Normal 7 13" xfId="202" xr:uid="{58993541-06C1-4EBE-8971-FBF53C9BB85D}"/>
    <cellStyle name="Normal 7 14" xfId="218" xr:uid="{BA3FC28E-9CC9-4395-9EDD-BDF67E4B30FE}"/>
    <cellStyle name="Normal 7 2" xfId="26" xr:uid="{F63D0070-7568-407C-A0D0-F79B4BEE9CA6}"/>
    <cellStyle name="Normal 7 3" xfId="42" xr:uid="{6D6A42B7-DEA0-43AC-A090-2013D2C926D6}"/>
    <cellStyle name="Normal 7 4" xfId="58" xr:uid="{2D074DFB-EDDC-4486-A44B-6F8F2DA73B49}"/>
    <cellStyle name="Normal 7 5" xfId="74" xr:uid="{2E61132B-0C5A-46E8-B7C8-4809D5175B3D}"/>
    <cellStyle name="Normal 7 6" xfId="90" xr:uid="{F7FCD538-D9D1-4B9C-89FE-5559C304F4A5}"/>
    <cellStyle name="Normal 7 7" xfId="106" xr:uid="{A3EB03C2-C275-4B26-BA73-3D9E6EBEDDDF}"/>
    <cellStyle name="Normal 7 8" xfId="122" xr:uid="{4DEE3501-C361-4D24-A101-35C954682467}"/>
    <cellStyle name="Normal 7 9" xfId="138" xr:uid="{0FFCC248-B0E3-4046-B5BC-62A4F598F99F}"/>
    <cellStyle name="Normal 8" xfId="12" xr:uid="{9F0A9F73-56DE-4F7F-A54A-FB37CC07682E}"/>
    <cellStyle name="Normal 8 10" xfId="156" xr:uid="{C2DAF7E7-BCB0-4524-85EC-3A2DFC0A02C4}"/>
    <cellStyle name="Normal 8 11" xfId="172" xr:uid="{9B1BAC7E-EF95-46AA-9B62-A8D3B95030AF}"/>
    <cellStyle name="Normal 8 12" xfId="188" xr:uid="{E601E16A-5E0A-4B91-AB02-A43A73CDA386}"/>
    <cellStyle name="Normal 8 13" xfId="204" xr:uid="{D3DE0419-9D4B-4A21-BAC6-88645A156E43}"/>
    <cellStyle name="Normal 8 14" xfId="220" xr:uid="{B1E5F162-7D8B-4F71-A210-05800CAC182B}"/>
    <cellStyle name="Normal 8 2" xfId="28" xr:uid="{4EA58921-54E0-4321-970C-1C4B409E279F}"/>
    <cellStyle name="Normal 8 3" xfId="44" xr:uid="{414DBDED-14D1-4F73-BE45-2A4BA7363319}"/>
    <cellStyle name="Normal 8 4" xfId="60" xr:uid="{6E0376F8-6906-42F2-B5A8-444EFB9A224A}"/>
    <cellStyle name="Normal 8 5" xfId="76" xr:uid="{723557B7-1956-4328-ACD1-2972FD3CC074}"/>
    <cellStyle name="Normal 8 6" xfId="92" xr:uid="{13DBA303-C057-49E0-B0C6-9F677E33C92B}"/>
    <cellStyle name="Normal 8 7" xfId="108" xr:uid="{432F825A-E3AB-4BCD-BFDE-4821D6BCB134}"/>
    <cellStyle name="Normal 8 8" xfId="124" xr:uid="{015E91BB-18F5-4310-86C1-DA3F47E1B6C1}"/>
    <cellStyle name="Normal 8 9" xfId="140" xr:uid="{CB0CD39B-9C02-4BFB-A367-6B1479984AF8}"/>
    <cellStyle name="Normal 9" xfId="14" xr:uid="{A897ACAA-AB34-4D57-A9D3-3E7B5020EAAF}"/>
    <cellStyle name="Normal 9 10" xfId="158" xr:uid="{A605BF12-9DC5-4EF1-9A10-A4A7D90CE49A}"/>
    <cellStyle name="Normal 9 11" xfId="174" xr:uid="{0D222A91-5C35-4DD4-8D28-21280E2B74D1}"/>
    <cellStyle name="Normal 9 12" xfId="190" xr:uid="{B1ED0969-19A7-4FFA-8E11-8691FE57DDAF}"/>
    <cellStyle name="Normal 9 13" xfId="206" xr:uid="{B3E509EA-7555-4132-95DD-8DDCB4FAEC0F}"/>
    <cellStyle name="Normal 9 14" xfId="222" xr:uid="{36DD7979-D7EF-4E92-9994-2539B23CEB73}"/>
    <cellStyle name="Normal 9 2" xfId="30" xr:uid="{AA3D2BC6-5D5F-45DB-B8C0-4F6CB6B002DE}"/>
    <cellStyle name="Normal 9 3" xfId="46" xr:uid="{C309225B-14B3-4257-96CB-AB4D195F666E}"/>
    <cellStyle name="Normal 9 4" xfId="62" xr:uid="{94A0A469-2510-4E4D-88C3-A866479DE5A3}"/>
    <cellStyle name="Normal 9 5" xfId="78" xr:uid="{BF125FA4-F747-44BD-8147-1A017245BF76}"/>
    <cellStyle name="Normal 9 6" xfId="94" xr:uid="{691008FE-ECD8-416C-801C-50949E588A18}"/>
    <cellStyle name="Normal 9 7" xfId="110" xr:uid="{D9AE0B1E-ABAE-4CFC-BF2B-421D255C530B}"/>
    <cellStyle name="Normal 9 8" xfId="126" xr:uid="{1610A98C-DFA8-422A-B292-C42D951D35D9}"/>
    <cellStyle name="Normal 9 9" xfId="142" xr:uid="{8F5B90BB-937B-4595-AC70-167D0CA2286D}"/>
  </cellStyles>
  <dxfs count="0"/>
  <tableStyles count="0" defaultTableStyle="TableStyleMedium2" defaultPivotStyle="PivotStyleLight16"/>
  <colors>
    <mruColors>
      <color rgb="FF2E08B8"/>
      <color rgb="FF00FFCC"/>
      <color rgb="FFFFA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FDD4-7CC4-46C3-80B1-EEBC78165A95}">
  <dimension ref="A2:E24"/>
  <sheetViews>
    <sheetView workbookViewId="0">
      <selection activeCell="D5" sqref="D5"/>
    </sheetView>
    <sheetView tabSelected="1" workbookViewId="1">
      <selection activeCell="F11" sqref="F11"/>
    </sheetView>
  </sheetViews>
  <sheetFormatPr defaultRowHeight="15"/>
  <cols>
    <col min="2" max="2" width="4.140625" bestFit="1" customWidth="1"/>
    <col min="3" max="3" width="11.28515625" bestFit="1" customWidth="1"/>
    <col min="4" max="4" width="16" bestFit="1" customWidth="1"/>
  </cols>
  <sheetData>
    <row r="2" spans="2:5">
      <c r="B2" s="70" t="s">
        <v>1176</v>
      </c>
      <c r="C2" s="2549" t="s">
        <v>1172</v>
      </c>
      <c r="D2" s="2549" t="s">
        <v>1173</v>
      </c>
      <c r="E2" s="2451"/>
    </row>
    <row r="3" spans="2:5">
      <c r="B3" s="70">
        <v>2</v>
      </c>
      <c r="C3" s="70">
        <f>COUNTA('02.06'!E3:E17)</f>
        <v>15</v>
      </c>
      <c r="D3" s="70">
        <v>0</v>
      </c>
    </row>
    <row r="4" spans="2:5">
      <c r="B4" s="70">
        <v>3</v>
      </c>
      <c r="C4" s="70">
        <f>COUNTA('03.06'!G3:G31)</f>
        <v>29</v>
      </c>
      <c r="D4" s="70">
        <v>1</v>
      </c>
    </row>
    <row r="5" spans="2:5">
      <c r="B5" s="70">
        <v>4</v>
      </c>
      <c r="C5" s="70">
        <f>COUNTA('04.06'!G3:G36)</f>
        <v>34</v>
      </c>
      <c r="D5" s="70">
        <v>0</v>
      </c>
    </row>
    <row r="6" spans="2:5">
      <c r="B6" s="70">
        <v>5</v>
      </c>
      <c r="C6" s="70">
        <f>COUNTA('05.06'!F3:F33)-1</f>
        <v>30</v>
      </c>
      <c r="D6" s="70">
        <v>1</v>
      </c>
    </row>
    <row r="7" spans="2:5">
      <c r="B7" s="70">
        <v>6</v>
      </c>
      <c r="C7" s="70">
        <f>COUNTA('06.06'!G3:G11)</f>
        <v>9</v>
      </c>
      <c r="D7" s="70">
        <v>0</v>
      </c>
    </row>
    <row r="8" spans="2:5">
      <c r="B8" s="70">
        <v>9</v>
      </c>
      <c r="C8" s="70">
        <f>COUNTA('09.06'!F3:F20)</f>
        <v>18</v>
      </c>
      <c r="D8" s="70">
        <v>0</v>
      </c>
    </row>
    <row r="9" spans="2:5">
      <c r="B9" s="70">
        <v>10</v>
      </c>
      <c r="C9" s="70">
        <f>COUNTA('10.06'!G3:G16)</f>
        <v>14</v>
      </c>
      <c r="D9" s="70">
        <v>0</v>
      </c>
    </row>
    <row r="10" spans="2:5">
      <c r="B10" s="70">
        <v>11</v>
      </c>
      <c r="C10" s="70">
        <f>COUNTA('11.06'!G3:G25)</f>
        <v>23</v>
      </c>
      <c r="D10" s="70">
        <v>0</v>
      </c>
    </row>
    <row r="11" spans="2:5">
      <c r="B11" s="70">
        <v>12</v>
      </c>
      <c r="C11" s="70">
        <f>COUNTA('12.06'!G3:G17)</f>
        <v>15</v>
      </c>
      <c r="D11" s="70">
        <v>0</v>
      </c>
    </row>
    <row r="12" spans="2:5">
      <c r="B12" s="70">
        <v>13</v>
      </c>
      <c r="C12" s="70">
        <f>COUNTA('13.06'!G3:G11)</f>
        <v>9</v>
      </c>
      <c r="D12" s="70">
        <v>0</v>
      </c>
    </row>
    <row r="13" spans="2:5">
      <c r="B13" s="70">
        <v>16</v>
      </c>
      <c r="C13" s="70">
        <f>COUNTA('16.06'!G3:G12)</f>
        <v>10</v>
      </c>
      <c r="D13" s="70">
        <v>0</v>
      </c>
    </row>
    <row r="14" spans="2:5">
      <c r="B14" s="70">
        <v>17</v>
      </c>
      <c r="C14" s="70">
        <f>COUNTA('17.06'!G3:G21)</f>
        <v>19</v>
      </c>
      <c r="D14" s="70">
        <v>0</v>
      </c>
    </row>
    <row r="15" spans="2:5">
      <c r="B15" s="70">
        <v>18</v>
      </c>
      <c r="C15" s="70">
        <f>COUNTA('18.06'!G3:G21)</f>
        <v>19</v>
      </c>
      <c r="D15" s="70">
        <v>0</v>
      </c>
    </row>
    <row r="16" spans="2:5">
      <c r="B16" s="70">
        <v>23</v>
      </c>
      <c r="C16" s="70">
        <f>COUNTA('23.06'!G3:G16)-1</f>
        <v>13</v>
      </c>
      <c r="D16" s="70">
        <v>0</v>
      </c>
    </row>
    <row r="17" spans="1:4">
      <c r="B17" s="70">
        <v>24</v>
      </c>
      <c r="C17" s="70">
        <f>COUNTA('24.06'!G3:G32)-2</f>
        <v>28</v>
      </c>
      <c r="D17" s="70">
        <v>2</v>
      </c>
    </row>
    <row r="18" spans="1:4">
      <c r="B18" s="70">
        <v>25</v>
      </c>
      <c r="C18" s="70">
        <f>COUNTA('25.06'!G3:G30)-1</f>
        <v>27</v>
      </c>
      <c r="D18" s="70">
        <v>0</v>
      </c>
    </row>
    <row r="19" spans="1:4">
      <c r="B19" s="70">
        <v>26</v>
      </c>
      <c r="C19" s="70">
        <f>COUNTA('26.06'!G3:G37)-2</f>
        <v>33</v>
      </c>
      <c r="D19" s="70">
        <v>0</v>
      </c>
    </row>
    <row r="20" spans="1:4">
      <c r="B20" s="70">
        <v>27</v>
      </c>
      <c r="C20" s="70">
        <f>COUNTA('27.06'!G3:G27)-2</f>
        <v>23</v>
      </c>
      <c r="D20" s="70">
        <v>0</v>
      </c>
    </row>
    <row r="21" spans="1:4">
      <c r="B21" s="70">
        <v>30</v>
      </c>
      <c r="C21" s="70">
        <f>COUNTA('30.06'!G3:G27)</f>
        <v>25</v>
      </c>
      <c r="D21" s="70">
        <v>0</v>
      </c>
    </row>
    <row r="23" spans="1:4">
      <c r="A23" s="70" t="s">
        <v>1174</v>
      </c>
      <c r="C23" s="70">
        <f>SUM(C3:C21)</f>
        <v>393</v>
      </c>
      <c r="D23" s="70">
        <f>SUM(D3:D21)</f>
        <v>4</v>
      </c>
    </row>
    <row r="24" spans="1:4">
      <c r="A24" s="70" t="s">
        <v>1175</v>
      </c>
      <c r="C24" s="2550">
        <f>C23/COUNTA(C3:C21)</f>
        <v>20.684210526315791</v>
      </c>
      <c r="D24" s="70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"/>
  <sheetViews>
    <sheetView workbookViewId="0">
      <selection activeCell="G3" sqref="G3:G17"/>
    </sheetView>
    <sheetView workbookViewId="1">
      <selection sqref="A1:N1"/>
    </sheetView>
  </sheetViews>
  <sheetFormatPr defaultColWidth="9.140625" defaultRowHeight="15"/>
  <cols>
    <col min="1" max="1" width="6" style="282" customWidth="1"/>
    <col min="2" max="2" width="53.570312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49.57031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88" t="s">
        <v>0</v>
      </c>
      <c r="B1" s="2489"/>
      <c r="C1" s="2489"/>
      <c r="D1" s="2489"/>
      <c r="E1" s="2489"/>
      <c r="F1" s="2489"/>
      <c r="G1" s="2489"/>
      <c r="H1" s="2489"/>
      <c r="I1" s="2489"/>
      <c r="J1" s="2489"/>
      <c r="K1" s="2489"/>
      <c r="L1" s="2489"/>
      <c r="M1" s="2489"/>
      <c r="N1" s="2490"/>
    </row>
    <row r="2" spans="1:14" ht="30">
      <c r="A2" s="1117" t="s">
        <v>1</v>
      </c>
      <c r="B2" s="1117" t="s">
        <v>2</v>
      </c>
      <c r="C2" s="1117" t="s">
        <v>3</v>
      </c>
      <c r="D2" s="1117" t="s">
        <v>4</v>
      </c>
      <c r="E2" s="1117" t="s">
        <v>5</v>
      </c>
      <c r="F2" s="1118" t="s">
        <v>6</v>
      </c>
      <c r="G2" s="1119" t="s">
        <v>7</v>
      </c>
      <c r="H2" s="1117" t="s">
        <v>8</v>
      </c>
      <c r="I2" s="1120" t="s">
        <v>9</v>
      </c>
      <c r="J2" s="1119" t="s">
        <v>10</v>
      </c>
      <c r="K2" s="1121" t="s">
        <v>11</v>
      </c>
      <c r="L2" s="1121" t="s">
        <v>12</v>
      </c>
      <c r="M2" s="1117" t="s">
        <v>13</v>
      </c>
      <c r="N2" s="1117" t="s">
        <v>14</v>
      </c>
    </row>
    <row r="3" spans="1:14" ht="20.100000000000001" customHeight="1">
      <c r="A3" s="1122">
        <v>1</v>
      </c>
      <c r="B3" s="1123" t="s">
        <v>616</v>
      </c>
      <c r="C3" s="1124" t="s">
        <v>22</v>
      </c>
      <c r="D3" s="1124">
        <v>988096038</v>
      </c>
      <c r="E3" s="1123" t="s">
        <v>23</v>
      </c>
      <c r="F3" s="1125">
        <v>45820</v>
      </c>
      <c r="G3" s="1126">
        <v>0.20833333333333334</v>
      </c>
      <c r="H3" s="1123" t="s">
        <v>617</v>
      </c>
      <c r="I3" s="1125">
        <v>45820</v>
      </c>
      <c r="J3" s="1126">
        <v>0.5625</v>
      </c>
      <c r="K3" s="1127" t="s">
        <v>25</v>
      </c>
      <c r="L3" s="1164" t="s">
        <v>26</v>
      </c>
      <c r="M3" s="1129">
        <v>954243345</v>
      </c>
      <c r="N3" s="1130" t="s">
        <v>618</v>
      </c>
    </row>
    <row r="4" spans="1:14" ht="20.100000000000001" customHeight="1">
      <c r="A4" s="1122">
        <v>2</v>
      </c>
      <c r="B4" s="1123" t="s">
        <v>619</v>
      </c>
      <c r="C4" s="1124" t="s">
        <v>225</v>
      </c>
      <c r="D4" s="1124">
        <v>984536900</v>
      </c>
      <c r="E4" s="1123" t="s">
        <v>120</v>
      </c>
      <c r="F4" s="1125">
        <v>45820</v>
      </c>
      <c r="G4" s="1126">
        <v>0.29166666666666669</v>
      </c>
      <c r="H4" s="1123" t="s">
        <v>620</v>
      </c>
      <c r="I4" s="1125">
        <v>45820</v>
      </c>
      <c r="J4" s="1126">
        <v>0.75</v>
      </c>
      <c r="K4" s="1131" t="s">
        <v>104</v>
      </c>
      <c r="L4" s="1165" t="s">
        <v>105</v>
      </c>
      <c r="M4" s="311">
        <v>954547638</v>
      </c>
      <c r="N4" s="1130" t="s">
        <v>621</v>
      </c>
    </row>
    <row r="5" spans="1:14" ht="20.100000000000001" customHeight="1">
      <c r="A5" s="1122">
        <v>3</v>
      </c>
      <c r="B5" s="1123" t="s">
        <v>572</v>
      </c>
      <c r="C5" s="1124" t="s">
        <v>16</v>
      </c>
      <c r="D5" s="1124">
        <v>930646689</v>
      </c>
      <c r="E5" s="1123" t="s">
        <v>120</v>
      </c>
      <c r="F5" s="1125">
        <v>45820</v>
      </c>
      <c r="G5" s="1126">
        <v>0.33333333333333331</v>
      </c>
      <c r="H5" s="1123" t="s">
        <v>622</v>
      </c>
      <c r="I5" s="1125">
        <v>45820</v>
      </c>
      <c r="J5" s="1126">
        <v>0.5</v>
      </c>
      <c r="K5" s="1127" t="s">
        <v>99</v>
      </c>
      <c r="L5" s="1165" t="s">
        <v>100</v>
      </c>
      <c r="M5" s="1129">
        <v>949055249</v>
      </c>
      <c r="N5" s="1130" t="s">
        <v>623</v>
      </c>
    </row>
    <row r="6" spans="1:14" ht="20.100000000000001" customHeight="1">
      <c r="A6" s="1122">
        <v>4</v>
      </c>
      <c r="B6" s="1123" t="s">
        <v>543</v>
      </c>
      <c r="C6" s="1124" t="s">
        <v>49</v>
      </c>
      <c r="D6" s="1124">
        <v>982606317</v>
      </c>
      <c r="E6" s="1123" t="s">
        <v>575</v>
      </c>
      <c r="F6" s="1125">
        <v>45820</v>
      </c>
      <c r="G6" s="1126">
        <v>0.33333333333333331</v>
      </c>
      <c r="H6" s="1123" t="s">
        <v>624</v>
      </c>
      <c r="I6" s="1125">
        <v>45820</v>
      </c>
      <c r="J6" s="1126">
        <v>0.75</v>
      </c>
      <c r="K6" s="1127" t="s">
        <v>106</v>
      </c>
      <c r="L6" s="1164" t="s">
        <v>107</v>
      </c>
      <c r="M6" s="1128">
        <v>974753494</v>
      </c>
      <c r="N6" s="1130" t="s">
        <v>625</v>
      </c>
    </row>
    <row r="7" spans="1:14" ht="20.100000000000001" customHeight="1">
      <c r="A7" s="1122">
        <v>5</v>
      </c>
      <c r="B7" s="1123" t="s">
        <v>33</v>
      </c>
      <c r="C7" s="1124" t="s">
        <v>34</v>
      </c>
      <c r="D7" s="1124">
        <v>996096660</v>
      </c>
      <c r="E7" s="1123" t="s">
        <v>120</v>
      </c>
      <c r="F7" s="1125">
        <v>45820</v>
      </c>
      <c r="G7" s="1126">
        <v>0.34027777777777773</v>
      </c>
      <c r="H7" s="1123" t="s">
        <v>626</v>
      </c>
      <c r="I7" s="1125">
        <v>45820</v>
      </c>
      <c r="J7" s="1126">
        <v>0.70833333333333337</v>
      </c>
      <c r="K7" s="1131" t="s">
        <v>42</v>
      </c>
      <c r="L7" s="1165" t="s">
        <v>43</v>
      </c>
      <c r="M7" s="311">
        <v>934920264</v>
      </c>
      <c r="N7" s="1130" t="s">
        <v>627</v>
      </c>
    </row>
    <row r="8" spans="1:14" ht="20.100000000000001" customHeight="1">
      <c r="A8" s="1122">
        <v>6</v>
      </c>
      <c r="B8" s="1123" t="s">
        <v>269</v>
      </c>
      <c r="C8" s="1124" t="s">
        <v>75</v>
      </c>
      <c r="D8" s="1124">
        <v>949700156</v>
      </c>
      <c r="E8" s="1123" t="s">
        <v>628</v>
      </c>
      <c r="F8" s="1125">
        <v>45820</v>
      </c>
      <c r="G8" s="1126">
        <v>0.35416666666666669</v>
      </c>
      <c r="H8" s="1123" t="s">
        <v>629</v>
      </c>
      <c r="I8" s="1125">
        <v>45820</v>
      </c>
      <c r="J8" s="1126" t="s">
        <v>78</v>
      </c>
      <c r="K8" s="1127" t="s">
        <v>36</v>
      </c>
      <c r="L8" s="1128" t="s">
        <v>37</v>
      </c>
      <c r="M8" s="1129">
        <v>969520193</v>
      </c>
      <c r="N8" s="1130" t="s">
        <v>630</v>
      </c>
    </row>
    <row r="9" spans="1:14" ht="20.100000000000001" customHeight="1">
      <c r="A9" s="1122">
        <v>7</v>
      </c>
      <c r="B9" s="1123" t="s">
        <v>409</v>
      </c>
      <c r="C9" s="1124" t="s">
        <v>54</v>
      </c>
      <c r="D9" s="1124">
        <v>952157649</v>
      </c>
      <c r="E9" s="1123" t="s">
        <v>120</v>
      </c>
      <c r="F9" s="1125">
        <v>45820</v>
      </c>
      <c r="G9" s="1126">
        <v>0.35416666666666669</v>
      </c>
      <c r="H9" s="1123" t="s">
        <v>631</v>
      </c>
      <c r="I9" s="1125">
        <v>45820</v>
      </c>
      <c r="J9" s="1126">
        <v>0.625</v>
      </c>
      <c r="K9" s="1127" t="s">
        <v>46</v>
      </c>
      <c r="L9" s="1128" t="s">
        <v>47</v>
      </c>
      <c r="M9" s="398">
        <v>944616670</v>
      </c>
      <c r="N9" s="1130" t="s">
        <v>632</v>
      </c>
    </row>
    <row r="10" spans="1:14" ht="20.100000000000001" customHeight="1">
      <c r="A10" s="1122">
        <v>8</v>
      </c>
      <c r="B10" s="1123" t="s">
        <v>552</v>
      </c>
      <c r="C10" s="1124" t="s">
        <v>553</v>
      </c>
      <c r="D10" s="1124">
        <v>33126925</v>
      </c>
      <c r="E10" s="1123" t="s">
        <v>88</v>
      </c>
      <c r="F10" s="1125">
        <v>45820</v>
      </c>
      <c r="G10" s="1132">
        <v>0.35416666666666669</v>
      </c>
      <c r="H10" s="1123" t="s">
        <v>643</v>
      </c>
      <c r="I10" s="1125">
        <v>45820</v>
      </c>
      <c r="J10" s="1126">
        <v>0.5625</v>
      </c>
      <c r="K10" s="1133" t="s">
        <v>79</v>
      </c>
      <c r="L10" s="1164" t="s">
        <v>80</v>
      </c>
      <c r="M10" s="311">
        <v>939457795</v>
      </c>
      <c r="N10" s="1130" t="s">
        <v>644</v>
      </c>
    </row>
    <row r="11" spans="1:14" ht="20.100000000000001" customHeight="1">
      <c r="A11" s="1122">
        <v>9</v>
      </c>
      <c r="B11" s="1123" t="s">
        <v>633</v>
      </c>
      <c r="C11" s="1124" t="s">
        <v>54</v>
      </c>
      <c r="D11" s="1124"/>
      <c r="E11" s="1123" t="s">
        <v>120</v>
      </c>
      <c r="F11" s="1125">
        <v>45820</v>
      </c>
      <c r="G11" s="1126">
        <v>0.375</v>
      </c>
      <c r="H11" s="1123" t="s">
        <v>634</v>
      </c>
      <c r="I11" s="1125">
        <v>45820</v>
      </c>
      <c r="J11" s="1126">
        <v>0.625</v>
      </c>
      <c r="K11" s="1131" t="s">
        <v>95</v>
      </c>
      <c r="L11" s="1165" t="s">
        <v>96</v>
      </c>
      <c r="M11" s="311">
        <v>949841686</v>
      </c>
      <c r="N11" s="1130" t="s">
        <v>635</v>
      </c>
    </row>
    <row r="12" spans="1:14" ht="20.100000000000001" customHeight="1">
      <c r="A12" s="1122">
        <v>10</v>
      </c>
      <c r="B12" s="1123" t="s">
        <v>645</v>
      </c>
      <c r="C12" s="1124" t="s">
        <v>87</v>
      </c>
      <c r="D12" s="1124"/>
      <c r="E12" s="1123" t="s">
        <v>120</v>
      </c>
      <c r="F12" s="1125">
        <v>45820</v>
      </c>
      <c r="G12" s="1132">
        <v>0.375</v>
      </c>
      <c r="H12" s="1123" t="s">
        <v>88</v>
      </c>
      <c r="I12" s="1125">
        <v>45820</v>
      </c>
      <c r="J12" s="1126" t="s">
        <v>78</v>
      </c>
      <c r="K12" s="1134" t="s">
        <v>92</v>
      </c>
      <c r="L12" s="1128" t="s">
        <v>93</v>
      </c>
      <c r="M12" s="398">
        <v>932248814</v>
      </c>
      <c r="N12" s="1130"/>
    </row>
    <row r="13" spans="1:14" ht="20.100000000000001" customHeight="1">
      <c r="A13" s="1122">
        <v>11</v>
      </c>
      <c r="B13" s="1123" t="s">
        <v>646</v>
      </c>
      <c r="C13" s="1124" t="s">
        <v>54</v>
      </c>
      <c r="D13" s="1124"/>
      <c r="E13" s="1123" t="s">
        <v>120</v>
      </c>
      <c r="F13" s="1125">
        <v>45820</v>
      </c>
      <c r="G13" s="1132">
        <v>0.375</v>
      </c>
      <c r="H13" s="1123" t="s">
        <v>647</v>
      </c>
      <c r="I13" s="1125">
        <v>45820</v>
      </c>
      <c r="J13" s="1126">
        <v>0.625</v>
      </c>
      <c r="K13" s="1127" t="s">
        <v>102</v>
      </c>
      <c r="L13" s="1128" t="s">
        <v>103</v>
      </c>
      <c r="M13" s="1129">
        <v>982260844</v>
      </c>
      <c r="N13" s="1130" t="s">
        <v>648</v>
      </c>
    </row>
    <row r="14" spans="1:14" ht="20.100000000000001" customHeight="1">
      <c r="A14" s="1122"/>
      <c r="B14" s="1123" t="s">
        <v>649</v>
      </c>
      <c r="C14" s="1124" t="s">
        <v>22</v>
      </c>
      <c r="D14" s="1124">
        <v>976525410</v>
      </c>
      <c r="E14" s="1123" t="s">
        <v>23</v>
      </c>
      <c r="F14" s="1125">
        <v>45820</v>
      </c>
      <c r="G14" s="1132">
        <v>0.41666666666666669</v>
      </c>
      <c r="H14" s="1123" t="s">
        <v>650</v>
      </c>
      <c r="I14" s="1125">
        <v>45820</v>
      </c>
      <c r="J14" s="1126">
        <v>0.66666666666666663</v>
      </c>
      <c r="K14" s="1127" t="s">
        <v>247</v>
      </c>
      <c r="L14" s="1164" t="s">
        <v>85</v>
      </c>
      <c r="M14" s="1129">
        <v>995775920</v>
      </c>
      <c r="N14" s="1130" t="s">
        <v>651</v>
      </c>
    </row>
    <row r="15" spans="1:14" ht="20.100000000000001" customHeight="1">
      <c r="A15" s="1122">
        <v>12</v>
      </c>
      <c r="B15" s="1123" t="s">
        <v>639</v>
      </c>
      <c r="C15" s="1124" t="s">
        <v>581</v>
      </c>
      <c r="D15" s="1124">
        <v>982041444</v>
      </c>
      <c r="E15" s="1123" t="s">
        <v>640</v>
      </c>
      <c r="F15" s="1125">
        <v>45820</v>
      </c>
      <c r="G15" s="1135">
        <v>0.4375</v>
      </c>
      <c r="H15" s="1123" t="s">
        <v>641</v>
      </c>
      <c r="I15" s="1125">
        <v>45820</v>
      </c>
      <c r="J15" s="1135">
        <v>0.64583333333333337</v>
      </c>
      <c r="K15" s="1127" t="s">
        <v>110</v>
      </c>
      <c r="L15" s="1164" t="s">
        <v>111</v>
      </c>
      <c r="M15" s="311">
        <v>940017434</v>
      </c>
      <c r="N15" s="1130" t="s">
        <v>642</v>
      </c>
    </row>
    <row r="16" spans="1:14" s="25" customFormat="1" ht="20.100000000000001" customHeight="1">
      <c r="A16" s="1122" t="s">
        <v>652</v>
      </c>
      <c r="B16" s="1136" t="s">
        <v>636</v>
      </c>
      <c r="C16" s="1137" t="s">
        <v>22</v>
      </c>
      <c r="D16" s="1137">
        <v>954767973</v>
      </c>
      <c r="E16" s="1136" t="s">
        <v>88</v>
      </c>
      <c r="F16" s="1138">
        <v>45820</v>
      </c>
      <c r="G16" s="1139">
        <v>0.52083333333333337</v>
      </c>
      <c r="H16" s="1136" t="s">
        <v>637</v>
      </c>
      <c r="I16" s="1138">
        <v>45820</v>
      </c>
      <c r="J16" s="1139">
        <v>0.625</v>
      </c>
      <c r="K16" s="1140" t="s">
        <v>68</v>
      </c>
      <c r="L16" s="1141" t="s">
        <v>69</v>
      </c>
      <c r="M16" s="1142">
        <v>961160777</v>
      </c>
      <c r="N16" s="1143" t="s">
        <v>638</v>
      </c>
    </row>
    <row r="17" spans="1:14" s="25" customFormat="1" ht="20.100000000000001" customHeight="1">
      <c r="A17" s="1122">
        <v>13</v>
      </c>
      <c r="B17" s="1136" t="s">
        <v>608</v>
      </c>
      <c r="C17" s="1137" t="s">
        <v>609</v>
      </c>
      <c r="D17" s="1137">
        <v>33510107</v>
      </c>
      <c r="E17" s="1136" t="s">
        <v>189</v>
      </c>
      <c r="F17" s="1138">
        <v>45820</v>
      </c>
      <c r="G17" s="1139">
        <v>0.5625</v>
      </c>
      <c r="H17" s="1136" t="s">
        <v>653</v>
      </c>
      <c r="I17" s="1138">
        <v>45820</v>
      </c>
      <c r="J17" s="1139">
        <v>0.625</v>
      </c>
      <c r="K17" s="1140" t="s">
        <v>366</v>
      </c>
      <c r="L17" s="1141" t="s">
        <v>98</v>
      </c>
      <c r="M17" s="1142">
        <v>969970541</v>
      </c>
      <c r="N17" s="1143" t="s">
        <v>654</v>
      </c>
    </row>
    <row r="18" spans="1:14" ht="20.100000000000001" customHeight="1">
      <c r="A18" s="290"/>
      <c r="B18" s="7"/>
      <c r="C18" s="8"/>
      <c r="D18" s="8"/>
      <c r="E18" s="7"/>
      <c r="F18" s="9"/>
      <c r="G18" s="42"/>
      <c r="H18" s="7"/>
      <c r="I18" s="9"/>
      <c r="J18" s="10"/>
      <c r="K18" s="21"/>
      <c r="L18" s="14"/>
      <c r="M18" s="101"/>
      <c r="N18" s="365"/>
    </row>
    <row r="19" spans="1:14" ht="20.100000000000001" customHeight="1">
      <c r="A19" s="290"/>
      <c r="B19" s="7"/>
      <c r="C19" s="8"/>
      <c r="D19" s="8"/>
      <c r="E19" s="7"/>
      <c r="F19" s="9"/>
      <c r="G19" s="42"/>
      <c r="H19" s="7"/>
      <c r="I19" s="9"/>
      <c r="J19" s="10"/>
      <c r="K19" s="21"/>
      <c r="L19" s="14"/>
      <c r="M19" s="101"/>
      <c r="N19" s="365"/>
    </row>
    <row r="20" spans="1:14" ht="20.100000000000001" customHeight="1">
      <c r="A20" s="290"/>
      <c r="B20" s="7"/>
      <c r="C20" s="8"/>
      <c r="D20" s="8"/>
      <c r="E20" s="7"/>
      <c r="F20" s="9"/>
      <c r="G20" s="42"/>
      <c r="H20" s="7"/>
      <c r="I20" s="9"/>
      <c r="J20" s="10"/>
      <c r="K20" s="21"/>
      <c r="L20" s="15"/>
      <c r="M20" s="101"/>
      <c r="N20" s="365"/>
    </row>
    <row r="21" spans="1:14">
      <c r="A21" s="94"/>
      <c r="B21" s="19"/>
      <c r="C21" s="22"/>
      <c r="D21" s="22"/>
      <c r="E21" s="21"/>
      <c r="F21" s="9"/>
      <c r="G21" s="28">
        <v>0.29166666666666669</v>
      </c>
      <c r="H21" s="29"/>
      <c r="I21" s="9"/>
      <c r="J21" s="28">
        <v>0.70833333333333337</v>
      </c>
      <c r="K21" s="17"/>
      <c r="L21" s="29"/>
      <c r="M21" s="15"/>
      <c r="N21" s="1144"/>
    </row>
    <row r="22" spans="1:14">
      <c r="A22" s="94">
        <v>2</v>
      </c>
      <c r="B22" s="30" t="s">
        <v>86</v>
      </c>
      <c r="C22" s="31" t="s">
        <v>87</v>
      </c>
      <c r="D22" s="32">
        <v>33126902</v>
      </c>
      <c r="E22" s="30" t="s">
        <v>88</v>
      </c>
      <c r="F22" s="9"/>
      <c r="G22" s="33">
        <v>0.25</v>
      </c>
      <c r="H22" s="31" t="s">
        <v>94</v>
      </c>
      <c r="I22" s="9"/>
      <c r="J22" s="28">
        <v>0.66666666666666663</v>
      </c>
      <c r="K22" s="17" t="s">
        <v>90</v>
      </c>
      <c r="L22" s="14" t="s">
        <v>91</v>
      </c>
      <c r="M22" s="18">
        <v>998429674</v>
      </c>
      <c r="N22" s="1145"/>
    </row>
    <row r="23" spans="1:14">
      <c r="A23" s="94">
        <v>8</v>
      </c>
      <c r="B23" s="30" t="s">
        <v>86</v>
      </c>
      <c r="C23" s="31" t="s">
        <v>87</v>
      </c>
      <c r="D23" s="32">
        <v>33126902</v>
      </c>
      <c r="E23" s="30" t="s">
        <v>88</v>
      </c>
      <c r="F23" s="9"/>
      <c r="G23" s="35">
        <v>0.29166666666666669</v>
      </c>
      <c r="H23" s="31" t="s">
        <v>94</v>
      </c>
      <c r="I23" s="9"/>
      <c r="J23" s="35">
        <v>0.70833333333333337</v>
      </c>
      <c r="K23" s="123" t="s">
        <v>40</v>
      </c>
      <c r="L23" s="122" t="s">
        <v>41</v>
      </c>
      <c r="M23" s="103">
        <v>954243345</v>
      </c>
      <c r="N23" s="365"/>
    </row>
    <row r="24" spans="1:14">
      <c r="A24" s="94">
        <v>14</v>
      </c>
      <c r="B24" s="30" t="s">
        <v>86</v>
      </c>
      <c r="C24" s="31" t="s">
        <v>87</v>
      </c>
      <c r="D24" s="32">
        <v>33126902</v>
      </c>
      <c r="E24" s="30" t="s">
        <v>88</v>
      </c>
      <c r="F24" s="38"/>
      <c r="G24" s="1146">
        <v>0.29166666666666669</v>
      </c>
      <c r="H24" s="1147" t="s">
        <v>240</v>
      </c>
      <c r="I24" s="1148"/>
      <c r="J24" s="1146">
        <v>0.79166666666666663</v>
      </c>
      <c r="K24" s="1149" t="s">
        <v>31</v>
      </c>
      <c r="L24" s="1150" t="s">
        <v>32</v>
      </c>
      <c r="M24" s="1151">
        <v>988835703</v>
      </c>
      <c r="N24" s="70"/>
    </row>
    <row r="25" spans="1:14">
      <c r="A25" s="94">
        <v>16</v>
      </c>
      <c r="B25" s="30" t="s">
        <v>86</v>
      </c>
      <c r="C25" s="31" t="s">
        <v>87</v>
      </c>
      <c r="D25" s="32">
        <v>33126902</v>
      </c>
      <c r="E25" s="30" t="s">
        <v>88</v>
      </c>
      <c r="F25" s="38"/>
      <c r="G25" s="1146">
        <v>0.29166666666666669</v>
      </c>
      <c r="H25" s="1147" t="s">
        <v>240</v>
      </c>
      <c r="I25" s="1148"/>
      <c r="J25" s="1146">
        <v>0.79166666666666663</v>
      </c>
      <c r="K25" s="466" t="s">
        <v>108</v>
      </c>
      <c r="L25" s="1152" t="s">
        <v>109</v>
      </c>
      <c r="M25" s="468">
        <v>995299495</v>
      </c>
      <c r="N25" s="70"/>
    </row>
    <row r="26" spans="1:14">
      <c r="A26" s="94">
        <v>1</v>
      </c>
      <c r="B26" s="30" t="s">
        <v>86</v>
      </c>
      <c r="C26" s="31" t="s">
        <v>87</v>
      </c>
      <c r="D26" s="32">
        <v>33126902</v>
      </c>
      <c r="E26" s="30" t="s">
        <v>88</v>
      </c>
      <c r="F26" s="9"/>
      <c r="G26" s="1153">
        <v>0.33333333333333331</v>
      </c>
      <c r="H26" s="1147" t="s">
        <v>240</v>
      </c>
      <c r="I26" s="1148"/>
      <c r="J26" s="1153">
        <v>0.75</v>
      </c>
      <c r="K26" s="1154" t="s">
        <v>56</v>
      </c>
      <c r="L26" s="1150" t="s">
        <v>20</v>
      </c>
      <c r="M26" s="1155">
        <v>969985599</v>
      </c>
      <c r="N26" s="70"/>
    </row>
    <row r="27" spans="1:14">
      <c r="A27" s="94">
        <v>20</v>
      </c>
      <c r="B27" s="39" t="s">
        <v>86</v>
      </c>
      <c r="C27" s="40" t="s">
        <v>87</v>
      </c>
      <c r="D27" s="32">
        <v>33126902</v>
      </c>
      <c r="E27" s="30" t="s">
        <v>88</v>
      </c>
      <c r="F27" s="38"/>
      <c r="G27" s="33">
        <v>0.33333333333333331</v>
      </c>
      <c r="H27" s="31" t="s">
        <v>94</v>
      </c>
      <c r="I27" s="38"/>
      <c r="J27" s="33">
        <v>0.75</v>
      </c>
      <c r="K27" s="17" t="s">
        <v>72</v>
      </c>
      <c r="L27" s="14" t="s">
        <v>73</v>
      </c>
      <c r="M27" s="112">
        <v>979799939</v>
      </c>
      <c r="N27" s="70"/>
    </row>
    <row r="28" spans="1:14">
      <c r="A28" s="94">
        <v>22</v>
      </c>
      <c r="B28" s="30" t="s">
        <v>86</v>
      </c>
      <c r="C28" s="31" t="s">
        <v>87</v>
      </c>
      <c r="D28" s="32">
        <v>33126902</v>
      </c>
      <c r="E28" s="39" t="s">
        <v>112</v>
      </c>
      <c r="F28" s="38"/>
      <c r="G28" s="33">
        <v>0.33333333333333331</v>
      </c>
      <c r="H28" s="31" t="s">
        <v>94</v>
      </c>
      <c r="I28" s="76"/>
      <c r="J28" s="33">
        <v>0.83333333333333337</v>
      </c>
      <c r="K28" s="17" t="s">
        <v>113</v>
      </c>
      <c r="L28" s="14" t="s">
        <v>114</v>
      </c>
      <c r="M28" s="108">
        <v>940462660</v>
      </c>
      <c r="N28" s="22"/>
    </row>
    <row r="29" spans="1:14">
      <c r="A29" s="94">
        <v>23</v>
      </c>
      <c r="B29" s="30" t="s">
        <v>86</v>
      </c>
      <c r="C29" s="31" t="s">
        <v>87</v>
      </c>
      <c r="D29" s="32">
        <v>33126902</v>
      </c>
      <c r="E29" s="39" t="s">
        <v>112</v>
      </c>
      <c r="F29" s="38"/>
      <c r="G29" s="35">
        <v>0.375</v>
      </c>
      <c r="H29" s="59" t="s">
        <v>89</v>
      </c>
      <c r="I29" s="76"/>
      <c r="J29" s="35">
        <v>0.79166666666666663</v>
      </c>
      <c r="K29" s="72" t="s">
        <v>63</v>
      </c>
      <c r="L29" s="27" t="s">
        <v>64</v>
      </c>
      <c r="M29" s="121">
        <v>958533224</v>
      </c>
      <c r="N29" s="70"/>
    </row>
    <row r="30" spans="1:14">
      <c r="A30" s="94">
        <v>24</v>
      </c>
      <c r="B30" s="30" t="s">
        <v>86</v>
      </c>
      <c r="C30" s="31" t="s">
        <v>87</v>
      </c>
      <c r="D30" s="32">
        <v>33126902</v>
      </c>
      <c r="E30" s="39" t="s">
        <v>112</v>
      </c>
      <c r="F30" s="38"/>
      <c r="G30" s="35">
        <v>0.375</v>
      </c>
      <c r="H30" s="31" t="s">
        <v>94</v>
      </c>
      <c r="I30" s="38"/>
      <c r="J30" s="35">
        <v>0.79166666666666663</v>
      </c>
      <c r="K30" s="13"/>
      <c r="L30" s="14" t="s">
        <v>116</v>
      </c>
      <c r="M30" s="108"/>
      <c r="N30" s="22"/>
    </row>
    <row r="31" spans="1:14">
      <c r="A31" s="94">
        <v>25</v>
      </c>
      <c r="B31" s="30" t="s">
        <v>86</v>
      </c>
      <c r="C31" s="31" t="s">
        <v>87</v>
      </c>
      <c r="D31" s="32">
        <v>33126902</v>
      </c>
      <c r="E31" s="30" t="s">
        <v>88</v>
      </c>
      <c r="F31" s="38"/>
      <c r="G31" s="35">
        <v>0.375</v>
      </c>
      <c r="H31" s="59" t="s">
        <v>89</v>
      </c>
      <c r="I31" s="38"/>
      <c r="J31" s="35">
        <v>0.875</v>
      </c>
      <c r="K31" s="72" t="s">
        <v>118</v>
      </c>
      <c r="L31" s="27" t="s">
        <v>119</v>
      </c>
      <c r="M31" s="121">
        <v>996159510</v>
      </c>
      <c r="N31" s="80"/>
    </row>
    <row r="32" spans="1:14" s="25" customFormat="1">
      <c r="A32" s="94">
        <v>26</v>
      </c>
      <c r="B32" s="41" t="s">
        <v>86</v>
      </c>
      <c r="C32" s="8" t="s">
        <v>87</v>
      </c>
      <c r="D32" s="32">
        <v>33126902</v>
      </c>
      <c r="E32" s="41" t="s">
        <v>88</v>
      </c>
      <c r="F32" s="38"/>
      <c r="G32" s="1156">
        <v>0.375</v>
      </c>
      <c r="H32" s="1147" t="s">
        <v>240</v>
      </c>
      <c r="I32" s="1148"/>
      <c r="J32" s="1156">
        <v>0.875</v>
      </c>
      <c r="K32" s="466" t="s">
        <v>51</v>
      </c>
      <c r="L32" s="477" t="s">
        <v>52</v>
      </c>
      <c r="M32" s="478">
        <v>994300402</v>
      </c>
      <c r="N32" s="22"/>
    </row>
    <row r="33" spans="1:14" ht="14.25" customHeight="1">
      <c r="A33" s="94">
        <v>27</v>
      </c>
      <c r="B33" s="30" t="s">
        <v>86</v>
      </c>
      <c r="C33" s="31" t="s">
        <v>87</v>
      </c>
      <c r="D33" s="32">
        <v>33126902</v>
      </c>
      <c r="E33" s="30" t="s">
        <v>88</v>
      </c>
      <c r="F33" s="38"/>
      <c r="G33" s="33">
        <v>0.375</v>
      </c>
      <c r="H33" s="31" t="s">
        <v>94</v>
      </c>
      <c r="I33" s="38"/>
      <c r="J33" s="42">
        <v>0.875</v>
      </c>
      <c r="K33" s="1157" t="s">
        <v>59</v>
      </c>
      <c r="L33" s="15" t="s">
        <v>60</v>
      </c>
      <c r="M33" s="2">
        <v>954080999</v>
      </c>
      <c r="N33" s="70"/>
    </row>
    <row r="34" spans="1:14" ht="14.25" customHeight="1">
      <c r="A34" s="94">
        <v>28</v>
      </c>
      <c r="B34" s="43" t="s">
        <v>86</v>
      </c>
      <c r="C34" s="44" t="s">
        <v>87</v>
      </c>
      <c r="D34" s="45">
        <v>33126902</v>
      </c>
      <c r="E34" s="43" t="s">
        <v>120</v>
      </c>
      <c r="F34" s="46"/>
      <c r="G34" s="47">
        <v>0.29166666666666669</v>
      </c>
      <c r="H34" s="48" t="s">
        <v>54</v>
      </c>
      <c r="I34" s="82"/>
      <c r="J34" s="47">
        <v>0.79166666666666663</v>
      </c>
      <c r="K34" s="83" t="s">
        <v>121</v>
      </c>
      <c r="L34" s="113" t="s">
        <v>122</v>
      </c>
      <c r="M34" s="114">
        <v>970741444</v>
      </c>
      <c r="N34" s="70"/>
    </row>
    <row r="35" spans="1:14" ht="14.25" customHeight="1">
      <c r="A35" s="94">
        <v>29</v>
      </c>
      <c r="B35" s="49" t="s">
        <v>86</v>
      </c>
      <c r="C35" s="50" t="s">
        <v>87</v>
      </c>
      <c r="D35" s="51">
        <v>33126902</v>
      </c>
      <c r="E35" s="49" t="s">
        <v>88</v>
      </c>
      <c r="F35" s="52"/>
      <c r="G35" s="53">
        <v>0.25</v>
      </c>
      <c r="H35" s="48" t="s">
        <v>16</v>
      </c>
      <c r="I35" s="52"/>
      <c r="J35" s="53">
        <v>0.75</v>
      </c>
      <c r="K35" s="83" t="s">
        <v>123</v>
      </c>
      <c r="L35" s="113" t="s">
        <v>124</v>
      </c>
      <c r="M35" s="115">
        <v>986527630</v>
      </c>
      <c r="N35" s="88"/>
    </row>
    <row r="36" spans="1:14" ht="14.25" customHeight="1">
      <c r="A36" s="94">
        <v>30</v>
      </c>
      <c r="B36" s="49" t="s">
        <v>125</v>
      </c>
      <c r="C36" s="50" t="s">
        <v>16</v>
      </c>
      <c r="D36" s="51">
        <v>33126902</v>
      </c>
      <c r="E36" s="54" t="s">
        <v>120</v>
      </c>
      <c r="F36" s="55"/>
      <c r="G36" s="56">
        <v>0.29166666666666669</v>
      </c>
      <c r="H36" s="48" t="s">
        <v>54</v>
      </c>
      <c r="I36" s="89"/>
      <c r="J36" s="56">
        <v>0.79166666666666663</v>
      </c>
      <c r="K36" s="116" t="s">
        <v>126</v>
      </c>
      <c r="L36" s="113" t="s">
        <v>127</v>
      </c>
      <c r="M36" s="114">
        <v>960775875</v>
      </c>
      <c r="N36" s="70"/>
    </row>
    <row r="37" spans="1:14">
      <c r="A37" s="94">
        <v>31</v>
      </c>
      <c r="B37" s="49" t="s">
        <v>128</v>
      </c>
      <c r="C37" s="48" t="s">
        <v>129</v>
      </c>
      <c r="D37" s="51">
        <v>20754153</v>
      </c>
      <c r="E37" s="54" t="s">
        <v>120</v>
      </c>
      <c r="F37" s="37"/>
      <c r="G37" s="53">
        <v>0.33333333333333331</v>
      </c>
      <c r="H37" s="48" t="s">
        <v>130</v>
      </c>
      <c r="I37" s="75"/>
      <c r="J37" s="53">
        <v>0.83333333333333337</v>
      </c>
      <c r="K37" s="83" t="s">
        <v>131</v>
      </c>
      <c r="L37" s="84" t="s">
        <v>132</v>
      </c>
      <c r="M37" s="117">
        <v>974117891</v>
      </c>
      <c r="N37" s="70"/>
    </row>
    <row r="38" spans="1:14">
      <c r="A38" s="94">
        <v>32</v>
      </c>
      <c r="B38" s="49" t="s">
        <v>133</v>
      </c>
      <c r="C38" s="48" t="s">
        <v>22</v>
      </c>
      <c r="D38" s="51">
        <v>20754153</v>
      </c>
      <c r="E38" s="54" t="s">
        <v>134</v>
      </c>
      <c r="F38" s="52"/>
      <c r="G38" s="53">
        <v>0.33333333333333331</v>
      </c>
      <c r="H38" s="48" t="s">
        <v>22</v>
      </c>
      <c r="I38" s="52"/>
      <c r="J38" s="53">
        <v>0.75</v>
      </c>
      <c r="K38" s="118" t="s">
        <v>135</v>
      </c>
      <c r="L38" s="84" t="s">
        <v>136</v>
      </c>
      <c r="M38" s="114">
        <v>948600290</v>
      </c>
      <c r="N38" s="21"/>
    </row>
    <row r="39" spans="1:14">
      <c r="A39" s="94">
        <v>33</v>
      </c>
      <c r="B39" s="49" t="s">
        <v>137</v>
      </c>
      <c r="C39" s="50" t="s">
        <v>130</v>
      </c>
      <c r="D39" s="57">
        <v>20754153</v>
      </c>
      <c r="E39" s="49" t="s">
        <v>120</v>
      </c>
      <c r="F39" s="52"/>
      <c r="G39" s="53">
        <v>0.29166666666666669</v>
      </c>
      <c r="H39" s="48" t="s">
        <v>16</v>
      </c>
      <c r="I39" s="52"/>
      <c r="J39" s="53">
        <v>0.79166666666666663</v>
      </c>
      <c r="K39" s="116" t="s">
        <v>138</v>
      </c>
      <c r="L39" s="84" t="s">
        <v>139</v>
      </c>
      <c r="M39" s="117">
        <v>969985599</v>
      </c>
      <c r="N39" s="92"/>
    </row>
    <row r="40" spans="1:14">
      <c r="A40" s="94">
        <v>34</v>
      </c>
      <c r="B40" s="58" t="s">
        <v>86</v>
      </c>
      <c r="C40" s="59" t="s">
        <v>87</v>
      </c>
      <c r="D40" s="60">
        <v>33126902</v>
      </c>
      <c r="E40" s="58" t="s">
        <v>88</v>
      </c>
      <c r="F40" s="61"/>
      <c r="G40" s="62">
        <v>0.25</v>
      </c>
      <c r="H40" s="63" t="s">
        <v>140</v>
      </c>
      <c r="I40" s="61"/>
      <c r="J40" s="62">
        <v>0.875</v>
      </c>
      <c r="K40" s="93" t="s">
        <v>140</v>
      </c>
      <c r="L40" s="94" t="s">
        <v>141</v>
      </c>
      <c r="M40" s="102" t="s">
        <v>142</v>
      </c>
      <c r="N40" s="92"/>
    </row>
    <row r="41" spans="1:14">
      <c r="A41" s="1158"/>
      <c r="B41" s="30" t="s">
        <v>86</v>
      </c>
      <c r="C41" s="31" t="s">
        <v>87</v>
      </c>
      <c r="D41" s="32">
        <v>33126902</v>
      </c>
      <c r="E41" s="30" t="s">
        <v>88</v>
      </c>
      <c r="F41" s="231"/>
      <c r="G41" s="65">
        <v>0.29166666666666669</v>
      </c>
      <c r="H41" s="231" t="s">
        <v>54</v>
      </c>
      <c r="I41" s="231"/>
      <c r="J41" s="28">
        <v>0.66666666666666663</v>
      </c>
      <c r="K41" s="96" t="s">
        <v>143</v>
      </c>
      <c r="L41" s="97"/>
      <c r="M41" s="119" t="s">
        <v>144</v>
      </c>
      <c r="N41" s="21"/>
    </row>
    <row r="42" spans="1:14">
      <c r="A42" s="1159"/>
      <c r="B42" s="30" t="s">
        <v>86</v>
      </c>
      <c r="C42" s="31" t="s">
        <v>87</v>
      </c>
      <c r="D42" s="32">
        <v>33126902</v>
      </c>
      <c r="E42" s="30" t="s">
        <v>88</v>
      </c>
      <c r="F42" s="231"/>
      <c r="G42" s="65">
        <v>0.29166666666666669</v>
      </c>
      <c r="H42" s="231" t="s">
        <v>54</v>
      </c>
      <c r="I42" s="231"/>
      <c r="J42" s="28">
        <v>0.66666666666666663</v>
      </c>
      <c r="K42" s="96" t="s">
        <v>145</v>
      </c>
      <c r="L42" s="97"/>
      <c r="M42" s="119" t="s">
        <v>146</v>
      </c>
      <c r="N42" s="70"/>
    </row>
    <row r="43" spans="1:14">
      <c r="A43" s="1160"/>
      <c r="B43" s="30" t="s">
        <v>86</v>
      </c>
      <c r="C43" s="31" t="s">
        <v>87</v>
      </c>
      <c r="D43" s="32">
        <v>33126902</v>
      </c>
      <c r="E43" s="30" t="s">
        <v>88</v>
      </c>
      <c r="F43" s="231"/>
      <c r="G43" s="65">
        <v>0.29166666666666669</v>
      </c>
      <c r="H43" s="231" t="s">
        <v>54</v>
      </c>
      <c r="I43" s="231"/>
      <c r="J43" s="28">
        <v>0.66666666666666663</v>
      </c>
      <c r="K43" s="96" t="s">
        <v>147</v>
      </c>
      <c r="L43" s="70"/>
      <c r="M43" s="119" t="s">
        <v>148</v>
      </c>
      <c r="N43" s="70"/>
    </row>
    <row r="44" spans="1:14">
      <c r="A44" s="1160"/>
      <c r="B44" s="30" t="s">
        <v>86</v>
      </c>
      <c r="C44" s="31" t="s">
        <v>87</v>
      </c>
      <c r="D44" s="32">
        <v>33126902</v>
      </c>
      <c r="E44" s="30" t="s">
        <v>88</v>
      </c>
      <c r="F44" s="231"/>
      <c r="G44" s="65">
        <v>0.29166666666666669</v>
      </c>
      <c r="H44" s="231" t="s">
        <v>54</v>
      </c>
      <c r="I44" s="231"/>
      <c r="J44" s="28">
        <v>0.66666666666666663</v>
      </c>
      <c r="K44" s="96" t="s">
        <v>149</v>
      </c>
      <c r="L44" s="70"/>
      <c r="M44" s="119" t="s">
        <v>150</v>
      </c>
      <c r="N44" s="21"/>
    </row>
    <row r="45" spans="1:14">
      <c r="A45" s="1160"/>
      <c r="B45" s="30" t="s">
        <v>86</v>
      </c>
      <c r="C45" s="31" t="s">
        <v>87</v>
      </c>
      <c r="D45" s="32">
        <v>33126902</v>
      </c>
      <c r="E45" s="30" t="s">
        <v>88</v>
      </c>
      <c r="F45" s="231"/>
      <c r="G45" s="65">
        <v>0.29166666666666669</v>
      </c>
      <c r="H45" s="231" t="s">
        <v>54</v>
      </c>
      <c r="I45" s="231"/>
      <c r="J45" s="28">
        <v>0.66666666666666663</v>
      </c>
      <c r="K45" s="96" t="s">
        <v>151</v>
      </c>
      <c r="L45" s="70"/>
      <c r="M45" s="119" t="s">
        <v>152</v>
      </c>
      <c r="N45" s="70"/>
    </row>
    <row r="47" spans="1:14" ht="15.75">
      <c r="B47" s="1161" t="s">
        <v>153</v>
      </c>
      <c r="C47" s="1162" t="s">
        <v>154</v>
      </c>
      <c r="D47" s="1162" t="s">
        <v>155</v>
      </c>
      <c r="E47" s="1163" t="s">
        <v>156</v>
      </c>
      <c r="F47" s="1162" t="s">
        <v>12</v>
      </c>
    </row>
    <row r="48" spans="1:14">
      <c r="B48" s="23"/>
      <c r="C48" s="520"/>
      <c r="D48" s="520"/>
      <c r="E48" s="23"/>
      <c r="F48" s="231"/>
    </row>
    <row r="49" spans="2:6">
      <c r="B49" s="23"/>
      <c r="C49" s="520"/>
      <c r="D49" s="520"/>
      <c r="E49" s="23"/>
      <c r="F49" s="231"/>
    </row>
    <row r="50" spans="2:6">
      <c r="B50" s="70"/>
      <c r="C50" s="69"/>
      <c r="D50" s="69"/>
      <c r="E50" s="70"/>
      <c r="F50" s="231"/>
    </row>
    <row r="51" spans="2:6">
      <c r="B51" s="23"/>
      <c r="C51" s="69"/>
      <c r="D51" s="69"/>
      <c r="E51" s="23"/>
      <c r="F51" s="70"/>
    </row>
    <row r="52" spans="2:6">
      <c r="B52" s="23"/>
      <c r="C52" s="69"/>
      <c r="D52" s="69"/>
      <c r="E52" s="23"/>
      <c r="F52" s="70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6"/>
  <sheetViews>
    <sheetView workbookViewId="0">
      <selection activeCell="G3" sqref="G3:G11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91" t="s">
        <v>0</v>
      </c>
      <c r="B1" s="2492"/>
      <c r="C1" s="2492"/>
      <c r="D1" s="2492"/>
      <c r="E1" s="2492"/>
      <c r="F1" s="2492"/>
      <c r="G1" s="2492"/>
      <c r="H1" s="2492"/>
      <c r="I1" s="2492"/>
      <c r="J1" s="2492"/>
      <c r="K1" s="2492"/>
      <c r="L1" s="2492"/>
      <c r="M1" s="2492"/>
      <c r="N1" s="2493"/>
    </row>
    <row r="2" spans="1:14" ht="30">
      <c r="A2" s="1167" t="s">
        <v>1</v>
      </c>
      <c r="B2" s="1167" t="s">
        <v>2</v>
      </c>
      <c r="C2" s="1167" t="s">
        <v>3</v>
      </c>
      <c r="D2" s="1167" t="s">
        <v>4</v>
      </c>
      <c r="E2" s="1167" t="s">
        <v>5</v>
      </c>
      <c r="F2" s="1168" t="s">
        <v>6</v>
      </c>
      <c r="G2" s="1169" t="s">
        <v>7</v>
      </c>
      <c r="H2" s="1167" t="s">
        <v>8</v>
      </c>
      <c r="I2" s="1170" t="s">
        <v>9</v>
      </c>
      <c r="J2" s="1169" t="s">
        <v>10</v>
      </c>
      <c r="K2" s="1171" t="s">
        <v>11</v>
      </c>
      <c r="L2" s="1171" t="s">
        <v>12</v>
      </c>
      <c r="M2" s="1167" t="s">
        <v>13</v>
      </c>
      <c r="N2" s="1167" t="s">
        <v>14</v>
      </c>
    </row>
    <row r="3" spans="1:14" ht="20.100000000000001" customHeight="1">
      <c r="A3" s="1204">
        <v>1</v>
      </c>
      <c r="B3" s="1172" t="s">
        <v>655</v>
      </c>
      <c r="C3" s="1173" t="s">
        <v>196</v>
      </c>
      <c r="D3" s="1173">
        <v>941075726</v>
      </c>
      <c r="E3" s="1172" t="s">
        <v>120</v>
      </c>
      <c r="F3" s="1174">
        <v>45821</v>
      </c>
      <c r="G3" s="1175">
        <v>0.3263888888888889</v>
      </c>
      <c r="H3" s="1172" t="s">
        <v>656</v>
      </c>
      <c r="I3" s="1174">
        <v>45821</v>
      </c>
      <c r="J3" s="1175">
        <v>0.5625</v>
      </c>
      <c r="K3" s="1280" t="s">
        <v>90</v>
      </c>
      <c r="L3" s="1281" t="s">
        <v>91</v>
      </c>
      <c r="M3" s="1281">
        <v>998429674</v>
      </c>
      <c r="N3" s="1177" t="s">
        <v>657</v>
      </c>
    </row>
    <row r="4" spans="1:14" ht="20.100000000000001" customHeight="1">
      <c r="A4" s="1204">
        <v>2</v>
      </c>
      <c r="B4" s="1172" t="s">
        <v>658</v>
      </c>
      <c r="C4" s="1173" t="s">
        <v>54</v>
      </c>
      <c r="D4" s="1173"/>
      <c r="E4" s="1172" t="s">
        <v>120</v>
      </c>
      <c r="F4" s="1174">
        <v>45821</v>
      </c>
      <c r="G4" s="1175">
        <v>0.33333333333333331</v>
      </c>
      <c r="H4" s="1172" t="s">
        <v>659</v>
      </c>
      <c r="I4" s="1174">
        <v>45821</v>
      </c>
      <c r="J4" s="1175">
        <v>0.70833333333333337</v>
      </c>
      <c r="K4" s="1280" t="s">
        <v>36</v>
      </c>
      <c r="L4" s="1281" t="s">
        <v>37</v>
      </c>
      <c r="M4" s="1282">
        <v>969520193</v>
      </c>
      <c r="N4" s="1177" t="s">
        <v>660</v>
      </c>
    </row>
    <row r="5" spans="1:14" ht="20.100000000000001" customHeight="1">
      <c r="A5" s="1204">
        <v>3</v>
      </c>
      <c r="B5" s="1172" t="s">
        <v>661</v>
      </c>
      <c r="C5" s="1173" t="s">
        <v>54</v>
      </c>
      <c r="D5" s="1173"/>
      <c r="E5" s="1172" t="s">
        <v>120</v>
      </c>
      <c r="F5" s="1174">
        <v>45821</v>
      </c>
      <c r="G5" s="1175">
        <v>0.33333333333333331</v>
      </c>
      <c r="H5" s="1172" t="s">
        <v>662</v>
      </c>
      <c r="I5" s="1174">
        <v>45821</v>
      </c>
      <c r="J5" s="1175">
        <v>0.70833333333333337</v>
      </c>
      <c r="K5" s="1280" t="s">
        <v>106</v>
      </c>
      <c r="L5" s="1281" t="s">
        <v>107</v>
      </c>
      <c r="M5" s="1282">
        <v>974753494</v>
      </c>
      <c r="N5" s="1177" t="s">
        <v>592</v>
      </c>
    </row>
    <row r="6" spans="1:14">
      <c r="A6" s="1204">
        <v>4</v>
      </c>
      <c r="B6" s="1172" t="s">
        <v>543</v>
      </c>
      <c r="C6" s="1173" t="s">
        <v>49</v>
      </c>
      <c r="D6" s="1173">
        <v>982606317</v>
      </c>
      <c r="E6" s="1172" t="s">
        <v>575</v>
      </c>
      <c r="F6" s="1174">
        <v>45821</v>
      </c>
      <c r="G6" s="1175">
        <v>0.33333333333333331</v>
      </c>
      <c r="H6" s="1172" t="s">
        <v>663</v>
      </c>
      <c r="I6" s="1174">
        <v>45821</v>
      </c>
      <c r="J6" s="1175">
        <v>0.6875</v>
      </c>
      <c r="K6" s="1280" t="s">
        <v>102</v>
      </c>
      <c r="L6" s="1281" t="s">
        <v>103</v>
      </c>
      <c r="M6" s="1282">
        <v>982260844</v>
      </c>
      <c r="N6" s="1177" t="s">
        <v>664</v>
      </c>
    </row>
    <row r="7" spans="1:14">
      <c r="A7" s="1204">
        <v>5</v>
      </c>
      <c r="B7" s="1172" t="s">
        <v>665</v>
      </c>
      <c r="C7" s="1173" t="s">
        <v>354</v>
      </c>
      <c r="D7" s="1173">
        <v>20754128</v>
      </c>
      <c r="E7" s="1172" t="s">
        <v>120</v>
      </c>
      <c r="F7" s="1174">
        <v>45821</v>
      </c>
      <c r="G7" s="1175">
        <v>0.39583333333333331</v>
      </c>
      <c r="H7" s="1172" t="s">
        <v>666</v>
      </c>
      <c r="I7" s="1174">
        <v>45821</v>
      </c>
      <c r="J7" s="1175" t="s">
        <v>357</v>
      </c>
      <c r="K7" s="1283" t="s">
        <v>79</v>
      </c>
      <c r="L7" s="1281" t="s">
        <v>80</v>
      </c>
      <c r="M7" s="1284">
        <v>939457795</v>
      </c>
      <c r="N7" s="1177" t="s">
        <v>667</v>
      </c>
    </row>
    <row r="8" spans="1:14">
      <c r="A8" s="1204">
        <v>6</v>
      </c>
      <c r="B8" s="1172" t="s">
        <v>668</v>
      </c>
      <c r="C8" s="1173" t="s">
        <v>669</v>
      </c>
      <c r="D8" s="1173">
        <v>991079888</v>
      </c>
      <c r="E8" s="1172" t="s">
        <v>120</v>
      </c>
      <c r="F8" s="1174">
        <v>45821</v>
      </c>
      <c r="G8" s="1175">
        <v>0.39583333333333331</v>
      </c>
      <c r="H8" s="1172" t="s">
        <v>670</v>
      </c>
      <c r="I8" s="1174">
        <v>45821</v>
      </c>
      <c r="J8" s="1175">
        <v>0.66666666666666663</v>
      </c>
      <c r="K8" s="1280" t="s">
        <v>46</v>
      </c>
      <c r="L8" s="1281" t="s">
        <v>47</v>
      </c>
      <c r="M8" s="1285">
        <v>944616670</v>
      </c>
      <c r="N8" s="1177" t="s">
        <v>651</v>
      </c>
    </row>
    <row r="9" spans="1:14">
      <c r="A9" s="1204">
        <v>6</v>
      </c>
      <c r="B9" s="1172" t="s">
        <v>668</v>
      </c>
      <c r="C9" s="1173" t="s">
        <v>669</v>
      </c>
      <c r="D9" s="1173">
        <v>991079888</v>
      </c>
      <c r="E9" s="1172" t="s">
        <v>120</v>
      </c>
      <c r="F9" s="1174">
        <v>45821</v>
      </c>
      <c r="G9" s="1175">
        <v>0.39583333333333331</v>
      </c>
      <c r="H9" s="1172" t="s">
        <v>670</v>
      </c>
      <c r="I9" s="1174">
        <v>45821</v>
      </c>
      <c r="J9" s="1175">
        <v>0.66666666666666663</v>
      </c>
      <c r="K9" s="1286" t="s">
        <v>147</v>
      </c>
      <c r="L9" s="1287" t="s">
        <v>313</v>
      </c>
      <c r="M9" s="1288" t="s">
        <v>148</v>
      </c>
      <c r="N9" s="1177" t="s">
        <v>651</v>
      </c>
    </row>
    <row r="10" spans="1:14">
      <c r="A10" s="1204">
        <v>7</v>
      </c>
      <c r="B10" s="1172" t="s">
        <v>671</v>
      </c>
      <c r="C10" s="1173" t="s">
        <v>22</v>
      </c>
      <c r="D10" s="1173">
        <v>969604846</v>
      </c>
      <c r="E10" s="1172" t="s">
        <v>305</v>
      </c>
      <c r="F10" s="1174">
        <v>45821</v>
      </c>
      <c r="G10" s="1175">
        <v>0.5</v>
      </c>
      <c r="H10" s="1172" t="s">
        <v>672</v>
      </c>
      <c r="I10" s="1174">
        <v>45821</v>
      </c>
      <c r="J10" s="1175" t="s">
        <v>83</v>
      </c>
      <c r="K10" s="1280" t="s">
        <v>247</v>
      </c>
      <c r="L10" s="1281" t="s">
        <v>85</v>
      </c>
      <c r="M10" s="1282">
        <v>995775920</v>
      </c>
      <c r="N10" s="1177" t="s">
        <v>673</v>
      </c>
    </row>
    <row r="11" spans="1:14">
      <c r="A11" s="1204">
        <v>8</v>
      </c>
      <c r="B11" s="1172" t="s">
        <v>467</v>
      </c>
      <c r="C11" s="1173" t="s">
        <v>49</v>
      </c>
      <c r="D11" s="1173">
        <v>976072373</v>
      </c>
      <c r="E11" s="1172" t="s">
        <v>120</v>
      </c>
      <c r="F11" s="1174">
        <v>45821</v>
      </c>
      <c r="G11" s="1175">
        <v>0.72916666666666663</v>
      </c>
      <c r="H11" s="1172" t="s">
        <v>674</v>
      </c>
      <c r="I11" s="1174">
        <v>45821</v>
      </c>
      <c r="J11" s="1175">
        <v>0.875</v>
      </c>
      <c r="K11" s="1280" t="s">
        <v>118</v>
      </c>
      <c r="L11" s="1281" t="s">
        <v>119</v>
      </c>
      <c r="M11" s="1282">
        <v>996159510</v>
      </c>
      <c r="N11" s="1177" t="s">
        <v>675</v>
      </c>
    </row>
    <row r="12" spans="1:14">
      <c r="A12" s="1204"/>
      <c r="B12" s="1172"/>
      <c r="C12" s="1173"/>
      <c r="D12" s="1173"/>
      <c r="E12" s="1172"/>
      <c r="F12" s="1174"/>
      <c r="G12" s="1175"/>
      <c r="H12" s="1172"/>
      <c r="I12" s="1174"/>
      <c r="J12" s="1175"/>
      <c r="K12" s="1176"/>
      <c r="L12" s="1180"/>
      <c r="M12" s="1183"/>
      <c r="N12" s="1177"/>
    </row>
    <row r="13" spans="1:14">
      <c r="A13" s="1204"/>
      <c r="B13" s="1172"/>
      <c r="C13" s="1173"/>
      <c r="D13" s="1173"/>
      <c r="E13" s="1172"/>
      <c r="F13" s="1174"/>
      <c r="G13" s="1175"/>
      <c r="H13" s="1172"/>
      <c r="I13" s="1174"/>
      <c r="J13" s="1175"/>
      <c r="K13" s="1176"/>
      <c r="L13" s="1180"/>
      <c r="M13" s="1183"/>
      <c r="N13" s="1177"/>
    </row>
    <row r="14" spans="1:14">
      <c r="A14" s="1204"/>
      <c r="B14" s="1172"/>
      <c r="C14" s="1173"/>
      <c r="D14" s="1173"/>
      <c r="E14" s="1172"/>
      <c r="F14" s="1174"/>
      <c r="G14" s="1175"/>
      <c r="H14" s="1172"/>
      <c r="I14" s="1174"/>
      <c r="J14" s="1175"/>
      <c r="K14" s="1176"/>
      <c r="L14" s="1180"/>
      <c r="M14" s="1183"/>
      <c r="N14" s="1177"/>
    </row>
    <row r="15" spans="1:14">
      <c r="A15" s="1204"/>
      <c r="B15" s="1172"/>
      <c r="C15" s="1173"/>
      <c r="D15" s="1173"/>
      <c r="E15" s="1172"/>
      <c r="F15" s="1174"/>
      <c r="G15" s="1175"/>
      <c r="H15" s="1172"/>
      <c r="I15" s="1174"/>
      <c r="J15" s="1175"/>
      <c r="K15" s="1176"/>
      <c r="L15" s="1180"/>
      <c r="M15" s="1183"/>
      <c r="N15" s="1177"/>
    </row>
    <row r="16" spans="1:14">
      <c r="A16" s="1205"/>
      <c r="B16" s="1206"/>
      <c r="C16" s="1178"/>
      <c r="D16" s="1178"/>
      <c r="E16" s="1179"/>
      <c r="F16" s="1174"/>
      <c r="G16" s="1207"/>
      <c r="H16" s="1208"/>
      <c r="I16" s="1174"/>
      <c r="J16" s="1207"/>
      <c r="K16" s="1176"/>
      <c r="L16" s="1208"/>
      <c r="M16" s="1183"/>
      <c r="N16" s="1194"/>
    </row>
    <row r="17" spans="1:14">
      <c r="A17" s="1205">
        <v>3</v>
      </c>
      <c r="B17" s="1209" t="s">
        <v>86</v>
      </c>
      <c r="C17" s="1210" t="s">
        <v>87</v>
      </c>
      <c r="D17" s="1211">
        <v>33126902</v>
      </c>
      <c r="E17" s="1209" t="s">
        <v>88</v>
      </c>
      <c r="F17" s="1174"/>
      <c r="G17" s="1212">
        <v>0.25</v>
      </c>
      <c r="H17" s="1210" t="s">
        <v>94</v>
      </c>
      <c r="I17" s="1174"/>
      <c r="J17" s="1207">
        <v>0.66666666666666663</v>
      </c>
      <c r="K17" s="1176" t="s">
        <v>92</v>
      </c>
      <c r="L17" s="1180" t="s">
        <v>93</v>
      </c>
      <c r="M17" s="1258">
        <v>932248814</v>
      </c>
      <c r="N17" s="1182"/>
    </row>
    <row r="18" spans="1:14">
      <c r="A18" s="1205">
        <v>5</v>
      </c>
      <c r="B18" s="1209" t="s">
        <v>86</v>
      </c>
      <c r="C18" s="1210" t="s">
        <v>87</v>
      </c>
      <c r="D18" s="1211">
        <v>33126902</v>
      </c>
      <c r="E18" s="1209" t="s">
        <v>88</v>
      </c>
      <c r="F18" s="1174"/>
      <c r="G18" s="1212">
        <v>0.25</v>
      </c>
      <c r="H18" s="1210" t="s">
        <v>94</v>
      </c>
      <c r="I18" s="1174"/>
      <c r="J18" s="1212">
        <v>0.66666666666666663</v>
      </c>
      <c r="K18" s="1181" t="s">
        <v>247</v>
      </c>
      <c r="L18" s="1180" t="s">
        <v>85</v>
      </c>
      <c r="M18" s="1263"/>
      <c r="N18" s="1217"/>
    </row>
    <row r="19" spans="1:14">
      <c r="A19" s="1205">
        <v>6</v>
      </c>
      <c r="B19" s="1209" t="s">
        <v>86</v>
      </c>
      <c r="C19" s="1210" t="s">
        <v>87</v>
      </c>
      <c r="D19" s="1211">
        <v>33126902</v>
      </c>
      <c r="E19" s="1209" t="s">
        <v>88</v>
      </c>
      <c r="F19" s="1174"/>
      <c r="G19" s="1207">
        <v>0.25</v>
      </c>
      <c r="H19" s="1210" t="s">
        <v>94</v>
      </c>
      <c r="I19" s="1174"/>
      <c r="J19" s="1212">
        <v>0.75</v>
      </c>
      <c r="K19" s="1181" t="s">
        <v>25</v>
      </c>
      <c r="L19" s="1180" t="s">
        <v>26</v>
      </c>
      <c r="M19" s="1251">
        <v>954243345</v>
      </c>
      <c r="N19" s="1217"/>
    </row>
    <row r="20" spans="1:14">
      <c r="A20" s="1205">
        <v>7</v>
      </c>
      <c r="B20" s="1209" t="s">
        <v>86</v>
      </c>
      <c r="C20" s="1210" t="s">
        <v>87</v>
      </c>
      <c r="D20" s="1211">
        <v>33126902</v>
      </c>
      <c r="E20" s="1209" t="s">
        <v>88</v>
      </c>
      <c r="F20" s="1174"/>
      <c r="G20" s="1213">
        <v>0.29166666666666669</v>
      </c>
      <c r="H20" s="1210" t="s">
        <v>94</v>
      </c>
      <c r="I20" s="1174"/>
      <c r="J20" s="1213">
        <v>0.70833333333333337</v>
      </c>
      <c r="K20" s="1243" t="s">
        <v>40</v>
      </c>
      <c r="L20" s="1260" t="s">
        <v>41</v>
      </c>
      <c r="M20" s="1250">
        <v>954243345</v>
      </c>
      <c r="N20" s="1217"/>
    </row>
    <row r="21" spans="1:14">
      <c r="A21" s="1205">
        <v>8</v>
      </c>
      <c r="B21" s="1209" t="s">
        <v>86</v>
      </c>
      <c r="C21" s="1210" t="s">
        <v>87</v>
      </c>
      <c r="D21" s="1211">
        <v>33126902</v>
      </c>
      <c r="E21" s="1209" t="s">
        <v>88</v>
      </c>
      <c r="F21" s="1174"/>
      <c r="G21" s="1213">
        <v>0.29166666666666669</v>
      </c>
      <c r="H21" s="1210" t="s">
        <v>94</v>
      </c>
      <c r="I21" s="1174"/>
      <c r="J21" s="1213">
        <v>0.70833333333333337</v>
      </c>
      <c r="K21" s="1262" t="s">
        <v>42</v>
      </c>
      <c r="L21" s="1260" t="s">
        <v>43</v>
      </c>
      <c r="M21" s="1261">
        <v>934920264</v>
      </c>
      <c r="N21" s="1177"/>
    </row>
    <row r="22" spans="1:14">
      <c r="A22" s="1205">
        <v>9</v>
      </c>
      <c r="B22" s="1209" t="s">
        <v>86</v>
      </c>
      <c r="C22" s="1210" t="s">
        <v>87</v>
      </c>
      <c r="D22" s="1211">
        <v>33126902</v>
      </c>
      <c r="E22" s="1209" t="s">
        <v>88</v>
      </c>
      <c r="F22" s="1174"/>
      <c r="G22" s="1213">
        <v>0.29166666666666669</v>
      </c>
      <c r="H22" s="1210" t="s">
        <v>94</v>
      </c>
      <c r="I22" s="1174"/>
      <c r="J22" s="1213">
        <v>0.70833333333333337</v>
      </c>
      <c r="K22" s="1262" t="s">
        <v>95</v>
      </c>
      <c r="L22" s="1260" t="s">
        <v>96</v>
      </c>
      <c r="M22" s="1261">
        <v>949841686</v>
      </c>
      <c r="N22" s="1217"/>
    </row>
    <row r="23" spans="1:14">
      <c r="A23" s="1205">
        <v>10</v>
      </c>
      <c r="B23" s="1209" t="s">
        <v>86</v>
      </c>
      <c r="C23" s="1210" t="s">
        <v>87</v>
      </c>
      <c r="D23" s="1211">
        <v>33126902</v>
      </c>
      <c r="E23" s="1209" t="s">
        <v>88</v>
      </c>
      <c r="F23" s="1214"/>
      <c r="G23" s="1213">
        <v>0.29166666666666669</v>
      </c>
      <c r="H23" s="1210" t="s">
        <v>94</v>
      </c>
      <c r="I23" s="1214"/>
      <c r="J23" s="1213">
        <v>0.70833333333333337</v>
      </c>
      <c r="K23" s="1262" t="s">
        <v>366</v>
      </c>
      <c r="L23" s="1260" t="s">
        <v>98</v>
      </c>
      <c r="M23" s="1261"/>
      <c r="N23" s="1217"/>
    </row>
    <row r="24" spans="1:14">
      <c r="A24" s="1205">
        <v>11</v>
      </c>
      <c r="B24" s="1209" t="s">
        <v>86</v>
      </c>
      <c r="C24" s="1210" t="s">
        <v>87</v>
      </c>
      <c r="D24" s="1211">
        <v>33126902</v>
      </c>
      <c r="E24" s="1209" t="s">
        <v>88</v>
      </c>
      <c r="F24" s="1214"/>
      <c r="G24" s="1213">
        <v>0.29166666666666669</v>
      </c>
      <c r="H24" s="1210" t="s">
        <v>94</v>
      </c>
      <c r="I24" s="1214"/>
      <c r="J24" s="1213">
        <v>0.70833333333333337</v>
      </c>
      <c r="K24" s="1181" t="s">
        <v>99</v>
      </c>
      <c r="L24" s="1260" t="s">
        <v>100</v>
      </c>
      <c r="M24" s="1251">
        <v>949055249</v>
      </c>
      <c r="N24" s="1217"/>
    </row>
    <row r="25" spans="1:14">
      <c r="A25" s="1205">
        <v>13</v>
      </c>
      <c r="B25" s="1209" t="s">
        <v>86</v>
      </c>
      <c r="C25" s="1210" t="s">
        <v>87</v>
      </c>
      <c r="D25" s="1211">
        <v>33126902</v>
      </c>
      <c r="E25" s="1209" t="s">
        <v>88</v>
      </c>
      <c r="F25" s="1215"/>
      <c r="G25" s="1213">
        <v>0.29166666666666669</v>
      </c>
      <c r="H25" s="1210" t="s">
        <v>94</v>
      </c>
      <c r="I25" s="1215"/>
      <c r="J25" s="1213">
        <v>0.79166666666666663</v>
      </c>
      <c r="K25" s="1259" t="s">
        <v>104</v>
      </c>
      <c r="L25" s="1260" t="s">
        <v>105</v>
      </c>
      <c r="M25" s="1266">
        <v>954547638</v>
      </c>
      <c r="N25" s="1246"/>
    </row>
    <row r="26" spans="1:14">
      <c r="A26" s="1205">
        <v>14</v>
      </c>
      <c r="B26" s="1209" t="s">
        <v>86</v>
      </c>
      <c r="C26" s="1210" t="s">
        <v>87</v>
      </c>
      <c r="D26" s="1211">
        <v>33126902</v>
      </c>
      <c r="E26" s="1209" t="s">
        <v>88</v>
      </c>
      <c r="F26" s="1215"/>
      <c r="G26" s="1272">
        <v>0.29166666666666669</v>
      </c>
      <c r="H26" s="1270" t="s">
        <v>240</v>
      </c>
      <c r="I26" s="1271"/>
      <c r="J26" s="1272">
        <v>0.79166666666666663</v>
      </c>
      <c r="K26" s="1267" t="s">
        <v>31</v>
      </c>
      <c r="L26" s="1268" t="s">
        <v>32</v>
      </c>
      <c r="M26" s="1269">
        <v>988835703</v>
      </c>
      <c r="N26" s="1217"/>
    </row>
    <row r="27" spans="1:14">
      <c r="A27" s="1205">
        <v>16</v>
      </c>
      <c r="B27" s="1209" t="s">
        <v>86</v>
      </c>
      <c r="C27" s="1210" t="s">
        <v>87</v>
      </c>
      <c r="D27" s="1211">
        <v>33126902</v>
      </c>
      <c r="E27" s="1209" t="s">
        <v>88</v>
      </c>
      <c r="F27" s="1215"/>
      <c r="G27" s="1272">
        <v>0.29166666666666669</v>
      </c>
      <c r="H27" s="1270" t="s">
        <v>240</v>
      </c>
      <c r="I27" s="1271"/>
      <c r="J27" s="1272">
        <v>0.79166666666666663</v>
      </c>
      <c r="K27" s="1273" t="s">
        <v>108</v>
      </c>
      <c r="L27" s="1274" t="s">
        <v>109</v>
      </c>
      <c r="M27" s="1275">
        <v>995299495</v>
      </c>
      <c r="N27" s="1217"/>
    </row>
    <row r="28" spans="1:14">
      <c r="A28" s="1205">
        <v>1</v>
      </c>
      <c r="B28" s="1209" t="s">
        <v>86</v>
      </c>
      <c r="C28" s="1210" t="s">
        <v>87</v>
      </c>
      <c r="D28" s="1211">
        <v>33126902</v>
      </c>
      <c r="E28" s="1209" t="s">
        <v>88</v>
      </c>
      <c r="F28" s="1174"/>
      <c r="G28" s="1212">
        <v>0.33333333333333331</v>
      </c>
      <c r="H28" s="1210" t="s">
        <v>94</v>
      </c>
      <c r="I28" s="1215"/>
      <c r="J28" s="1212">
        <v>0.75</v>
      </c>
      <c r="K28" s="1206" t="s">
        <v>56</v>
      </c>
      <c r="L28" s="1180" t="s">
        <v>20</v>
      </c>
      <c r="M28" s="1250">
        <v>969985599</v>
      </c>
      <c r="N28" s="1217"/>
    </row>
    <row r="29" spans="1:14">
      <c r="A29" s="1205">
        <v>18</v>
      </c>
      <c r="B29" s="1209" t="s">
        <v>86</v>
      </c>
      <c r="C29" s="1210" t="s">
        <v>87</v>
      </c>
      <c r="D29" s="1211">
        <v>33126902</v>
      </c>
      <c r="E29" s="1209" t="s">
        <v>88</v>
      </c>
      <c r="F29" s="1174"/>
      <c r="G29" s="1212">
        <v>0.33333333333333331</v>
      </c>
      <c r="H29" s="1210" t="s">
        <v>94</v>
      </c>
      <c r="I29" s="1174"/>
      <c r="J29" s="1207">
        <v>0.75</v>
      </c>
      <c r="K29" s="1248" t="s">
        <v>110</v>
      </c>
      <c r="L29" s="1180" t="s">
        <v>111</v>
      </c>
      <c r="M29" s="1186">
        <v>940017434</v>
      </c>
      <c r="N29" s="1217"/>
    </row>
    <row r="30" spans="1:14">
      <c r="A30" s="1205">
        <v>19</v>
      </c>
      <c r="B30" s="1209" t="s">
        <v>86</v>
      </c>
      <c r="C30" s="1210" t="s">
        <v>87</v>
      </c>
      <c r="D30" s="1211">
        <v>33126902</v>
      </c>
      <c r="E30" s="1209" t="s">
        <v>88</v>
      </c>
      <c r="F30" s="1215"/>
      <c r="G30" s="1212">
        <v>0.33333333333333331</v>
      </c>
      <c r="H30" s="1210" t="s">
        <v>94</v>
      </c>
      <c r="I30" s="1215"/>
      <c r="J30" s="1212">
        <v>0.75</v>
      </c>
      <c r="K30" s="1181" t="s">
        <v>68</v>
      </c>
      <c r="L30" s="1180" t="s">
        <v>69</v>
      </c>
      <c r="M30" s="1251">
        <v>961160777</v>
      </c>
      <c r="N30" s="1180"/>
    </row>
    <row r="31" spans="1:14">
      <c r="A31" s="1205">
        <v>20</v>
      </c>
      <c r="B31" s="1218" t="s">
        <v>86</v>
      </c>
      <c r="C31" s="1197" t="s">
        <v>87</v>
      </c>
      <c r="D31" s="1211">
        <v>33126902</v>
      </c>
      <c r="E31" s="1209" t="s">
        <v>88</v>
      </c>
      <c r="F31" s="1215"/>
      <c r="G31" s="1212">
        <v>0.33333333333333331</v>
      </c>
      <c r="H31" s="1210" t="s">
        <v>94</v>
      </c>
      <c r="I31" s="1215"/>
      <c r="J31" s="1212">
        <v>0.75</v>
      </c>
      <c r="K31" s="1176" t="s">
        <v>72</v>
      </c>
      <c r="L31" s="1180" t="s">
        <v>73</v>
      </c>
      <c r="M31" s="1252">
        <v>979799939</v>
      </c>
      <c r="N31" s="1217"/>
    </row>
    <row r="32" spans="1:14">
      <c r="A32" s="1205">
        <v>22</v>
      </c>
      <c r="B32" s="1209" t="s">
        <v>86</v>
      </c>
      <c r="C32" s="1210" t="s">
        <v>87</v>
      </c>
      <c r="D32" s="1211">
        <v>33126902</v>
      </c>
      <c r="E32" s="1218" t="s">
        <v>112</v>
      </c>
      <c r="F32" s="1215"/>
      <c r="G32" s="1212">
        <v>0.33333333333333331</v>
      </c>
      <c r="H32" s="1210" t="s">
        <v>94</v>
      </c>
      <c r="I32" s="1219"/>
      <c r="J32" s="1212">
        <v>0.83333333333333337</v>
      </c>
      <c r="K32" s="1176" t="s">
        <v>113</v>
      </c>
      <c r="L32" s="1180" t="s">
        <v>114</v>
      </c>
      <c r="M32" s="1251">
        <v>940462660</v>
      </c>
      <c r="N32" s="1178"/>
    </row>
    <row r="33" spans="1:14" s="25" customFormat="1">
      <c r="A33" s="1205">
        <v>23</v>
      </c>
      <c r="B33" s="1209" t="s">
        <v>86</v>
      </c>
      <c r="C33" s="1210" t="s">
        <v>87</v>
      </c>
      <c r="D33" s="1211">
        <v>33126902</v>
      </c>
      <c r="E33" s="1218" t="s">
        <v>112</v>
      </c>
      <c r="F33" s="1215"/>
      <c r="G33" s="1213">
        <v>0.375</v>
      </c>
      <c r="H33" s="1210" t="s">
        <v>94</v>
      </c>
      <c r="I33" s="1219"/>
      <c r="J33" s="1213">
        <v>0.79166666666666663</v>
      </c>
      <c r="K33" s="1206" t="s">
        <v>63</v>
      </c>
      <c r="L33" s="1180" t="s">
        <v>64</v>
      </c>
      <c r="M33" s="1250">
        <v>958533224</v>
      </c>
      <c r="N33" s="1217"/>
    </row>
    <row r="34" spans="1:14" ht="14.25" customHeight="1">
      <c r="A34" s="1205">
        <v>24</v>
      </c>
      <c r="B34" s="1209" t="s">
        <v>86</v>
      </c>
      <c r="C34" s="1210" t="s">
        <v>87</v>
      </c>
      <c r="D34" s="1211">
        <v>33126902</v>
      </c>
      <c r="E34" s="1218" t="s">
        <v>112</v>
      </c>
      <c r="F34" s="1215"/>
      <c r="G34" s="1272">
        <v>0.375</v>
      </c>
      <c r="H34" s="1279" t="s">
        <v>94</v>
      </c>
      <c r="I34" s="1271"/>
      <c r="J34" s="1272">
        <v>0.79166666666666663</v>
      </c>
      <c r="K34" s="1267"/>
      <c r="L34" s="1268" t="s">
        <v>116</v>
      </c>
      <c r="M34" s="1269"/>
      <c r="N34" s="1178"/>
    </row>
    <row r="35" spans="1:14" ht="14.25" customHeight="1">
      <c r="A35" s="1205">
        <v>25</v>
      </c>
      <c r="B35" s="1209" t="s">
        <v>86</v>
      </c>
      <c r="C35" s="1210" t="s">
        <v>87</v>
      </c>
      <c r="D35" s="1211">
        <v>33126902</v>
      </c>
      <c r="E35" s="1209" t="s">
        <v>88</v>
      </c>
      <c r="F35" s="1215"/>
      <c r="G35" s="1213">
        <v>0.375</v>
      </c>
      <c r="H35" s="1210" t="s">
        <v>94</v>
      </c>
      <c r="I35" s="1215"/>
      <c r="J35" s="1213">
        <v>0.875</v>
      </c>
      <c r="K35" s="1166"/>
      <c r="L35" s="1166"/>
      <c r="M35" s="1166"/>
      <c r="N35" s="1184"/>
    </row>
    <row r="36" spans="1:14" ht="14.25" customHeight="1">
      <c r="A36" s="1205">
        <v>26</v>
      </c>
      <c r="B36" s="1198" t="s">
        <v>86</v>
      </c>
      <c r="C36" s="1173" t="s">
        <v>87</v>
      </c>
      <c r="D36" s="1211">
        <v>33126902</v>
      </c>
      <c r="E36" s="1198" t="s">
        <v>88</v>
      </c>
      <c r="F36" s="1215"/>
      <c r="G36" s="1276">
        <v>0.375</v>
      </c>
      <c r="H36" s="1270" t="s">
        <v>240</v>
      </c>
      <c r="I36" s="1271"/>
      <c r="J36" s="1276">
        <v>0.875</v>
      </c>
      <c r="K36" s="1273" t="s">
        <v>51</v>
      </c>
      <c r="L36" s="1277" t="s">
        <v>52</v>
      </c>
      <c r="M36" s="1278">
        <v>994300402</v>
      </c>
      <c r="N36" s="1178"/>
    </row>
    <row r="37" spans="1:14" ht="14.25" customHeight="1">
      <c r="A37" s="1205">
        <v>27</v>
      </c>
      <c r="B37" s="1209" t="s">
        <v>86</v>
      </c>
      <c r="C37" s="1210" t="s">
        <v>87</v>
      </c>
      <c r="D37" s="1211">
        <v>33126902</v>
      </c>
      <c r="E37" s="1209" t="s">
        <v>88</v>
      </c>
      <c r="F37" s="1215"/>
      <c r="G37" s="1212">
        <v>0.375</v>
      </c>
      <c r="H37" s="1210" t="s">
        <v>94</v>
      </c>
      <c r="I37" s="1215"/>
      <c r="J37" s="1199">
        <v>0.875</v>
      </c>
      <c r="K37" s="1259" t="s">
        <v>59</v>
      </c>
      <c r="L37" s="1183" t="s">
        <v>60</v>
      </c>
      <c r="M37" s="1186">
        <v>954080999</v>
      </c>
      <c r="N37" s="1217"/>
    </row>
    <row r="38" spans="1:14">
      <c r="A38" s="1205">
        <v>28</v>
      </c>
      <c r="B38" s="1187" t="s">
        <v>86</v>
      </c>
      <c r="C38" s="1188" t="s">
        <v>87</v>
      </c>
      <c r="D38" s="1189">
        <v>33126902</v>
      </c>
      <c r="E38" s="1187" t="s">
        <v>120</v>
      </c>
      <c r="F38" s="1190"/>
      <c r="G38" s="1192">
        <v>0.29166666666666669</v>
      </c>
      <c r="H38" s="1225" t="s">
        <v>54</v>
      </c>
      <c r="I38" s="1193"/>
      <c r="J38" s="1192">
        <v>0.79166666666666663</v>
      </c>
      <c r="K38" s="1245" t="s">
        <v>121</v>
      </c>
      <c r="L38" s="1256" t="s">
        <v>122</v>
      </c>
      <c r="M38" s="1265">
        <v>970741444</v>
      </c>
      <c r="N38" s="1217"/>
    </row>
    <row r="39" spans="1:14">
      <c r="A39" s="1205">
        <v>29</v>
      </c>
      <c r="B39" s="1220" t="s">
        <v>86</v>
      </c>
      <c r="C39" s="1221" t="s">
        <v>87</v>
      </c>
      <c r="D39" s="1222">
        <v>33126902</v>
      </c>
      <c r="E39" s="1220" t="s">
        <v>88</v>
      </c>
      <c r="F39" s="1223"/>
      <c r="G39" s="1224">
        <v>0.25</v>
      </c>
      <c r="H39" s="1225" t="s">
        <v>16</v>
      </c>
      <c r="I39" s="1223"/>
      <c r="J39" s="1224">
        <v>0.75</v>
      </c>
      <c r="K39" s="1245" t="s">
        <v>123</v>
      </c>
      <c r="L39" s="1256" t="s">
        <v>124</v>
      </c>
      <c r="M39" s="1253">
        <v>986527630</v>
      </c>
      <c r="N39" s="1226"/>
    </row>
    <row r="40" spans="1:14">
      <c r="A40" s="1205">
        <v>30</v>
      </c>
      <c r="B40" s="1220" t="s">
        <v>125</v>
      </c>
      <c r="C40" s="1221" t="s">
        <v>16</v>
      </c>
      <c r="D40" s="1222">
        <v>33126902</v>
      </c>
      <c r="E40" s="1227" t="s">
        <v>120</v>
      </c>
      <c r="F40" s="1228"/>
      <c r="G40" s="1229">
        <v>0.29166666666666669</v>
      </c>
      <c r="H40" s="1225" t="s">
        <v>54</v>
      </c>
      <c r="I40" s="1230"/>
      <c r="J40" s="1229">
        <v>0.79166666666666663</v>
      </c>
      <c r="K40" s="1247" t="s">
        <v>126</v>
      </c>
      <c r="L40" s="1256" t="s">
        <v>127</v>
      </c>
      <c r="M40" s="1265">
        <v>960775875</v>
      </c>
      <c r="N40" s="1217"/>
    </row>
    <row r="41" spans="1:14">
      <c r="A41" s="1205">
        <v>31</v>
      </c>
      <c r="B41" s="1220" t="s">
        <v>128</v>
      </c>
      <c r="C41" s="1225" t="s">
        <v>129</v>
      </c>
      <c r="D41" s="1222">
        <v>20754153</v>
      </c>
      <c r="E41" s="1227" t="s">
        <v>120</v>
      </c>
      <c r="F41" s="1195"/>
      <c r="G41" s="1224">
        <v>0.33333333333333331</v>
      </c>
      <c r="H41" s="1225" t="s">
        <v>130</v>
      </c>
      <c r="I41" s="1196"/>
      <c r="J41" s="1224">
        <v>0.83333333333333337</v>
      </c>
      <c r="K41" s="1245" t="s">
        <v>131</v>
      </c>
      <c r="L41" s="1246" t="s">
        <v>132</v>
      </c>
      <c r="M41" s="1254">
        <v>974117891</v>
      </c>
      <c r="N41" s="1217"/>
    </row>
    <row r="42" spans="1:14">
      <c r="A42" s="1205">
        <v>32</v>
      </c>
      <c r="B42" s="1220" t="s">
        <v>133</v>
      </c>
      <c r="C42" s="1225" t="s">
        <v>22</v>
      </c>
      <c r="D42" s="1222">
        <v>20754153</v>
      </c>
      <c r="E42" s="1227" t="s">
        <v>134</v>
      </c>
      <c r="F42" s="1223"/>
      <c r="G42" s="1224">
        <v>0.33333333333333331</v>
      </c>
      <c r="H42" s="1225" t="s">
        <v>22</v>
      </c>
      <c r="I42" s="1223"/>
      <c r="J42" s="1224">
        <v>0.75</v>
      </c>
      <c r="K42" s="1264" t="s">
        <v>135</v>
      </c>
      <c r="L42" s="1246" t="s">
        <v>136</v>
      </c>
      <c r="M42" s="1265">
        <v>948600290</v>
      </c>
      <c r="N42" s="1179"/>
    </row>
    <row r="43" spans="1:14">
      <c r="A43" s="1205">
        <v>33</v>
      </c>
      <c r="B43" s="1220" t="s">
        <v>137</v>
      </c>
      <c r="C43" s="1221" t="s">
        <v>130</v>
      </c>
      <c r="D43" s="1231">
        <v>20754153</v>
      </c>
      <c r="E43" s="1220" t="s">
        <v>120</v>
      </c>
      <c r="F43" s="1223"/>
      <c r="G43" s="1224">
        <v>0.29166666666666669</v>
      </c>
      <c r="H43" s="1225" t="s">
        <v>16</v>
      </c>
      <c r="I43" s="1223"/>
      <c r="J43" s="1224">
        <v>0.79166666666666663</v>
      </c>
      <c r="K43" s="1247" t="s">
        <v>138</v>
      </c>
      <c r="L43" s="1246" t="s">
        <v>139</v>
      </c>
      <c r="M43" s="1254">
        <v>969985599</v>
      </c>
      <c r="N43" s="1216"/>
    </row>
    <row r="44" spans="1:14">
      <c r="A44" s="1205">
        <v>34</v>
      </c>
      <c r="B44" s="1232" t="s">
        <v>86</v>
      </c>
      <c r="C44" s="1233" t="s">
        <v>87</v>
      </c>
      <c r="D44" s="1234">
        <v>33126902</v>
      </c>
      <c r="E44" s="1232" t="s">
        <v>88</v>
      </c>
      <c r="F44" s="1235"/>
      <c r="G44" s="1236">
        <v>0.25</v>
      </c>
      <c r="H44" s="1237" t="s">
        <v>140</v>
      </c>
      <c r="I44" s="1235"/>
      <c r="J44" s="1236">
        <v>0.875</v>
      </c>
      <c r="K44" s="1244" t="s">
        <v>140</v>
      </c>
      <c r="L44" s="1238" t="s">
        <v>141</v>
      </c>
      <c r="M44" s="1257" t="s">
        <v>142</v>
      </c>
      <c r="N44" s="1216"/>
    </row>
    <row r="45" spans="1:14">
      <c r="A45" s="1178"/>
      <c r="B45" s="1209" t="s">
        <v>86</v>
      </c>
      <c r="C45" s="1210" t="s">
        <v>87</v>
      </c>
      <c r="D45" s="1211">
        <v>33126902</v>
      </c>
      <c r="E45" s="1209" t="s">
        <v>88</v>
      </c>
      <c r="F45" s="1239"/>
      <c r="G45" s="1240">
        <v>0.29166666666666669</v>
      </c>
      <c r="H45" s="1239" t="s">
        <v>54</v>
      </c>
      <c r="I45" s="1239"/>
      <c r="J45" s="1207">
        <v>0.66666666666666663</v>
      </c>
      <c r="K45" s="1241" t="s">
        <v>143</v>
      </c>
      <c r="L45" s="1242"/>
      <c r="M45" s="1255" t="s">
        <v>144</v>
      </c>
      <c r="N45" s="1179"/>
    </row>
    <row r="46" spans="1:14">
      <c r="A46" s="1203"/>
      <c r="B46" s="1209" t="s">
        <v>86</v>
      </c>
      <c r="C46" s="1210" t="s">
        <v>87</v>
      </c>
      <c r="D46" s="1211">
        <v>33126902</v>
      </c>
      <c r="E46" s="1209" t="s">
        <v>88</v>
      </c>
      <c r="F46" s="1239"/>
      <c r="G46" s="1240">
        <v>0.29166666666666669</v>
      </c>
      <c r="H46" s="1239" t="s">
        <v>54</v>
      </c>
      <c r="I46" s="1239"/>
      <c r="J46" s="1207">
        <v>0.66666666666666663</v>
      </c>
      <c r="K46" s="1241" t="s">
        <v>145</v>
      </c>
      <c r="L46" s="1242"/>
      <c r="M46" s="1255" t="s">
        <v>146</v>
      </c>
      <c r="N46" s="1217"/>
    </row>
    <row r="47" spans="1:14">
      <c r="A47" s="1180"/>
      <c r="B47" s="1209" t="s">
        <v>86</v>
      </c>
      <c r="C47" s="1210" t="s">
        <v>87</v>
      </c>
      <c r="D47" s="1211">
        <v>33126902</v>
      </c>
      <c r="E47" s="1209" t="s">
        <v>88</v>
      </c>
      <c r="F47" s="1239"/>
      <c r="G47" s="1240">
        <v>0.29166666666666669</v>
      </c>
      <c r="H47" s="1239" t="s">
        <v>54</v>
      </c>
      <c r="I47" s="1239"/>
      <c r="J47" s="1207">
        <v>0.66666666666666663</v>
      </c>
      <c r="K47" s="1241" t="s">
        <v>147</v>
      </c>
      <c r="L47" s="1217"/>
      <c r="M47" s="1255" t="s">
        <v>148</v>
      </c>
      <c r="N47" s="1217"/>
    </row>
    <row r="48" spans="1:14">
      <c r="A48" s="1180"/>
      <c r="B48" s="1209" t="s">
        <v>86</v>
      </c>
      <c r="C48" s="1210" t="s">
        <v>87</v>
      </c>
      <c r="D48" s="1211">
        <v>33126902</v>
      </c>
      <c r="E48" s="1209" t="s">
        <v>88</v>
      </c>
      <c r="F48" s="1239"/>
      <c r="G48" s="1240">
        <v>0.29166666666666669</v>
      </c>
      <c r="H48" s="1239" t="s">
        <v>54</v>
      </c>
      <c r="I48" s="1239"/>
      <c r="J48" s="1207">
        <v>0.66666666666666663</v>
      </c>
      <c r="K48" s="1241" t="s">
        <v>149</v>
      </c>
      <c r="L48" s="1217"/>
      <c r="M48" s="1255" t="s">
        <v>150</v>
      </c>
      <c r="N48" s="1179"/>
    </row>
    <row r="49" spans="1:14">
      <c r="A49" s="1180"/>
      <c r="B49" s="1209" t="s">
        <v>86</v>
      </c>
      <c r="C49" s="1210" t="s">
        <v>87</v>
      </c>
      <c r="D49" s="1211">
        <v>33126902</v>
      </c>
      <c r="E49" s="1209" t="s">
        <v>88</v>
      </c>
      <c r="F49" s="1239"/>
      <c r="G49" s="1240">
        <v>0.29166666666666669</v>
      </c>
      <c r="H49" s="1239" t="s">
        <v>54</v>
      </c>
      <c r="I49" s="1239"/>
      <c r="J49" s="1207">
        <v>0.66666666666666663</v>
      </c>
      <c r="K49" s="1241" t="s">
        <v>151</v>
      </c>
      <c r="L49" s="1217"/>
      <c r="M49" s="1255" t="s">
        <v>152</v>
      </c>
      <c r="N49" s="1217"/>
    </row>
    <row r="50" spans="1:14">
      <c r="B50" s="23"/>
      <c r="C50" s="69"/>
      <c r="D50" s="69"/>
      <c r="E50" s="23"/>
      <c r="F50" s="231"/>
    </row>
    <row r="51" spans="1:14" ht="15.75">
      <c r="B51" s="1200" t="s">
        <v>153</v>
      </c>
      <c r="C51" s="1202" t="s">
        <v>154</v>
      </c>
      <c r="D51" s="1202" t="s">
        <v>155</v>
      </c>
      <c r="E51" s="1201" t="s">
        <v>156</v>
      </c>
      <c r="F51" s="1202" t="s">
        <v>12</v>
      </c>
    </row>
    <row r="52" spans="1:14">
      <c r="B52" s="1185"/>
      <c r="C52" s="1249"/>
      <c r="D52" s="1249"/>
      <c r="E52" s="1185"/>
      <c r="F52" s="1239"/>
    </row>
    <row r="53" spans="1:14">
      <c r="B53" s="1185"/>
      <c r="C53" s="1249"/>
      <c r="D53" s="1249"/>
      <c r="E53" s="1185"/>
      <c r="F53" s="1239"/>
    </row>
    <row r="54" spans="1:14">
      <c r="B54" s="1217"/>
      <c r="C54" s="1191"/>
      <c r="D54" s="1191"/>
      <c r="E54" s="1217"/>
      <c r="F54" s="1239"/>
    </row>
    <row r="55" spans="1:14">
      <c r="B55" s="1185"/>
      <c r="C55" s="1191"/>
      <c r="D55" s="1191"/>
      <c r="E55" s="1185"/>
      <c r="F55" s="1217"/>
    </row>
    <row r="56" spans="1:14">
      <c r="B56" s="1185"/>
      <c r="C56" s="1191"/>
      <c r="D56" s="1191"/>
      <c r="E56" s="1185"/>
      <c r="F56" s="1217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6"/>
  <sheetViews>
    <sheetView workbookViewId="0">
      <selection activeCell="G3" sqref="G3:G12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94" t="s">
        <v>0</v>
      </c>
      <c r="B1" s="2495"/>
      <c r="C1" s="2495"/>
      <c r="D1" s="2495"/>
      <c r="E1" s="2495"/>
      <c r="F1" s="2495"/>
      <c r="G1" s="2495"/>
      <c r="H1" s="2495"/>
      <c r="I1" s="2495"/>
      <c r="J1" s="2495"/>
      <c r="K1" s="2495"/>
      <c r="L1" s="2495"/>
      <c r="M1" s="2495"/>
      <c r="N1" s="2496"/>
    </row>
    <row r="2" spans="1:14" ht="30">
      <c r="A2" s="1290" t="s">
        <v>1</v>
      </c>
      <c r="B2" s="1290" t="s">
        <v>2</v>
      </c>
      <c r="C2" s="1290" t="s">
        <v>3</v>
      </c>
      <c r="D2" s="1290" t="s">
        <v>4</v>
      </c>
      <c r="E2" s="1290" t="s">
        <v>5</v>
      </c>
      <c r="F2" s="1291" t="s">
        <v>6</v>
      </c>
      <c r="G2" s="1292" t="s">
        <v>7</v>
      </c>
      <c r="H2" s="1290" t="s">
        <v>8</v>
      </c>
      <c r="I2" s="1293" t="s">
        <v>9</v>
      </c>
      <c r="J2" s="1292" t="s">
        <v>10</v>
      </c>
      <c r="K2" s="1294" t="s">
        <v>11</v>
      </c>
      <c r="L2" s="1294" t="s">
        <v>12</v>
      </c>
      <c r="M2" s="1290" t="s">
        <v>13</v>
      </c>
      <c r="N2" s="1290" t="s">
        <v>14</v>
      </c>
    </row>
    <row r="3" spans="1:14" ht="20.100000000000001" customHeight="1">
      <c r="A3" s="1419">
        <v>1</v>
      </c>
      <c r="B3" s="1420" t="s">
        <v>676</v>
      </c>
      <c r="C3" s="1421" t="s">
        <v>49</v>
      </c>
      <c r="D3" s="1421">
        <v>3184211568</v>
      </c>
      <c r="E3" s="1420" t="s">
        <v>677</v>
      </c>
      <c r="F3" s="1422">
        <v>45822</v>
      </c>
      <c r="G3" s="1423">
        <v>0.33333333333333331</v>
      </c>
      <c r="H3" s="1420" t="s">
        <v>678</v>
      </c>
      <c r="I3" s="1422">
        <v>45822</v>
      </c>
      <c r="J3" s="1423">
        <v>0.54166666666666663</v>
      </c>
      <c r="K3" s="1409" t="s">
        <v>247</v>
      </c>
      <c r="L3" s="1410" t="s">
        <v>85</v>
      </c>
      <c r="M3" s="1411">
        <v>949259250</v>
      </c>
      <c r="N3" s="1424" t="s">
        <v>679</v>
      </c>
    </row>
    <row r="4" spans="1:14" ht="20.100000000000001" customHeight="1">
      <c r="A4" s="1419">
        <v>2</v>
      </c>
      <c r="B4" s="1420" t="s">
        <v>680</v>
      </c>
      <c r="C4" s="1421" t="s">
        <v>130</v>
      </c>
      <c r="D4" s="1421">
        <v>992194747</v>
      </c>
      <c r="E4" s="1420" t="s">
        <v>681</v>
      </c>
      <c r="F4" s="1422">
        <v>45822</v>
      </c>
      <c r="G4" s="1423">
        <v>0.64583333333333337</v>
      </c>
      <c r="H4" s="1420" t="s">
        <v>682</v>
      </c>
      <c r="I4" s="1422">
        <v>45822</v>
      </c>
      <c r="J4" s="1423" t="s">
        <v>83</v>
      </c>
      <c r="K4" s="1425" t="s">
        <v>131</v>
      </c>
      <c r="L4" s="1426" t="s">
        <v>132</v>
      </c>
      <c r="M4" s="1427">
        <v>974117891</v>
      </c>
      <c r="N4" s="1424" t="s">
        <v>683</v>
      </c>
    </row>
    <row r="5" spans="1:14" ht="20.100000000000001" customHeight="1">
      <c r="A5" s="1392">
        <v>3</v>
      </c>
      <c r="B5" s="1393" t="s">
        <v>684</v>
      </c>
      <c r="C5" s="1394" t="s">
        <v>167</v>
      </c>
      <c r="D5" s="1394">
        <v>952042614</v>
      </c>
      <c r="E5" s="1393" t="s">
        <v>250</v>
      </c>
      <c r="F5" s="1395">
        <v>45823</v>
      </c>
      <c r="G5" s="1396">
        <v>0.625</v>
      </c>
      <c r="H5" s="1393" t="s">
        <v>685</v>
      </c>
      <c r="I5" s="1395">
        <v>45824</v>
      </c>
      <c r="J5" s="1396">
        <v>0.66666666666666663</v>
      </c>
      <c r="K5" s="1412" t="s">
        <v>95</v>
      </c>
      <c r="L5" s="1413" t="s">
        <v>96</v>
      </c>
      <c r="M5" s="1414">
        <v>949841686</v>
      </c>
      <c r="N5" s="1399" t="s">
        <v>686</v>
      </c>
    </row>
    <row r="6" spans="1:14">
      <c r="A6" s="1392">
        <v>4</v>
      </c>
      <c r="B6" s="1393" t="s">
        <v>687</v>
      </c>
      <c r="C6" s="1394" t="s">
        <v>49</v>
      </c>
      <c r="D6" s="1394">
        <v>961727794</v>
      </c>
      <c r="E6" s="1393" t="s">
        <v>688</v>
      </c>
      <c r="F6" s="1395">
        <v>45823</v>
      </c>
      <c r="G6" s="1396">
        <v>0.625</v>
      </c>
      <c r="H6" s="1393" t="s">
        <v>689</v>
      </c>
      <c r="I6" s="1395">
        <v>45825</v>
      </c>
      <c r="J6" s="1396">
        <v>0.75</v>
      </c>
      <c r="K6" s="1417" t="s">
        <v>92</v>
      </c>
      <c r="L6" s="1418" t="s">
        <v>93</v>
      </c>
      <c r="M6" s="1404">
        <v>932248814</v>
      </c>
      <c r="N6" s="1399" t="s">
        <v>690</v>
      </c>
    </row>
    <row r="7" spans="1:14">
      <c r="A7" s="1392">
        <v>5</v>
      </c>
      <c r="B7" s="1393" t="s">
        <v>691</v>
      </c>
      <c r="C7" s="1394" t="s">
        <v>692</v>
      </c>
      <c r="D7" s="1394">
        <v>991954585</v>
      </c>
      <c r="E7" s="1393" t="s">
        <v>693</v>
      </c>
      <c r="F7" s="1395">
        <v>45823</v>
      </c>
      <c r="G7" s="1396">
        <v>0.58333333333333337</v>
      </c>
      <c r="H7" s="1393" t="s">
        <v>685</v>
      </c>
      <c r="I7" s="1395">
        <v>45826</v>
      </c>
      <c r="J7" s="1396">
        <v>0.6875</v>
      </c>
      <c r="K7" s="1417" t="s">
        <v>25</v>
      </c>
      <c r="L7" s="1418" t="s">
        <v>26</v>
      </c>
      <c r="M7" s="1404">
        <v>954243345</v>
      </c>
      <c r="N7" s="1399" t="s">
        <v>694</v>
      </c>
    </row>
    <row r="8" spans="1:14">
      <c r="A8" s="1392">
        <v>6</v>
      </c>
      <c r="B8" s="1393" t="s">
        <v>619</v>
      </c>
      <c r="C8" s="1394" t="s">
        <v>225</v>
      </c>
      <c r="D8" s="1394">
        <v>984536900</v>
      </c>
      <c r="E8" s="1393" t="s">
        <v>120</v>
      </c>
      <c r="F8" s="1395">
        <v>45824</v>
      </c>
      <c r="G8" s="1396">
        <v>0.41666666666666669</v>
      </c>
      <c r="H8" s="1393" t="s">
        <v>695</v>
      </c>
      <c r="I8" s="1395">
        <v>45825</v>
      </c>
      <c r="J8" s="1396">
        <v>0.75</v>
      </c>
      <c r="K8" s="1397" t="s">
        <v>113</v>
      </c>
      <c r="L8" s="1398" t="s">
        <v>114</v>
      </c>
      <c r="M8" s="1428">
        <v>940462660</v>
      </c>
      <c r="N8" s="1399" t="s">
        <v>696</v>
      </c>
    </row>
    <row r="9" spans="1:14">
      <c r="A9" s="1392">
        <v>8</v>
      </c>
      <c r="B9" s="1393" t="s">
        <v>697</v>
      </c>
      <c r="C9" s="1394" t="s">
        <v>274</v>
      </c>
      <c r="D9" s="1394">
        <v>994264867</v>
      </c>
      <c r="E9" s="1393" t="s">
        <v>698</v>
      </c>
      <c r="F9" s="1395">
        <v>45824</v>
      </c>
      <c r="G9" s="1396">
        <v>0.41666666666666669</v>
      </c>
      <c r="H9" s="1393" t="s">
        <v>699</v>
      </c>
      <c r="I9" s="1395">
        <v>45826</v>
      </c>
      <c r="J9" s="1396">
        <v>0.41666666666666669</v>
      </c>
      <c r="K9" s="1412" t="s">
        <v>63</v>
      </c>
      <c r="L9" s="1398" t="s">
        <v>64</v>
      </c>
      <c r="M9" s="1428">
        <v>958533224</v>
      </c>
      <c r="N9" s="1399" t="s">
        <v>700</v>
      </c>
    </row>
    <row r="10" spans="1:14">
      <c r="A10" s="1392">
        <v>7</v>
      </c>
      <c r="B10" s="1393" t="s">
        <v>701</v>
      </c>
      <c r="C10" s="1394" t="s">
        <v>692</v>
      </c>
      <c r="D10" s="1394">
        <v>947344984</v>
      </c>
      <c r="E10" s="1393" t="s">
        <v>120</v>
      </c>
      <c r="F10" s="1395">
        <v>45824</v>
      </c>
      <c r="G10" s="1396">
        <v>0.5</v>
      </c>
      <c r="H10" s="1393" t="s">
        <v>702</v>
      </c>
      <c r="I10" s="1395">
        <v>45826</v>
      </c>
      <c r="J10" s="1396">
        <v>0.6875</v>
      </c>
      <c r="K10" s="1412" t="s">
        <v>703</v>
      </c>
      <c r="L10" s="1413" t="s">
        <v>52</v>
      </c>
      <c r="M10" s="1414">
        <v>949055249</v>
      </c>
      <c r="N10" s="1399" t="s">
        <v>704</v>
      </c>
    </row>
    <row r="11" spans="1:14">
      <c r="A11" s="1391">
        <v>9</v>
      </c>
      <c r="B11" s="1295" t="s">
        <v>705</v>
      </c>
      <c r="C11" s="1296" t="s">
        <v>54</v>
      </c>
      <c r="D11" s="1296">
        <v>987958304</v>
      </c>
      <c r="E11" s="1295" t="s">
        <v>120</v>
      </c>
      <c r="F11" s="1297">
        <v>45824</v>
      </c>
      <c r="G11" s="1298">
        <v>0.3125</v>
      </c>
      <c r="H11" s="1295" t="s">
        <v>159</v>
      </c>
      <c r="I11" s="1297">
        <v>45824</v>
      </c>
      <c r="J11" s="1298">
        <v>0.70833333333333337</v>
      </c>
      <c r="K11" s="1405" t="s">
        <v>108</v>
      </c>
      <c r="L11" s="1306" t="s">
        <v>109</v>
      </c>
      <c r="M11" s="1385">
        <v>995299495</v>
      </c>
      <c r="N11" s="1300" t="s">
        <v>706</v>
      </c>
    </row>
    <row r="12" spans="1:14">
      <c r="A12" s="1391"/>
      <c r="B12" s="1400" t="s">
        <v>552</v>
      </c>
      <c r="C12" s="1401" t="s">
        <v>553</v>
      </c>
      <c r="D12" s="1401">
        <v>33126925</v>
      </c>
      <c r="E12" s="1400" t="s">
        <v>88</v>
      </c>
      <c r="F12" s="1297">
        <v>45824</v>
      </c>
      <c r="G12" s="1402">
        <v>0.35416666666666669</v>
      </c>
      <c r="H12" s="1400" t="s">
        <v>707</v>
      </c>
      <c r="I12" s="1297">
        <v>45824</v>
      </c>
      <c r="J12" s="1402">
        <v>0.5625</v>
      </c>
      <c r="K12" s="1415" t="s">
        <v>79</v>
      </c>
      <c r="L12" s="1306" t="s">
        <v>80</v>
      </c>
      <c r="M12" s="1403">
        <v>939457795</v>
      </c>
      <c r="N12" s="1300" t="s">
        <v>708</v>
      </c>
    </row>
    <row r="13" spans="1:14">
      <c r="A13" s="1391"/>
      <c r="B13" s="1295"/>
      <c r="C13" s="1296"/>
      <c r="D13" s="1296"/>
      <c r="E13" s="1295"/>
      <c r="F13" s="1297"/>
      <c r="G13" s="1298"/>
      <c r="H13" s="1295"/>
      <c r="I13" s="1297"/>
      <c r="J13" s="1298"/>
      <c r="K13" s="1299"/>
      <c r="L13" s="1303"/>
      <c r="M13" s="1306"/>
      <c r="N13" s="1300"/>
    </row>
    <row r="14" spans="1:14">
      <c r="A14" s="1391"/>
      <c r="B14" s="1295"/>
      <c r="C14" s="1296"/>
      <c r="D14" s="1296"/>
      <c r="E14" s="1295"/>
      <c r="F14" s="1297"/>
      <c r="G14" s="1298"/>
      <c r="H14" s="1295"/>
      <c r="I14" s="1297"/>
      <c r="J14" s="1298"/>
      <c r="K14" s="1299"/>
      <c r="L14" s="1303"/>
      <c r="M14" s="1306"/>
      <c r="N14" s="1300"/>
    </row>
    <row r="15" spans="1:14">
      <c r="A15" s="1391"/>
      <c r="B15" s="1295"/>
      <c r="C15" s="1296"/>
      <c r="D15" s="1296"/>
      <c r="E15" s="1295"/>
      <c r="F15" s="1297"/>
      <c r="G15" s="1298"/>
      <c r="H15" s="1295"/>
      <c r="I15" s="1297"/>
      <c r="J15" s="1298"/>
      <c r="K15" s="1299"/>
      <c r="L15" s="1303"/>
      <c r="M15" s="1306"/>
      <c r="N15" s="1300"/>
    </row>
    <row r="16" spans="1:14">
      <c r="A16" s="1391"/>
      <c r="B16" s="1295"/>
      <c r="C16" s="1296"/>
      <c r="D16" s="1296"/>
      <c r="E16" s="1295"/>
      <c r="F16" s="1297"/>
      <c r="G16" s="1298"/>
      <c r="H16" s="1295"/>
      <c r="I16" s="1297"/>
      <c r="J16" s="1298"/>
      <c r="K16" s="1299"/>
      <c r="L16" s="1303"/>
      <c r="M16" s="1306"/>
      <c r="N16" s="1300"/>
    </row>
    <row r="17" spans="1:14">
      <c r="A17" s="1391"/>
      <c r="B17" s="1295"/>
      <c r="C17" s="1296"/>
      <c r="D17" s="1296"/>
      <c r="E17" s="1295"/>
      <c r="F17" s="1297"/>
      <c r="G17" s="1298"/>
      <c r="H17" s="1295"/>
      <c r="I17" s="1297"/>
      <c r="J17" s="1298"/>
      <c r="K17" s="1299"/>
      <c r="L17" s="1303"/>
      <c r="M17" s="1306"/>
      <c r="N17" s="1300"/>
    </row>
    <row r="18" spans="1:14">
      <c r="A18" s="1358"/>
      <c r="B18" s="1326"/>
      <c r="C18" s="1301"/>
      <c r="D18" s="1301"/>
      <c r="E18" s="1302"/>
      <c r="F18" s="1297"/>
      <c r="G18" s="1327"/>
      <c r="H18" s="1328"/>
      <c r="I18" s="1297"/>
      <c r="J18" s="1327"/>
      <c r="K18" s="1299"/>
      <c r="L18" s="1328"/>
      <c r="M18" s="1306"/>
      <c r="N18" s="1317"/>
    </row>
    <row r="19" spans="1:14">
      <c r="A19" s="1358">
        <v>2</v>
      </c>
      <c r="B19" s="1329" t="s">
        <v>86</v>
      </c>
      <c r="C19" s="1330" t="s">
        <v>87</v>
      </c>
      <c r="D19" s="1331">
        <v>33126902</v>
      </c>
      <c r="E19" s="1329" t="s">
        <v>88</v>
      </c>
      <c r="F19" s="1297"/>
      <c r="G19" s="1332">
        <v>0.25</v>
      </c>
      <c r="H19" s="1353" t="s">
        <v>89</v>
      </c>
      <c r="I19" s="1297"/>
      <c r="J19" s="1327">
        <v>0.66666666666666663</v>
      </c>
      <c r="K19" s="1376" t="s">
        <v>90</v>
      </c>
      <c r="L19" s="1325" t="s">
        <v>91</v>
      </c>
      <c r="M19" s="1359">
        <v>998429674</v>
      </c>
      <c r="N19" s="1333"/>
    </row>
    <row r="20" spans="1:14">
      <c r="A20" s="1358">
        <v>5</v>
      </c>
      <c r="B20" s="1329" t="s">
        <v>86</v>
      </c>
      <c r="C20" s="1330" t="s">
        <v>87</v>
      </c>
      <c r="D20" s="1331">
        <v>33126902</v>
      </c>
      <c r="E20" s="1329" t="s">
        <v>88</v>
      </c>
      <c r="F20" s="1297"/>
      <c r="G20" s="1332">
        <v>0.25</v>
      </c>
      <c r="H20" s="1353" t="s">
        <v>89</v>
      </c>
      <c r="I20" s="1297"/>
      <c r="J20" s="1332">
        <v>0.66666666666666663</v>
      </c>
      <c r="K20" s="1377" t="s">
        <v>247</v>
      </c>
      <c r="L20" s="1325" t="s">
        <v>85</v>
      </c>
      <c r="M20" s="1380">
        <v>949259250</v>
      </c>
      <c r="N20" s="1338"/>
    </row>
    <row r="21" spans="1:14">
      <c r="A21" s="1358">
        <v>7</v>
      </c>
      <c r="B21" s="1329" t="s">
        <v>86</v>
      </c>
      <c r="C21" s="1330" t="s">
        <v>87</v>
      </c>
      <c r="D21" s="1331">
        <v>33126902</v>
      </c>
      <c r="E21" s="1329" t="s">
        <v>88</v>
      </c>
      <c r="F21" s="1297"/>
      <c r="G21" s="1334">
        <v>0.29166666666666669</v>
      </c>
      <c r="H21" s="1330" t="s">
        <v>94</v>
      </c>
      <c r="I21" s="1297"/>
      <c r="J21" s="1334">
        <v>0.70833333333333337</v>
      </c>
      <c r="K21" s="1364" t="s">
        <v>19</v>
      </c>
      <c r="L21" s="1384" t="s">
        <v>41</v>
      </c>
      <c r="M21" s="1416">
        <v>969985599</v>
      </c>
      <c r="N21" s="1338"/>
    </row>
    <row r="22" spans="1:14">
      <c r="A22" s="1358">
        <v>8</v>
      </c>
      <c r="B22" s="1329" t="s">
        <v>86</v>
      </c>
      <c r="C22" s="1330" t="s">
        <v>87</v>
      </c>
      <c r="D22" s="1331">
        <v>33126902</v>
      </c>
      <c r="E22" s="1329" t="s">
        <v>88</v>
      </c>
      <c r="F22" s="1297"/>
      <c r="G22" s="1334">
        <v>0.29166666666666669</v>
      </c>
      <c r="H22" s="1330" t="s">
        <v>94</v>
      </c>
      <c r="I22" s="1297"/>
      <c r="J22" s="1334">
        <v>0.70833333333333337</v>
      </c>
      <c r="K22" s="1386" t="s">
        <v>42</v>
      </c>
      <c r="L22" s="1384" t="s">
        <v>43</v>
      </c>
      <c r="M22" s="1385">
        <v>934920264</v>
      </c>
      <c r="N22" s="1300"/>
    </row>
    <row r="23" spans="1:14">
      <c r="A23" s="1358">
        <v>10</v>
      </c>
      <c r="B23" s="1329" t="s">
        <v>86</v>
      </c>
      <c r="C23" s="1330" t="s">
        <v>87</v>
      </c>
      <c r="D23" s="1331">
        <v>33126902</v>
      </c>
      <c r="E23" s="1329" t="s">
        <v>88</v>
      </c>
      <c r="F23" s="1335"/>
      <c r="G23" s="1334">
        <v>0.29166666666666669</v>
      </c>
      <c r="H23" s="1330" t="s">
        <v>94</v>
      </c>
      <c r="I23" s="1335"/>
      <c r="J23" s="1334">
        <v>0.70833333333333337</v>
      </c>
      <c r="K23" s="1386" t="s">
        <v>97</v>
      </c>
      <c r="L23" s="1384" t="s">
        <v>98</v>
      </c>
      <c r="M23" s="1385">
        <v>966202695</v>
      </c>
      <c r="N23" s="1338"/>
    </row>
    <row r="24" spans="1:14">
      <c r="A24" s="1358">
        <v>11</v>
      </c>
      <c r="B24" s="1329" t="s">
        <v>86</v>
      </c>
      <c r="C24" s="1330" t="s">
        <v>87</v>
      </c>
      <c r="D24" s="1331">
        <v>33126902</v>
      </c>
      <c r="E24" s="1329" t="s">
        <v>88</v>
      </c>
      <c r="F24" s="1335"/>
      <c r="G24" s="1334">
        <v>0.29166666666666669</v>
      </c>
      <c r="H24" s="1353" t="s">
        <v>89</v>
      </c>
      <c r="I24" s="1335"/>
      <c r="J24" s="1334">
        <v>0.70833333333333337</v>
      </c>
      <c r="K24" s="1377" t="s">
        <v>51</v>
      </c>
      <c r="L24" s="1325" t="s">
        <v>100</v>
      </c>
      <c r="M24" s="1378">
        <v>994300402</v>
      </c>
      <c r="N24" s="1387"/>
    </row>
    <row r="25" spans="1:14">
      <c r="A25" s="1358">
        <v>12</v>
      </c>
      <c r="B25" s="1329" t="s">
        <v>86</v>
      </c>
      <c r="C25" s="1330" t="s">
        <v>87</v>
      </c>
      <c r="D25" s="1331">
        <v>33126902</v>
      </c>
      <c r="E25" s="1329" t="s">
        <v>88</v>
      </c>
      <c r="F25" s="1318"/>
      <c r="G25" s="1334">
        <v>0.29166666666666669</v>
      </c>
      <c r="H25" s="1330" t="s">
        <v>94</v>
      </c>
      <c r="I25" s="1319"/>
      <c r="J25" s="1334">
        <v>0.70833333333333337</v>
      </c>
      <c r="K25" s="1299" t="s">
        <v>102</v>
      </c>
      <c r="L25" s="1303" t="s">
        <v>103</v>
      </c>
      <c r="M25" s="1371">
        <v>982260844</v>
      </c>
      <c r="N25" s="1338"/>
    </row>
    <row r="26" spans="1:14">
      <c r="A26" s="1358">
        <v>13</v>
      </c>
      <c r="B26" s="1329" t="s">
        <v>86</v>
      </c>
      <c r="C26" s="1330" t="s">
        <v>87</v>
      </c>
      <c r="D26" s="1331">
        <v>33126902</v>
      </c>
      <c r="E26" s="1329" t="s">
        <v>88</v>
      </c>
      <c r="F26" s="1336"/>
      <c r="G26" s="1334">
        <v>0.29166666666666669</v>
      </c>
      <c r="H26" s="1353" t="s">
        <v>89</v>
      </c>
      <c r="I26" s="1336"/>
      <c r="J26" s="1334">
        <v>0.79166666666666663</v>
      </c>
      <c r="K26" s="1376" t="s">
        <v>104</v>
      </c>
      <c r="L26" s="1325" t="s">
        <v>105</v>
      </c>
      <c r="M26" s="1390">
        <v>954547638</v>
      </c>
      <c r="N26" s="1367"/>
    </row>
    <row r="27" spans="1:14">
      <c r="A27" s="1358">
        <v>14</v>
      </c>
      <c r="B27" s="1329" t="s">
        <v>86</v>
      </c>
      <c r="C27" s="1330" t="s">
        <v>87</v>
      </c>
      <c r="D27" s="1331">
        <v>33126902</v>
      </c>
      <c r="E27" s="1329" t="s">
        <v>88</v>
      </c>
      <c r="F27" s="1336"/>
      <c r="G27" s="1334">
        <v>0.29166666666666669</v>
      </c>
      <c r="H27" s="1330" t="s">
        <v>94</v>
      </c>
      <c r="I27" s="1336"/>
      <c r="J27" s="1334">
        <v>0.79166666666666663</v>
      </c>
      <c r="K27" s="1304" t="s">
        <v>31</v>
      </c>
      <c r="L27" s="1303" t="s">
        <v>32</v>
      </c>
      <c r="M27" s="1371">
        <v>988835703</v>
      </c>
      <c r="N27" s="1338"/>
    </row>
    <row r="28" spans="1:14">
      <c r="A28" s="1358">
        <v>15</v>
      </c>
      <c r="B28" s="1329" t="s">
        <v>86</v>
      </c>
      <c r="C28" s="1330" t="s">
        <v>87</v>
      </c>
      <c r="D28" s="1331">
        <v>33126902</v>
      </c>
      <c r="E28" s="1329" t="s">
        <v>88</v>
      </c>
      <c r="F28" s="1336"/>
      <c r="G28" s="1334">
        <v>0.29166666666666669</v>
      </c>
      <c r="H28" s="1353" t="s">
        <v>89</v>
      </c>
      <c r="I28" s="1336"/>
      <c r="J28" s="1334">
        <v>0.79166666666666663</v>
      </c>
      <c r="K28" s="1376" t="s">
        <v>106</v>
      </c>
      <c r="L28" s="1359" t="s">
        <v>107</v>
      </c>
      <c r="M28" s="1380">
        <v>974753494</v>
      </c>
      <c r="N28" s="1338"/>
    </row>
    <row r="29" spans="1:14">
      <c r="A29" s="1358">
        <v>17</v>
      </c>
      <c r="B29" s="1329" t="s">
        <v>86</v>
      </c>
      <c r="C29" s="1330" t="s">
        <v>87</v>
      </c>
      <c r="D29" s="1331">
        <v>33126902</v>
      </c>
      <c r="E29" s="1329" t="s">
        <v>88</v>
      </c>
      <c r="F29" s="1336"/>
      <c r="G29" s="1334">
        <v>0.29166666666666669</v>
      </c>
      <c r="H29" s="1330" t="s">
        <v>94</v>
      </c>
      <c r="I29" s="1336"/>
      <c r="J29" s="1334">
        <v>0.79166666666666663</v>
      </c>
      <c r="K29" s="1304" t="s">
        <v>36</v>
      </c>
      <c r="L29" s="1303" t="s">
        <v>37</v>
      </c>
      <c r="M29" s="1370">
        <v>969520193</v>
      </c>
      <c r="N29" s="1305"/>
    </row>
    <row r="30" spans="1:14">
      <c r="A30" s="1358">
        <v>1</v>
      </c>
      <c r="B30" s="1329" t="s">
        <v>86</v>
      </c>
      <c r="C30" s="1330" t="s">
        <v>87</v>
      </c>
      <c r="D30" s="1331">
        <v>33126902</v>
      </c>
      <c r="E30" s="1329" t="s">
        <v>88</v>
      </c>
      <c r="F30" s="1297"/>
      <c r="G30" s="1332">
        <v>0.33333333333333331</v>
      </c>
      <c r="H30" s="1330" t="s">
        <v>94</v>
      </c>
      <c r="I30" s="1336"/>
      <c r="J30" s="1332">
        <v>0.75</v>
      </c>
      <c r="K30" s="1326" t="s">
        <v>56</v>
      </c>
      <c r="L30" s="1303" t="s">
        <v>20</v>
      </c>
      <c r="M30" s="1370">
        <v>969985599</v>
      </c>
      <c r="N30" s="1338"/>
    </row>
    <row r="31" spans="1:14">
      <c r="A31" s="1358">
        <v>18</v>
      </c>
      <c r="B31" s="1329" t="s">
        <v>86</v>
      </c>
      <c r="C31" s="1330" t="s">
        <v>87</v>
      </c>
      <c r="D31" s="1331">
        <v>33126902</v>
      </c>
      <c r="E31" s="1329" t="s">
        <v>88</v>
      </c>
      <c r="F31" s="1297"/>
      <c r="G31" s="1332">
        <v>0.33333333333333331</v>
      </c>
      <c r="H31" s="1353" t="s">
        <v>89</v>
      </c>
      <c r="I31" s="1297"/>
      <c r="J31" s="1327">
        <v>0.75</v>
      </c>
      <c r="K31" s="1381" t="s">
        <v>110</v>
      </c>
      <c r="L31" s="1325" t="s">
        <v>111</v>
      </c>
      <c r="M31" s="1382">
        <v>940017434</v>
      </c>
      <c r="N31" s="1338"/>
    </row>
    <row r="32" spans="1:14" s="25" customFormat="1">
      <c r="A32" s="1358">
        <v>19</v>
      </c>
      <c r="B32" s="1329" t="s">
        <v>86</v>
      </c>
      <c r="C32" s="1330" t="s">
        <v>87</v>
      </c>
      <c r="D32" s="1331">
        <v>33126902</v>
      </c>
      <c r="E32" s="1329" t="s">
        <v>88</v>
      </c>
      <c r="F32" s="1336"/>
      <c r="G32" s="1332">
        <v>0.33333333333333331</v>
      </c>
      <c r="H32" s="1330" t="s">
        <v>94</v>
      </c>
      <c r="I32" s="1336"/>
      <c r="J32" s="1332">
        <v>0.75</v>
      </c>
      <c r="K32" s="1304" t="s">
        <v>68</v>
      </c>
      <c r="L32" s="1303" t="s">
        <v>69</v>
      </c>
      <c r="M32" s="1371">
        <v>961160777</v>
      </c>
      <c r="N32" s="1303"/>
    </row>
    <row r="33" spans="1:14" ht="14.25" customHeight="1">
      <c r="A33" s="1358">
        <v>20</v>
      </c>
      <c r="B33" s="1339" t="s">
        <v>86</v>
      </c>
      <c r="C33" s="1320" t="s">
        <v>87</v>
      </c>
      <c r="D33" s="1331">
        <v>33126902</v>
      </c>
      <c r="E33" s="1329" t="s">
        <v>88</v>
      </c>
      <c r="F33" s="1336"/>
      <c r="G33" s="1332">
        <v>0.33333333333333331</v>
      </c>
      <c r="H33" s="1330" t="s">
        <v>94</v>
      </c>
      <c r="I33" s="1336"/>
      <c r="J33" s="1332">
        <v>0.75</v>
      </c>
      <c r="K33" s="1299" t="s">
        <v>709</v>
      </c>
      <c r="L33" s="1303" t="s">
        <v>73</v>
      </c>
      <c r="M33" s="1372"/>
      <c r="N33" s="1338"/>
    </row>
    <row r="34" spans="1:14" ht="14.25" customHeight="1">
      <c r="A34" s="1358">
        <v>21</v>
      </c>
      <c r="B34" s="1329" t="s">
        <v>86</v>
      </c>
      <c r="C34" s="1330" t="s">
        <v>87</v>
      </c>
      <c r="D34" s="1331">
        <v>33126902</v>
      </c>
      <c r="E34" s="1339" t="s">
        <v>112</v>
      </c>
      <c r="F34" s="1336"/>
      <c r="G34" s="1332">
        <v>0.33333333333333331</v>
      </c>
      <c r="H34" s="1330" t="s">
        <v>94</v>
      </c>
      <c r="I34" s="1336"/>
      <c r="J34" s="1332">
        <v>0.75</v>
      </c>
      <c r="K34" s="1299" t="s">
        <v>46</v>
      </c>
      <c r="L34" s="1303" t="s">
        <v>47</v>
      </c>
      <c r="M34" s="1309">
        <v>944616670</v>
      </c>
      <c r="N34" s="1338"/>
    </row>
    <row r="35" spans="1:14" ht="14.25" customHeight="1">
      <c r="A35" s="1358">
        <v>24</v>
      </c>
      <c r="B35" s="1329" t="s">
        <v>86</v>
      </c>
      <c r="C35" s="1330" t="s">
        <v>87</v>
      </c>
      <c r="D35" s="1331">
        <v>33126902</v>
      </c>
      <c r="E35" s="1339" t="s">
        <v>112</v>
      </c>
      <c r="F35" s="1336"/>
      <c r="G35" s="1334">
        <v>0.375</v>
      </c>
      <c r="H35" s="1330" t="s">
        <v>94</v>
      </c>
      <c r="I35" s="1336"/>
      <c r="J35" s="1334">
        <v>0.79166666666666663</v>
      </c>
      <c r="K35" s="1304" t="s">
        <v>710</v>
      </c>
      <c r="L35" s="1303" t="s">
        <v>116</v>
      </c>
      <c r="M35" s="1371"/>
      <c r="N35" s="1301"/>
    </row>
    <row r="36" spans="1:14" ht="14.25" customHeight="1">
      <c r="A36" s="1358">
        <v>25</v>
      </c>
      <c r="B36" s="1329" t="s">
        <v>86</v>
      </c>
      <c r="C36" s="1330" t="s">
        <v>87</v>
      </c>
      <c r="D36" s="1331">
        <v>33126902</v>
      </c>
      <c r="E36" s="1329" t="s">
        <v>88</v>
      </c>
      <c r="F36" s="1336"/>
      <c r="G36" s="1334">
        <v>0.375</v>
      </c>
      <c r="H36" s="1330" t="s">
        <v>94</v>
      </c>
      <c r="I36" s="1336"/>
      <c r="J36" s="1334">
        <v>0.875</v>
      </c>
      <c r="K36" s="1304" t="s">
        <v>118</v>
      </c>
      <c r="L36" s="1303" t="s">
        <v>119</v>
      </c>
      <c r="M36" s="1370">
        <v>996159510</v>
      </c>
      <c r="N36" s="1307"/>
    </row>
    <row r="37" spans="1:14">
      <c r="A37" s="1358">
        <v>27</v>
      </c>
      <c r="B37" s="1329" t="s">
        <v>86</v>
      </c>
      <c r="C37" s="1330" t="s">
        <v>87</v>
      </c>
      <c r="D37" s="1331">
        <v>33126902</v>
      </c>
      <c r="E37" s="1329" t="s">
        <v>88</v>
      </c>
      <c r="F37" s="1336"/>
      <c r="G37" s="1332">
        <v>0.375</v>
      </c>
      <c r="H37" s="1330" t="s">
        <v>94</v>
      </c>
      <c r="I37" s="1336"/>
      <c r="J37" s="1321">
        <v>0.875</v>
      </c>
      <c r="K37" s="1383" t="s">
        <v>59</v>
      </c>
      <c r="L37" s="1306" t="s">
        <v>60</v>
      </c>
      <c r="M37" s="1309">
        <v>954080999</v>
      </c>
      <c r="N37" s="1338"/>
    </row>
    <row r="38" spans="1:14">
      <c r="A38" s="1358">
        <v>28</v>
      </c>
      <c r="B38" s="1310" t="s">
        <v>86</v>
      </c>
      <c r="C38" s="1311" t="s">
        <v>87</v>
      </c>
      <c r="D38" s="1312">
        <v>33126902</v>
      </c>
      <c r="E38" s="1310" t="s">
        <v>120</v>
      </c>
      <c r="F38" s="1313"/>
      <c r="G38" s="1315">
        <v>0.29166666666666669</v>
      </c>
      <c r="H38" s="1345" t="s">
        <v>54</v>
      </c>
      <c r="I38" s="1316"/>
      <c r="J38" s="1315">
        <v>0.79166666666666663</v>
      </c>
      <c r="K38" s="1366" t="s">
        <v>121</v>
      </c>
      <c r="L38" s="1379" t="s">
        <v>122</v>
      </c>
      <c r="M38" s="1389">
        <v>970741444</v>
      </c>
      <c r="N38" s="1338"/>
    </row>
    <row r="39" spans="1:14">
      <c r="A39" s="1358">
        <v>29</v>
      </c>
      <c r="B39" s="1340" t="s">
        <v>86</v>
      </c>
      <c r="C39" s="1341" t="s">
        <v>87</v>
      </c>
      <c r="D39" s="1342">
        <v>33126902</v>
      </c>
      <c r="E39" s="1340" t="s">
        <v>88</v>
      </c>
      <c r="F39" s="1343"/>
      <c r="G39" s="1344">
        <v>0.25</v>
      </c>
      <c r="H39" s="1345" t="s">
        <v>16</v>
      </c>
      <c r="I39" s="1343"/>
      <c r="J39" s="1344">
        <v>0.75</v>
      </c>
      <c r="K39" s="1366" t="s">
        <v>123</v>
      </c>
      <c r="L39" s="1379" t="s">
        <v>124</v>
      </c>
      <c r="M39" s="1373">
        <v>986527630</v>
      </c>
      <c r="N39" s="1346"/>
    </row>
    <row r="40" spans="1:14">
      <c r="A40" s="1358">
        <v>30</v>
      </c>
      <c r="B40" s="1340" t="s">
        <v>125</v>
      </c>
      <c r="C40" s="1341" t="s">
        <v>16</v>
      </c>
      <c r="D40" s="1342">
        <v>33126902</v>
      </c>
      <c r="E40" s="1347" t="s">
        <v>120</v>
      </c>
      <c r="F40" s="1348"/>
      <c r="G40" s="1349">
        <v>0.29166666666666669</v>
      </c>
      <c r="H40" s="1345" t="s">
        <v>54</v>
      </c>
      <c r="I40" s="1350"/>
      <c r="J40" s="1349">
        <v>0.79166666666666663</v>
      </c>
      <c r="K40" s="1368" t="s">
        <v>126</v>
      </c>
      <c r="L40" s="1379" t="s">
        <v>127</v>
      </c>
      <c r="M40" s="1389">
        <v>960775875</v>
      </c>
      <c r="N40" s="1338"/>
    </row>
    <row r="41" spans="1:14">
      <c r="A41" s="1358">
        <v>31</v>
      </c>
      <c r="B41" s="1340" t="s">
        <v>128</v>
      </c>
      <c r="C41" s="1345" t="s">
        <v>129</v>
      </c>
      <c r="D41" s="1342">
        <v>20754153</v>
      </c>
      <c r="E41" s="1347" t="s">
        <v>120</v>
      </c>
      <c r="F41" s="1318"/>
      <c r="G41" s="1344">
        <v>0.33333333333333331</v>
      </c>
      <c r="H41" s="1345" t="s">
        <v>130</v>
      </c>
      <c r="I41" s="1319"/>
      <c r="J41" s="1344">
        <v>0.83333333333333337</v>
      </c>
      <c r="K41" s="1366" t="s">
        <v>131</v>
      </c>
      <c r="L41" s="1367" t="s">
        <v>132</v>
      </c>
      <c r="M41" s="1374">
        <v>974117891</v>
      </c>
      <c r="N41" s="1338"/>
    </row>
    <row r="42" spans="1:14">
      <c r="A42" s="1358">
        <v>32</v>
      </c>
      <c r="B42" s="1340" t="s">
        <v>133</v>
      </c>
      <c r="C42" s="1345" t="s">
        <v>22</v>
      </c>
      <c r="D42" s="1342">
        <v>20754153</v>
      </c>
      <c r="E42" s="1347" t="s">
        <v>134</v>
      </c>
      <c r="F42" s="1343"/>
      <c r="G42" s="1344">
        <v>0.33333333333333331</v>
      </c>
      <c r="H42" s="1345" t="s">
        <v>22</v>
      </c>
      <c r="I42" s="1343"/>
      <c r="J42" s="1344">
        <v>0.75</v>
      </c>
      <c r="K42" s="1388" t="s">
        <v>135</v>
      </c>
      <c r="L42" s="1367" t="s">
        <v>136</v>
      </c>
      <c r="M42" s="1389">
        <v>948600290</v>
      </c>
      <c r="N42" s="1302"/>
    </row>
    <row r="43" spans="1:14">
      <c r="A43" s="1358">
        <v>33</v>
      </c>
      <c r="B43" s="1340" t="s">
        <v>137</v>
      </c>
      <c r="C43" s="1341" t="s">
        <v>130</v>
      </c>
      <c r="D43" s="1351">
        <v>20754153</v>
      </c>
      <c r="E43" s="1340" t="s">
        <v>120</v>
      </c>
      <c r="F43" s="1343"/>
      <c r="G43" s="1344">
        <v>0.29166666666666669</v>
      </c>
      <c r="H43" s="1345" t="s">
        <v>16</v>
      </c>
      <c r="I43" s="1343"/>
      <c r="J43" s="1344">
        <v>0.79166666666666663</v>
      </c>
      <c r="K43" s="1368" t="s">
        <v>40</v>
      </c>
      <c r="L43" s="1367" t="s">
        <v>139</v>
      </c>
      <c r="M43" s="1389">
        <v>954243345</v>
      </c>
      <c r="N43" s="1337"/>
    </row>
    <row r="44" spans="1:14">
      <c r="A44" s="1358">
        <v>34</v>
      </c>
      <c r="B44" s="1352" t="s">
        <v>86</v>
      </c>
      <c r="C44" s="1353" t="s">
        <v>87</v>
      </c>
      <c r="D44" s="1354">
        <v>33126902</v>
      </c>
      <c r="E44" s="1352" t="s">
        <v>88</v>
      </c>
      <c r="F44" s="1355"/>
      <c r="G44" s="1356">
        <v>0.25</v>
      </c>
      <c r="H44" s="1357" t="s">
        <v>140</v>
      </c>
      <c r="I44" s="1355"/>
      <c r="J44" s="1356">
        <v>0.875</v>
      </c>
      <c r="K44" s="1365" t="s">
        <v>140</v>
      </c>
      <c r="L44" s="1358" t="s">
        <v>141</v>
      </c>
      <c r="M44" s="1380" t="s">
        <v>142</v>
      </c>
      <c r="N44" s="1337"/>
    </row>
    <row r="45" spans="1:14">
      <c r="A45" s="1406"/>
      <c r="B45" s="1329" t="s">
        <v>86</v>
      </c>
      <c r="C45" s="1330" t="s">
        <v>87</v>
      </c>
      <c r="D45" s="1331">
        <v>33126902</v>
      </c>
      <c r="E45" s="1329" t="s">
        <v>88</v>
      </c>
      <c r="F45" s="1360"/>
      <c r="G45" s="1361">
        <v>0.29166666666666669</v>
      </c>
      <c r="H45" s="1360" t="s">
        <v>54</v>
      </c>
      <c r="I45" s="1360"/>
      <c r="J45" s="1327">
        <v>0.66666666666666663</v>
      </c>
      <c r="K45" s="1362" t="s">
        <v>143</v>
      </c>
      <c r="L45" s="1363"/>
      <c r="M45" s="1375" t="s">
        <v>144</v>
      </c>
      <c r="N45" s="1302"/>
    </row>
    <row r="46" spans="1:14">
      <c r="A46" s="1407"/>
      <c r="B46" s="1329" t="s">
        <v>86</v>
      </c>
      <c r="C46" s="1330" t="s">
        <v>87</v>
      </c>
      <c r="D46" s="1331">
        <v>33126902</v>
      </c>
      <c r="E46" s="1329" t="s">
        <v>88</v>
      </c>
      <c r="F46" s="1360"/>
      <c r="G46" s="1361">
        <v>0.29166666666666669</v>
      </c>
      <c r="H46" s="1360" t="s">
        <v>54</v>
      </c>
      <c r="I46" s="1360"/>
      <c r="J46" s="1327">
        <v>0.66666666666666663</v>
      </c>
      <c r="K46" s="1362" t="s">
        <v>145</v>
      </c>
      <c r="L46" s="1363"/>
      <c r="M46" s="1375" t="s">
        <v>146</v>
      </c>
      <c r="N46" s="1338"/>
    </row>
    <row r="47" spans="1:14">
      <c r="A47" s="1408"/>
      <c r="B47" s="1329" t="s">
        <v>86</v>
      </c>
      <c r="C47" s="1330" t="s">
        <v>87</v>
      </c>
      <c r="D47" s="1331">
        <v>33126902</v>
      </c>
      <c r="E47" s="1329" t="s">
        <v>88</v>
      </c>
      <c r="F47" s="1360"/>
      <c r="G47" s="1361">
        <v>0.29166666666666669</v>
      </c>
      <c r="H47" s="1360" t="s">
        <v>54</v>
      </c>
      <c r="I47" s="1360"/>
      <c r="J47" s="1327">
        <v>0.66666666666666663</v>
      </c>
      <c r="K47" s="1362" t="s">
        <v>147</v>
      </c>
      <c r="L47" s="1338"/>
      <c r="M47" s="1375" t="s">
        <v>148</v>
      </c>
      <c r="N47" s="1338"/>
    </row>
    <row r="48" spans="1:14">
      <c r="A48" s="1408"/>
      <c r="B48" s="1329" t="s">
        <v>86</v>
      </c>
      <c r="C48" s="1330" t="s">
        <v>87</v>
      </c>
      <c r="D48" s="1331">
        <v>33126902</v>
      </c>
      <c r="E48" s="1329" t="s">
        <v>88</v>
      </c>
      <c r="F48" s="1360"/>
      <c r="G48" s="1361">
        <v>0.29166666666666669</v>
      </c>
      <c r="H48" s="1360" t="s">
        <v>54</v>
      </c>
      <c r="I48" s="1360"/>
      <c r="J48" s="1327">
        <v>0.66666666666666663</v>
      </c>
      <c r="K48" s="1362" t="s">
        <v>149</v>
      </c>
      <c r="L48" s="1338"/>
      <c r="M48" s="1375" t="s">
        <v>150</v>
      </c>
      <c r="N48" s="1302"/>
    </row>
    <row r="49" spans="1:14">
      <c r="A49" s="1408"/>
      <c r="B49" s="1329" t="s">
        <v>86</v>
      </c>
      <c r="C49" s="1330" t="s">
        <v>87</v>
      </c>
      <c r="D49" s="1331">
        <v>33126902</v>
      </c>
      <c r="E49" s="1329" t="s">
        <v>88</v>
      </c>
      <c r="F49" s="1360"/>
      <c r="G49" s="1361">
        <v>0.29166666666666669</v>
      </c>
      <c r="H49" s="1360" t="s">
        <v>54</v>
      </c>
      <c r="I49" s="1360"/>
      <c r="J49" s="1327">
        <v>0.66666666666666663</v>
      </c>
      <c r="K49" s="1362" t="s">
        <v>151</v>
      </c>
      <c r="L49" s="1338"/>
      <c r="M49" s="1375" t="s">
        <v>152</v>
      </c>
      <c r="N49" s="1338"/>
    </row>
    <row r="50" spans="1:14">
      <c r="B50" s="70"/>
      <c r="C50" s="69"/>
      <c r="D50" s="69"/>
      <c r="E50" s="70"/>
      <c r="F50" s="231"/>
    </row>
    <row r="51" spans="1:14" ht="15.75">
      <c r="A51" s="1289"/>
      <c r="B51" s="1322" t="s">
        <v>153</v>
      </c>
      <c r="C51" s="1324" t="s">
        <v>154</v>
      </c>
      <c r="D51" s="1324" t="s">
        <v>155</v>
      </c>
      <c r="E51" s="1323" t="s">
        <v>156</v>
      </c>
      <c r="F51" s="1324" t="s">
        <v>12</v>
      </c>
      <c r="G51" s="1289"/>
      <c r="H51" s="1289"/>
      <c r="I51" s="1289"/>
      <c r="J51" s="1289"/>
      <c r="K51" s="1289"/>
      <c r="L51" s="1289"/>
      <c r="M51" s="1289"/>
      <c r="N51" s="1289"/>
    </row>
    <row r="52" spans="1:14">
      <c r="A52" s="1289"/>
      <c r="B52" s="1308"/>
      <c r="C52" s="1369"/>
      <c r="D52" s="1369"/>
      <c r="E52" s="1308"/>
      <c r="F52" s="1360"/>
      <c r="G52" s="1289"/>
      <c r="H52" s="1289"/>
      <c r="I52" s="1289"/>
      <c r="J52" s="1289"/>
      <c r="K52" s="1289"/>
      <c r="L52" s="1289"/>
      <c r="M52" s="1289"/>
      <c r="N52" s="1289"/>
    </row>
    <row r="53" spans="1:14">
      <c r="A53" s="1289"/>
      <c r="B53" s="1308"/>
      <c r="C53" s="1369"/>
      <c r="D53" s="1369"/>
      <c r="E53" s="1308"/>
      <c r="F53" s="1360"/>
      <c r="G53" s="1289"/>
      <c r="H53" s="1289"/>
      <c r="I53" s="1289"/>
      <c r="J53" s="1289"/>
      <c r="K53" s="1289"/>
      <c r="L53" s="1289"/>
      <c r="M53" s="1289"/>
      <c r="N53" s="1289"/>
    </row>
    <row r="54" spans="1:14">
      <c r="A54" s="1289"/>
      <c r="B54" s="1338"/>
      <c r="C54" s="1314"/>
      <c r="D54" s="1314"/>
      <c r="E54" s="1338"/>
      <c r="F54" s="1360"/>
      <c r="G54" s="1289"/>
      <c r="H54" s="1289"/>
      <c r="I54" s="1289"/>
      <c r="J54" s="1289"/>
      <c r="K54" s="1289"/>
      <c r="L54" s="1289"/>
      <c r="M54" s="1289"/>
      <c r="N54" s="1289"/>
    </row>
    <row r="55" spans="1:14">
      <c r="A55" s="1289"/>
      <c r="B55" s="1308"/>
      <c r="C55" s="1314"/>
      <c r="D55" s="1314"/>
      <c r="E55" s="1308"/>
      <c r="F55" s="1338"/>
      <c r="G55" s="1289"/>
      <c r="H55" s="1289"/>
      <c r="I55" s="1289"/>
      <c r="J55" s="1289"/>
      <c r="K55" s="1289"/>
      <c r="L55" s="1289"/>
      <c r="M55" s="1289"/>
      <c r="N55" s="1289"/>
    </row>
    <row r="56" spans="1:14">
      <c r="A56" s="1289"/>
      <c r="B56" s="1308"/>
      <c r="C56" s="1314"/>
      <c r="D56" s="1314"/>
      <c r="E56" s="1308"/>
      <c r="F56" s="1338"/>
      <c r="G56" s="1289"/>
      <c r="H56" s="1289"/>
      <c r="I56" s="1289"/>
      <c r="J56" s="1289"/>
      <c r="K56" s="1289"/>
      <c r="L56" s="1289"/>
      <c r="M56" s="1289"/>
      <c r="N56" s="1289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6"/>
  <sheetViews>
    <sheetView tabSelected="1" topLeftCell="A20" workbookViewId="0">
      <selection activeCell="H26" sqref="H26:H27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97" t="s">
        <v>0</v>
      </c>
      <c r="B1" s="2498"/>
      <c r="C1" s="2498"/>
      <c r="D1" s="2498"/>
      <c r="E1" s="2498"/>
      <c r="F1" s="2498"/>
      <c r="G1" s="2498"/>
      <c r="H1" s="2498"/>
      <c r="I1" s="2498"/>
      <c r="J1" s="2498"/>
      <c r="K1" s="2498"/>
      <c r="L1" s="2498"/>
      <c r="M1" s="2498"/>
      <c r="N1" s="2499"/>
    </row>
    <row r="2" spans="1:14" ht="30">
      <c r="A2" s="1443" t="s">
        <v>1</v>
      </c>
      <c r="B2" s="1443" t="s">
        <v>2</v>
      </c>
      <c r="C2" s="1443" t="s">
        <v>3</v>
      </c>
      <c r="D2" s="1443" t="s">
        <v>4</v>
      </c>
      <c r="E2" s="1443" t="s">
        <v>5</v>
      </c>
      <c r="F2" s="1444" t="s">
        <v>6</v>
      </c>
      <c r="G2" s="1445" t="s">
        <v>7</v>
      </c>
      <c r="H2" s="1443" t="s">
        <v>8</v>
      </c>
      <c r="I2" s="1446" t="s">
        <v>9</v>
      </c>
      <c r="J2" s="1445" t="s">
        <v>10</v>
      </c>
      <c r="K2" s="1447" t="s">
        <v>11</v>
      </c>
      <c r="L2" s="1447" t="s">
        <v>12</v>
      </c>
      <c r="M2" s="1443" t="s">
        <v>13</v>
      </c>
      <c r="N2" s="1443" t="s">
        <v>14</v>
      </c>
    </row>
    <row r="3" spans="1:14" ht="20.100000000000001" customHeight="1">
      <c r="A3" s="1477">
        <v>1</v>
      </c>
      <c r="B3" s="1538" t="s">
        <v>711</v>
      </c>
      <c r="C3" s="1539" t="s">
        <v>422</v>
      </c>
      <c r="D3" s="1539">
        <v>986202633</v>
      </c>
      <c r="E3" s="1538" t="s">
        <v>712</v>
      </c>
      <c r="F3" s="1540">
        <v>45825</v>
      </c>
      <c r="G3" s="1541">
        <v>0.20833333333333334</v>
      </c>
      <c r="H3" s="1538" t="s">
        <v>713</v>
      </c>
      <c r="I3" s="1540">
        <v>45825</v>
      </c>
      <c r="J3" s="1541" t="s">
        <v>78</v>
      </c>
      <c r="K3" s="1544" t="s">
        <v>90</v>
      </c>
      <c r="L3" s="1458" t="s">
        <v>91</v>
      </c>
      <c r="M3" s="1458">
        <v>998429674</v>
      </c>
      <c r="N3" s="1453" t="s">
        <v>714</v>
      </c>
    </row>
    <row r="4" spans="1:14" ht="20.100000000000001" customHeight="1">
      <c r="A4" s="1477">
        <v>2</v>
      </c>
      <c r="B4" s="1538" t="s">
        <v>738</v>
      </c>
      <c r="C4" s="1539" t="s">
        <v>322</v>
      </c>
      <c r="D4" s="1539"/>
      <c r="E4" s="1538" t="s">
        <v>739</v>
      </c>
      <c r="F4" s="1540">
        <v>45825</v>
      </c>
      <c r="G4" s="1541">
        <v>0.22916666666666666</v>
      </c>
      <c r="H4" s="1538" t="s">
        <v>713</v>
      </c>
      <c r="I4" s="1540">
        <v>45825</v>
      </c>
      <c r="J4" s="1541" t="s">
        <v>78</v>
      </c>
      <c r="K4" s="1544" t="s">
        <v>108</v>
      </c>
      <c r="L4" s="1536" t="s">
        <v>60</v>
      </c>
      <c r="M4" s="1458">
        <v>995299495</v>
      </c>
      <c r="N4" s="1453" t="s">
        <v>740</v>
      </c>
    </row>
    <row r="5" spans="1:14" ht="20.100000000000001" customHeight="1">
      <c r="A5" s="1477" t="s">
        <v>520</v>
      </c>
      <c r="B5" s="1566" t="s">
        <v>715</v>
      </c>
      <c r="C5" s="1555" t="s">
        <v>66</v>
      </c>
      <c r="D5" s="1555">
        <v>973114505</v>
      </c>
      <c r="E5" s="1566" t="s">
        <v>378</v>
      </c>
      <c r="F5" s="1567">
        <v>45825</v>
      </c>
      <c r="G5" s="1568">
        <v>0.25</v>
      </c>
      <c r="H5" s="1566" t="s">
        <v>716</v>
      </c>
      <c r="I5" s="1567">
        <v>45825</v>
      </c>
      <c r="J5" s="1568">
        <v>0.6875</v>
      </c>
      <c r="K5" s="2500" t="s">
        <v>253</v>
      </c>
      <c r="L5" s="2501"/>
      <c r="M5" s="2502"/>
      <c r="N5" s="1486" t="s">
        <v>717</v>
      </c>
    </row>
    <row r="6" spans="1:14" ht="20.100000000000001" customHeight="1">
      <c r="A6" s="1477">
        <v>3</v>
      </c>
      <c r="B6" s="1538" t="s">
        <v>718</v>
      </c>
      <c r="C6" s="1539" t="s">
        <v>422</v>
      </c>
      <c r="D6" s="1539">
        <v>989173017</v>
      </c>
      <c r="E6" s="1538" t="s">
        <v>120</v>
      </c>
      <c r="F6" s="1540">
        <v>45825</v>
      </c>
      <c r="G6" s="1541">
        <v>0.25</v>
      </c>
      <c r="H6" s="1585" t="s">
        <v>713</v>
      </c>
      <c r="I6" s="1540">
        <v>45825</v>
      </c>
      <c r="J6" s="1541">
        <v>0.41666666666666669</v>
      </c>
      <c r="K6" s="1573" t="s">
        <v>79</v>
      </c>
      <c r="L6" s="1458" t="s">
        <v>80</v>
      </c>
      <c r="M6" s="1553">
        <v>939457795</v>
      </c>
      <c r="N6" s="1453" t="s">
        <v>719</v>
      </c>
    </row>
    <row r="7" spans="1:14" ht="20.100000000000001" customHeight="1">
      <c r="A7" s="1477">
        <v>4</v>
      </c>
      <c r="B7" s="1538" t="s">
        <v>360</v>
      </c>
      <c r="C7" s="1539" t="s">
        <v>16</v>
      </c>
      <c r="D7" s="1539">
        <v>991955445</v>
      </c>
      <c r="E7" s="1538" t="s">
        <v>120</v>
      </c>
      <c r="F7" s="1540">
        <v>45825</v>
      </c>
      <c r="G7" s="1537">
        <v>0.29166666666666669</v>
      </c>
      <c r="H7" s="1538" t="s">
        <v>361</v>
      </c>
      <c r="I7" s="1540">
        <v>45825</v>
      </c>
      <c r="J7" s="1541">
        <v>0.75</v>
      </c>
      <c r="K7" s="1544" t="s">
        <v>247</v>
      </c>
      <c r="L7" s="1458" t="s">
        <v>85</v>
      </c>
      <c r="M7" s="1533">
        <v>995775920</v>
      </c>
      <c r="N7" s="1453" t="s">
        <v>362</v>
      </c>
    </row>
    <row r="8" spans="1:14" ht="20.100000000000001" customHeight="1">
      <c r="A8" s="1477">
        <v>5</v>
      </c>
      <c r="B8" s="1538" t="s">
        <v>705</v>
      </c>
      <c r="C8" s="1539" t="s">
        <v>54</v>
      </c>
      <c r="D8" s="1539">
        <v>987958304</v>
      </c>
      <c r="E8" s="1538" t="s">
        <v>120</v>
      </c>
      <c r="F8" s="1540">
        <v>45825</v>
      </c>
      <c r="G8" s="1541">
        <v>0.3125</v>
      </c>
      <c r="H8" s="1538" t="s">
        <v>159</v>
      </c>
      <c r="I8" s="1540">
        <v>45825</v>
      </c>
      <c r="J8" s="1541">
        <v>0.70833333333333337</v>
      </c>
      <c r="K8" s="1557" t="s">
        <v>366</v>
      </c>
      <c r="L8" s="1545" t="s">
        <v>98</v>
      </c>
      <c r="M8" s="1533">
        <v>969970541</v>
      </c>
      <c r="N8" s="1453" t="s">
        <v>720</v>
      </c>
    </row>
    <row r="9" spans="1:14" ht="20.100000000000001" customHeight="1">
      <c r="A9" s="1477">
        <v>6</v>
      </c>
      <c r="B9" s="1538" t="s">
        <v>741</v>
      </c>
      <c r="C9" s="1539" t="s">
        <v>54</v>
      </c>
      <c r="D9" s="1539">
        <v>81195925</v>
      </c>
      <c r="E9" s="1538" t="s">
        <v>120</v>
      </c>
      <c r="F9" s="1540">
        <v>45825</v>
      </c>
      <c r="G9" s="1541">
        <v>0.33333333333333331</v>
      </c>
      <c r="H9" s="1538" t="s">
        <v>742</v>
      </c>
      <c r="I9" s="1540">
        <v>45825</v>
      </c>
      <c r="J9" s="1541">
        <v>0.70833333333333337</v>
      </c>
      <c r="K9" s="1544" t="s">
        <v>106</v>
      </c>
      <c r="L9" s="1458" t="s">
        <v>107</v>
      </c>
      <c r="M9" s="1522">
        <v>974753494</v>
      </c>
      <c r="N9" s="1453" t="s">
        <v>743</v>
      </c>
    </row>
    <row r="10" spans="1:14" ht="20.100000000000001" customHeight="1">
      <c r="A10" s="1477">
        <v>7</v>
      </c>
      <c r="B10" s="1538" t="s">
        <v>721</v>
      </c>
      <c r="C10" s="1539" t="s">
        <v>722</v>
      </c>
      <c r="D10" s="1539">
        <v>913064026</v>
      </c>
      <c r="E10" s="1538" t="s">
        <v>723</v>
      </c>
      <c r="F10" s="1540">
        <v>45825</v>
      </c>
      <c r="G10" s="1541">
        <v>0.35416666666666669</v>
      </c>
      <c r="H10" s="1538" t="s">
        <v>724</v>
      </c>
      <c r="I10" s="1540">
        <v>45825</v>
      </c>
      <c r="J10" s="1541">
        <v>0.66666666666666663</v>
      </c>
      <c r="K10" s="1544" t="s">
        <v>31</v>
      </c>
      <c r="L10" s="1458" t="s">
        <v>32</v>
      </c>
      <c r="M10" s="1522">
        <v>988835703</v>
      </c>
      <c r="N10" s="1453" t="s">
        <v>725</v>
      </c>
    </row>
    <row r="11" spans="1:14" ht="20.100000000000001" customHeight="1">
      <c r="A11" s="1477">
        <v>8</v>
      </c>
      <c r="B11" s="1538" t="s">
        <v>552</v>
      </c>
      <c r="C11" s="1539" t="s">
        <v>553</v>
      </c>
      <c r="D11" s="1539">
        <v>33126925</v>
      </c>
      <c r="E11" s="1538" t="s">
        <v>88</v>
      </c>
      <c r="F11" s="1540">
        <v>45825</v>
      </c>
      <c r="G11" s="1541">
        <v>0.35416666666666669</v>
      </c>
      <c r="H11" s="1538" t="s">
        <v>707</v>
      </c>
      <c r="I11" s="1540">
        <v>45825</v>
      </c>
      <c r="J11" s="1541">
        <v>0.5625</v>
      </c>
      <c r="K11" s="1544" t="s">
        <v>744</v>
      </c>
      <c r="L11" s="1564" t="s">
        <v>41</v>
      </c>
      <c r="M11" s="1522">
        <v>949841686</v>
      </c>
      <c r="N11" s="1453" t="s">
        <v>745</v>
      </c>
    </row>
    <row r="12" spans="1:14" ht="20.100000000000001" customHeight="1">
      <c r="A12" s="1477">
        <v>9</v>
      </c>
      <c r="B12" s="1538" t="s">
        <v>409</v>
      </c>
      <c r="C12" s="1539" t="s">
        <v>54</v>
      </c>
      <c r="D12" s="1539">
        <v>952157649</v>
      </c>
      <c r="E12" s="1538" t="s">
        <v>120</v>
      </c>
      <c r="F12" s="1540">
        <v>45825</v>
      </c>
      <c r="G12" s="1541">
        <v>0.35416666666666669</v>
      </c>
      <c r="H12" s="1538" t="s">
        <v>726</v>
      </c>
      <c r="I12" s="1540">
        <v>45825</v>
      </c>
      <c r="J12" s="1541">
        <v>0.625</v>
      </c>
      <c r="K12" s="1544" t="s">
        <v>51</v>
      </c>
      <c r="L12" s="1545" t="s">
        <v>100</v>
      </c>
      <c r="M12" s="1522">
        <v>994300402</v>
      </c>
      <c r="N12" s="1453" t="s">
        <v>727</v>
      </c>
    </row>
    <row r="13" spans="1:14" ht="20.100000000000001" customHeight="1">
      <c r="A13" s="1477">
        <v>10</v>
      </c>
      <c r="B13" s="1538" t="s">
        <v>547</v>
      </c>
      <c r="C13" s="1539" t="s">
        <v>581</v>
      </c>
      <c r="D13" s="1539">
        <v>931009233</v>
      </c>
      <c r="E13" s="1538" t="s">
        <v>582</v>
      </c>
      <c r="F13" s="1540">
        <v>45825</v>
      </c>
      <c r="G13" s="1541">
        <v>0.375</v>
      </c>
      <c r="H13" s="1538" t="s">
        <v>728</v>
      </c>
      <c r="I13" s="1540">
        <v>45825</v>
      </c>
      <c r="J13" s="1541">
        <v>0.70833333333333337</v>
      </c>
      <c r="K13" s="1544" t="s">
        <v>46</v>
      </c>
      <c r="L13" s="1458" t="s">
        <v>47</v>
      </c>
      <c r="M13" s="1565">
        <v>944616670</v>
      </c>
      <c r="N13" s="1453" t="s">
        <v>584</v>
      </c>
    </row>
    <row r="14" spans="1:14" s="25" customFormat="1" ht="20.100000000000001" customHeight="1">
      <c r="A14" s="1477">
        <v>11</v>
      </c>
      <c r="B14" s="1566" t="s">
        <v>746</v>
      </c>
      <c r="C14" s="1555" t="s">
        <v>66</v>
      </c>
      <c r="D14" s="1555">
        <v>991166605</v>
      </c>
      <c r="E14" s="1566" t="s">
        <v>120</v>
      </c>
      <c r="F14" s="1567">
        <v>45825</v>
      </c>
      <c r="G14" s="1568">
        <v>0.375</v>
      </c>
      <c r="H14" s="1566" t="s">
        <v>747</v>
      </c>
      <c r="I14" s="1567">
        <v>45825</v>
      </c>
      <c r="J14" s="1568">
        <v>0.5</v>
      </c>
      <c r="K14" s="1530" t="s">
        <v>59</v>
      </c>
      <c r="L14" s="1556" t="s">
        <v>116</v>
      </c>
      <c r="M14" s="1529">
        <v>954080999</v>
      </c>
      <c r="N14" s="1572" t="s">
        <v>748</v>
      </c>
    </row>
    <row r="15" spans="1:14" ht="20.100000000000001" customHeight="1">
      <c r="A15" s="1477">
        <v>12</v>
      </c>
      <c r="B15" s="1538" t="s">
        <v>729</v>
      </c>
      <c r="C15" s="1539" t="s">
        <v>225</v>
      </c>
      <c r="D15" s="1539">
        <v>33516292</v>
      </c>
      <c r="E15" s="1538" t="s">
        <v>120</v>
      </c>
      <c r="F15" s="1540">
        <v>45825</v>
      </c>
      <c r="G15" s="1541">
        <v>0.41666666666666669</v>
      </c>
      <c r="H15" s="1538" t="s">
        <v>730</v>
      </c>
      <c r="I15" s="1540">
        <v>45825</v>
      </c>
      <c r="J15" s="1541">
        <v>0.58333333333333337</v>
      </c>
      <c r="K15" s="1554" t="s">
        <v>104</v>
      </c>
      <c r="L15" s="1545" t="s">
        <v>105</v>
      </c>
      <c r="M15" s="1546">
        <v>954547638</v>
      </c>
      <c r="N15" s="1453" t="s">
        <v>731</v>
      </c>
    </row>
    <row r="16" spans="1:14" ht="20.100000000000001" customHeight="1">
      <c r="A16" s="1477">
        <v>13</v>
      </c>
      <c r="B16" s="1538" t="s">
        <v>749</v>
      </c>
      <c r="C16" s="1539" t="s">
        <v>75</v>
      </c>
      <c r="D16" s="1539">
        <v>33511055</v>
      </c>
      <c r="E16" s="1538" t="s">
        <v>120</v>
      </c>
      <c r="F16" s="1540">
        <v>45825</v>
      </c>
      <c r="G16" s="1541">
        <v>0.4375</v>
      </c>
      <c r="H16" s="1538" t="s">
        <v>189</v>
      </c>
      <c r="I16" s="1540">
        <v>45825</v>
      </c>
      <c r="J16" s="1541" t="s">
        <v>78</v>
      </c>
      <c r="K16" s="1569" t="s">
        <v>56</v>
      </c>
      <c r="L16" s="1570" t="s">
        <v>20</v>
      </c>
      <c r="M16" s="1571">
        <v>969985599</v>
      </c>
      <c r="N16" s="1543" t="s">
        <v>750</v>
      </c>
    </row>
    <row r="17" spans="1:14" ht="20.100000000000001" customHeight="1">
      <c r="A17" s="1477">
        <v>14</v>
      </c>
      <c r="B17" s="1538" t="s">
        <v>732</v>
      </c>
      <c r="C17" s="1539" t="s">
        <v>54</v>
      </c>
      <c r="D17" s="1539">
        <v>966635542</v>
      </c>
      <c r="E17" s="1538" t="s">
        <v>120</v>
      </c>
      <c r="F17" s="1540">
        <v>45825</v>
      </c>
      <c r="G17" s="1541">
        <v>0.43055555555555558</v>
      </c>
      <c r="H17" s="1538" t="s">
        <v>733</v>
      </c>
      <c r="I17" s="1540">
        <v>45825</v>
      </c>
      <c r="J17" s="1541">
        <v>0.60416666666666663</v>
      </c>
      <c r="K17" s="1542" t="s">
        <v>118</v>
      </c>
      <c r="L17" s="1458" t="s">
        <v>119</v>
      </c>
      <c r="M17" s="1522">
        <v>996159510</v>
      </c>
      <c r="N17" s="1453" t="s">
        <v>734</v>
      </c>
    </row>
    <row r="18" spans="1:14" ht="20.100000000000001" customHeight="1">
      <c r="A18" s="1477">
        <v>15</v>
      </c>
      <c r="B18" s="1538" t="s">
        <v>751</v>
      </c>
      <c r="C18" s="1539" t="s">
        <v>167</v>
      </c>
      <c r="D18" s="1539">
        <v>9864279260</v>
      </c>
      <c r="E18" s="1538" t="s">
        <v>752</v>
      </c>
      <c r="F18" s="1540">
        <v>45825</v>
      </c>
      <c r="G18" s="1541">
        <v>0.47916666666666669</v>
      </c>
      <c r="H18" s="1538" t="s">
        <v>753</v>
      </c>
      <c r="I18" s="1540">
        <v>45825</v>
      </c>
      <c r="J18" s="1541">
        <v>0.70833333333333337</v>
      </c>
      <c r="K18" s="1544" t="s">
        <v>68</v>
      </c>
      <c r="L18" s="1536" t="s">
        <v>73</v>
      </c>
      <c r="M18" s="1522">
        <v>961160777</v>
      </c>
      <c r="N18" s="1453" t="s">
        <v>754</v>
      </c>
    </row>
    <row r="19" spans="1:14" ht="20.100000000000001" customHeight="1">
      <c r="A19" s="1477">
        <v>16</v>
      </c>
      <c r="B19" s="1538" t="s">
        <v>755</v>
      </c>
      <c r="C19" s="1539" t="s">
        <v>54</v>
      </c>
      <c r="D19" s="1539">
        <v>958822654</v>
      </c>
      <c r="E19" s="1538" t="s">
        <v>120</v>
      </c>
      <c r="F19" s="1540">
        <v>45825</v>
      </c>
      <c r="G19" s="1541">
        <v>0.52083333333333337</v>
      </c>
      <c r="H19" s="1538" t="s">
        <v>159</v>
      </c>
      <c r="I19" s="1540">
        <v>45825</v>
      </c>
      <c r="J19" s="1541" t="s">
        <v>260</v>
      </c>
      <c r="K19" s="1530" t="s">
        <v>42</v>
      </c>
      <c r="L19" s="1528" t="s">
        <v>43</v>
      </c>
      <c r="M19" s="1529">
        <v>934920264</v>
      </c>
      <c r="N19" s="1453" t="s">
        <v>756</v>
      </c>
    </row>
    <row r="20" spans="1:14" ht="20.100000000000001" customHeight="1">
      <c r="A20" s="1477">
        <v>17</v>
      </c>
      <c r="B20" s="1538" t="s">
        <v>755</v>
      </c>
      <c r="C20" s="1539" t="s">
        <v>54</v>
      </c>
      <c r="D20" s="1539">
        <v>958822654</v>
      </c>
      <c r="E20" s="1538" t="s">
        <v>159</v>
      </c>
      <c r="F20" s="1540">
        <v>45825</v>
      </c>
      <c r="G20" s="1541">
        <v>0.77083333333333337</v>
      </c>
      <c r="H20" s="1538" t="s">
        <v>120</v>
      </c>
      <c r="I20" s="1540">
        <v>45825</v>
      </c>
      <c r="J20" s="1541" t="s">
        <v>260</v>
      </c>
      <c r="K20" s="1554" t="s">
        <v>104</v>
      </c>
      <c r="L20" s="1545" t="s">
        <v>105</v>
      </c>
      <c r="M20" s="1546">
        <v>954547638</v>
      </c>
      <c r="N20" s="1453" t="s">
        <v>756</v>
      </c>
    </row>
    <row r="21" spans="1:14" ht="20.100000000000001" customHeight="1">
      <c r="A21" s="1477">
        <v>18</v>
      </c>
      <c r="B21" s="1538" t="s">
        <v>735</v>
      </c>
      <c r="C21" s="1539" t="s">
        <v>22</v>
      </c>
      <c r="D21" s="1539">
        <v>984494843</v>
      </c>
      <c r="E21" s="1538" t="s">
        <v>88</v>
      </c>
      <c r="F21" s="1540">
        <v>45825</v>
      </c>
      <c r="G21" s="1541">
        <v>0.58333333333333337</v>
      </c>
      <c r="H21" s="1538" t="s">
        <v>120</v>
      </c>
      <c r="I21" s="1540">
        <v>45825</v>
      </c>
      <c r="J21" s="1541" t="s">
        <v>83</v>
      </c>
      <c r="K21" s="1530" t="s">
        <v>102</v>
      </c>
      <c r="L21" s="1528" t="s">
        <v>103</v>
      </c>
      <c r="M21" s="1529">
        <v>982260844</v>
      </c>
      <c r="N21" s="1453" t="s">
        <v>736</v>
      </c>
    </row>
    <row r="22" spans="1:14" ht="20.100000000000001" customHeight="1">
      <c r="A22" s="1477"/>
      <c r="B22" s="1448"/>
      <c r="C22" s="1449"/>
      <c r="D22" s="1449"/>
      <c r="E22" s="1448"/>
      <c r="F22" s="1450"/>
      <c r="G22" s="1451"/>
      <c r="H22" s="1448"/>
      <c r="I22" s="1450"/>
      <c r="J22" s="1451"/>
      <c r="K22" s="1452"/>
      <c r="L22" s="1456"/>
      <c r="M22" s="1458"/>
      <c r="N22" s="1453"/>
    </row>
    <row r="23" spans="1:14" ht="20.100000000000001" customHeight="1">
      <c r="A23" s="1477"/>
      <c r="B23" s="1448"/>
      <c r="C23" s="1449"/>
      <c r="D23" s="1449"/>
      <c r="E23" s="1448"/>
      <c r="F23" s="1450"/>
      <c r="G23" s="1451"/>
      <c r="H23" s="1448"/>
      <c r="I23" s="1450"/>
      <c r="J23" s="1451"/>
      <c r="K23" s="1452"/>
      <c r="L23" s="1456"/>
      <c r="M23" s="1458"/>
      <c r="N23" s="1453"/>
    </row>
    <row r="24" spans="1:14" ht="20.100000000000001" customHeight="1">
      <c r="A24" s="1477"/>
      <c r="B24" s="1448"/>
      <c r="C24" s="1449"/>
      <c r="D24" s="1449"/>
      <c r="E24" s="1448"/>
      <c r="F24" s="1450"/>
      <c r="G24" s="1451"/>
      <c r="H24" s="1448"/>
      <c r="I24" s="1450"/>
      <c r="J24" s="1451"/>
      <c r="K24" s="1452"/>
      <c r="L24" s="1456"/>
      <c r="M24" s="1458"/>
      <c r="N24" s="1453"/>
    </row>
    <row r="25" spans="1:14" ht="20.100000000000001" customHeight="1">
      <c r="A25" s="1478"/>
      <c r="B25" s="1479"/>
      <c r="C25" s="1454"/>
      <c r="D25" s="1454"/>
      <c r="E25" s="1455"/>
      <c r="F25" s="1450"/>
      <c r="G25" s="1480"/>
      <c r="H25" s="1481"/>
      <c r="I25" s="1450"/>
      <c r="J25" s="1480"/>
      <c r="K25" s="1452"/>
      <c r="L25" s="1481"/>
      <c r="M25" s="1458"/>
      <c r="N25" s="1468"/>
    </row>
    <row r="26" spans="1:14" ht="20.100000000000001" customHeight="1">
      <c r="A26" s="1478">
        <v>3</v>
      </c>
      <c r="B26" s="1482" t="s">
        <v>86</v>
      </c>
      <c r="C26" s="1483" t="s">
        <v>87</v>
      </c>
      <c r="D26" s="1484">
        <v>33126902</v>
      </c>
      <c r="E26" s="1482" t="s">
        <v>88</v>
      </c>
      <c r="F26" s="1450"/>
      <c r="G26" s="1548">
        <v>0.25</v>
      </c>
      <c r="H26" s="1552" t="s">
        <v>240</v>
      </c>
      <c r="I26" s="1547"/>
      <c r="J26" s="1558">
        <v>0.66666666666666663</v>
      </c>
      <c r="K26" s="1559" t="s">
        <v>92</v>
      </c>
      <c r="L26" s="1550" t="s">
        <v>93</v>
      </c>
      <c r="M26" s="1560">
        <v>932248814</v>
      </c>
      <c r="N26" s="1457"/>
    </row>
    <row r="27" spans="1:14" ht="20.100000000000001" customHeight="1">
      <c r="A27" s="1478">
        <v>6</v>
      </c>
      <c r="B27" s="1482" t="s">
        <v>86</v>
      </c>
      <c r="C27" s="1483" t="s">
        <v>87</v>
      </c>
      <c r="D27" s="1484">
        <v>33126902</v>
      </c>
      <c r="E27" s="1482" t="s">
        <v>88</v>
      </c>
      <c r="F27" s="1450"/>
      <c r="G27" s="1558">
        <v>0.25</v>
      </c>
      <c r="H27" s="1552" t="s">
        <v>240</v>
      </c>
      <c r="I27" s="1547"/>
      <c r="J27" s="1548">
        <v>0.75</v>
      </c>
      <c r="K27" s="1549" t="s">
        <v>25</v>
      </c>
      <c r="L27" s="1550" t="s">
        <v>26</v>
      </c>
      <c r="M27" s="1551">
        <v>954243345</v>
      </c>
      <c r="N27" s="1490"/>
    </row>
    <row r="28" spans="1:14" ht="20.100000000000001" customHeight="1">
      <c r="A28" s="1478">
        <v>9</v>
      </c>
      <c r="B28" s="1482" t="s">
        <v>86</v>
      </c>
      <c r="C28" s="1483" t="s">
        <v>87</v>
      </c>
      <c r="D28" s="1484">
        <v>33126902</v>
      </c>
      <c r="E28" s="1482" t="s">
        <v>88</v>
      </c>
      <c r="F28" s="1450"/>
      <c r="G28" s="1487">
        <v>0.29166666666666669</v>
      </c>
      <c r="H28" s="1505" t="s">
        <v>89</v>
      </c>
      <c r="I28" s="1450"/>
      <c r="J28" s="1487">
        <v>0.70833333333333337</v>
      </c>
      <c r="K28" s="1579" t="s">
        <v>19</v>
      </c>
      <c r="L28" s="1580" t="s">
        <v>96</v>
      </c>
      <c r="M28" s="1581">
        <v>969985599</v>
      </c>
      <c r="N28" s="1490"/>
    </row>
    <row r="29" spans="1:14" ht="20.100000000000001" customHeight="1">
      <c r="A29" s="1478">
        <v>16</v>
      </c>
      <c r="B29" s="1482" t="s">
        <v>86</v>
      </c>
      <c r="C29" s="1483" t="s">
        <v>87</v>
      </c>
      <c r="D29" s="1484">
        <v>33126902</v>
      </c>
      <c r="E29" s="1482" t="s">
        <v>88</v>
      </c>
      <c r="F29" s="1488"/>
      <c r="G29" s="1487">
        <v>0.29166666666666669</v>
      </c>
      <c r="H29" s="1505" t="s">
        <v>89</v>
      </c>
      <c r="I29" s="1488"/>
      <c r="J29" s="1487">
        <v>0.79166666666666663</v>
      </c>
      <c r="K29" s="1582"/>
      <c r="L29" s="1583" t="s">
        <v>109</v>
      </c>
      <c r="M29" s="1584"/>
      <c r="N29" s="1490"/>
    </row>
    <row r="30" spans="1:14">
      <c r="A30" s="1478">
        <v>17</v>
      </c>
      <c r="B30" s="1482" t="s">
        <v>86</v>
      </c>
      <c r="C30" s="1483" t="s">
        <v>87</v>
      </c>
      <c r="D30" s="1484">
        <v>33126902</v>
      </c>
      <c r="E30" s="1482" t="s">
        <v>88</v>
      </c>
      <c r="F30" s="1488"/>
      <c r="G30" s="1562">
        <v>0.29166666666666669</v>
      </c>
      <c r="H30" s="1552" t="s">
        <v>240</v>
      </c>
      <c r="I30" s="1561"/>
      <c r="J30" s="1562">
        <v>0.79166666666666663</v>
      </c>
      <c r="K30" s="1576" t="s">
        <v>36</v>
      </c>
      <c r="L30" s="1577" t="s">
        <v>37</v>
      </c>
      <c r="M30" s="1578">
        <v>969520193</v>
      </c>
      <c r="N30" s="1457"/>
    </row>
    <row r="31" spans="1:14">
      <c r="A31" s="1478">
        <v>18</v>
      </c>
      <c r="B31" s="1482" t="s">
        <v>86</v>
      </c>
      <c r="C31" s="1483" t="s">
        <v>87</v>
      </c>
      <c r="D31" s="1484">
        <v>33126902</v>
      </c>
      <c r="E31" s="1482" t="s">
        <v>88</v>
      </c>
      <c r="F31" s="1450"/>
      <c r="G31" s="1485">
        <v>0.33333333333333331</v>
      </c>
      <c r="H31" s="1505" t="s">
        <v>737</v>
      </c>
      <c r="I31" s="1450"/>
      <c r="J31" s="1480">
        <v>0.75</v>
      </c>
      <c r="K31" s="1520" t="s">
        <v>110</v>
      </c>
      <c r="L31" s="1456" t="s">
        <v>111</v>
      </c>
      <c r="M31" s="1460">
        <v>940017434</v>
      </c>
      <c r="N31" s="1490"/>
    </row>
    <row r="32" spans="1:14">
      <c r="A32" s="1478">
        <v>19</v>
      </c>
      <c r="B32" s="1482" t="s">
        <v>86</v>
      </c>
      <c r="C32" s="1483" t="s">
        <v>87</v>
      </c>
      <c r="D32" s="1484">
        <v>33126902</v>
      </c>
      <c r="E32" s="1482" t="s">
        <v>88</v>
      </c>
      <c r="F32" s="1488"/>
      <c r="G32" s="1485">
        <v>0.33333333333333331</v>
      </c>
      <c r="H32" s="1505" t="s">
        <v>89</v>
      </c>
      <c r="I32" s="1488"/>
      <c r="J32" s="1485">
        <v>0.75</v>
      </c>
      <c r="K32" s="1527"/>
      <c r="L32" s="1478" t="s">
        <v>69</v>
      </c>
      <c r="M32" s="1529"/>
      <c r="N32" s="1456"/>
    </row>
    <row r="33" spans="1:14">
      <c r="A33" s="1478">
        <v>22</v>
      </c>
      <c r="B33" s="1482" t="s">
        <v>86</v>
      </c>
      <c r="C33" s="1483" t="s">
        <v>87</v>
      </c>
      <c r="D33" s="1484">
        <v>33126902</v>
      </c>
      <c r="E33" s="1491" t="s">
        <v>112</v>
      </c>
      <c r="F33" s="1488"/>
      <c r="G33" s="1548">
        <v>0.33333333333333331</v>
      </c>
      <c r="H33" s="1552" t="s">
        <v>240</v>
      </c>
      <c r="I33" s="1563"/>
      <c r="J33" s="1548">
        <v>0.83333333333333337</v>
      </c>
      <c r="K33" s="1559" t="s">
        <v>113</v>
      </c>
      <c r="L33" s="1550" t="s">
        <v>114</v>
      </c>
      <c r="M33" s="1551">
        <v>940462660</v>
      </c>
      <c r="N33" s="1454"/>
    </row>
    <row r="34" spans="1:14">
      <c r="A34" s="1478">
        <v>23</v>
      </c>
      <c r="B34" s="1482" t="s">
        <v>86</v>
      </c>
      <c r="C34" s="1483" t="s">
        <v>87</v>
      </c>
      <c r="D34" s="1484">
        <v>33126902</v>
      </c>
      <c r="E34" s="1491" t="s">
        <v>112</v>
      </c>
      <c r="F34" s="1488"/>
      <c r="G34" s="1562">
        <v>0.375</v>
      </c>
      <c r="H34" s="1552" t="s">
        <v>240</v>
      </c>
      <c r="I34" s="1563"/>
      <c r="J34" s="1562">
        <v>0.79166666666666663</v>
      </c>
      <c r="K34" s="1574" t="s">
        <v>63</v>
      </c>
      <c r="L34" s="1550" t="s">
        <v>64</v>
      </c>
      <c r="M34" s="1575">
        <v>958533224</v>
      </c>
      <c r="N34" s="1490"/>
    </row>
    <row r="35" spans="1:14">
      <c r="A35" s="1478">
        <v>26</v>
      </c>
      <c r="B35" s="1471" t="s">
        <v>86</v>
      </c>
      <c r="C35" s="1449" t="s">
        <v>87</v>
      </c>
      <c r="D35" s="1484">
        <v>33126902</v>
      </c>
      <c r="E35" s="1471" t="s">
        <v>88</v>
      </c>
      <c r="F35" s="1488"/>
      <c r="G35" s="1472">
        <v>0.375</v>
      </c>
      <c r="H35" s="1505" t="s">
        <v>89</v>
      </c>
      <c r="I35" s="1488"/>
      <c r="J35" s="1472">
        <v>0.875</v>
      </c>
      <c r="K35" s="1526" t="s">
        <v>703</v>
      </c>
      <c r="L35" s="1511" t="s">
        <v>52</v>
      </c>
      <c r="M35" s="1478">
        <v>949055249</v>
      </c>
      <c r="N35" s="1454"/>
    </row>
    <row r="36" spans="1:14">
      <c r="A36" s="1478">
        <v>28</v>
      </c>
      <c r="B36" s="1461" t="s">
        <v>86</v>
      </c>
      <c r="C36" s="1462" t="s">
        <v>87</v>
      </c>
      <c r="D36" s="1463">
        <v>33126902</v>
      </c>
      <c r="E36" s="1461" t="s">
        <v>120</v>
      </c>
      <c r="F36" s="1464"/>
      <c r="G36" s="1466">
        <v>0.29166666666666669</v>
      </c>
      <c r="H36" s="1497" t="s">
        <v>54</v>
      </c>
      <c r="I36" s="1467"/>
      <c r="J36" s="1466">
        <v>0.79166666666666663</v>
      </c>
      <c r="K36" s="1517" t="s">
        <v>121</v>
      </c>
      <c r="L36" s="1531" t="s">
        <v>122</v>
      </c>
      <c r="M36" s="1535">
        <v>970741444</v>
      </c>
      <c r="N36" s="1490"/>
    </row>
    <row r="37" spans="1:14">
      <c r="A37" s="1478">
        <v>29</v>
      </c>
      <c r="B37" s="1492" t="s">
        <v>86</v>
      </c>
      <c r="C37" s="1493" t="s">
        <v>87</v>
      </c>
      <c r="D37" s="1494">
        <v>33126902</v>
      </c>
      <c r="E37" s="1492" t="s">
        <v>88</v>
      </c>
      <c r="F37" s="1495"/>
      <c r="G37" s="1496">
        <v>0.25</v>
      </c>
      <c r="H37" s="1497" t="s">
        <v>16</v>
      </c>
      <c r="I37" s="1495"/>
      <c r="J37" s="1496">
        <v>0.75</v>
      </c>
      <c r="K37" s="1517" t="s">
        <v>123</v>
      </c>
      <c r="L37" s="1531" t="s">
        <v>124</v>
      </c>
      <c r="M37" s="1523">
        <v>986527630</v>
      </c>
      <c r="N37" s="1498"/>
    </row>
    <row r="38" spans="1:14">
      <c r="A38" s="1478">
        <v>30</v>
      </c>
      <c r="B38" s="1492" t="s">
        <v>125</v>
      </c>
      <c r="C38" s="1493" t="s">
        <v>16</v>
      </c>
      <c r="D38" s="1494">
        <v>33126902</v>
      </c>
      <c r="E38" s="1499" t="s">
        <v>120</v>
      </c>
      <c r="F38" s="1500"/>
      <c r="G38" s="1501">
        <v>0.29166666666666669</v>
      </c>
      <c r="H38" s="1497" t="s">
        <v>54</v>
      </c>
      <c r="I38" s="1502"/>
      <c r="J38" s="1501">
        <v>0.79166666666666663</v>
      </c>
      <c r="K38" s="1519" t="s">
        <v>126</v>
      </c>
      <c r="L38" s="1531" t="s">
        <v>127</v>
      </c>
      <c r="M38" s="1535">
        <v>960775875</v>
      </c>
      <c r="N38" s="1490"/>
    </row>
    <row r="39" spans="1:14">
      <c r="A39" s="1478">
        <v>31</v>
      </c>
      <c r="B39" s="1492" t="s">
        <v>128</v>
      </c>
      <c r="C39" s="1497" t="s">
        <v>129</v>
      </c>
      <c r="D39" s="1494">
        <v>20754153</v>
      </c>
      <c r="E39" s="1499" t="s">
        <v>120</v>
      </c>
      <c r="F39" s="1469"/>
      <c r="G39" s="1496">
        <v>0.33333333333333331</v>
      </c>
      <c r="H39" s="1497" t="s">
        <v>130</v>
      </c>
      <c r="I39" s="1470"/>
      <c r="J39" s="1496">
        <v>0.83333333333333337</v>
      </c>
      <c r="K39" s="1517" t="s">
        <v>131</v>
      </c>
      <c r="L39" s="1518" t="s">
        <v>132</v>
      </c>
      <c r="M39" s="1524">
        <v>974117891</v>
      </c>
      <c r="N39" s="1490"/>
    </row>
    <row r="40" spans="1:14">
      <c r="A40" s="1478">
        <v>32</v>
      </c>
      <c r="B40" s="1492" t="s">
        <v>133</v>
      </c>
      <c r="C40" s="1497" t="s">
        <v>22</v>
      </c>
      <c r="D40" s="1494">
        <v>20754153</v>
      </c>
      <c r="E40" s="1499" t="s">
        <v>134</v>
      </c>
      <c r="F40" s="1495"/>
      <c r="G40" s="1496">
        <v>0.33333333333333331</v>
      </c>
      <c r="H40" s="1497" t="s">
        <v>22</v>
      </c>
      <c r="I40" s="1495"/>
      <c r="J40" s="1496">
        <v>0.75</v>
      </c>
      <c r="K40" s="1534" t="s">
        <v>135</v>
      </c>
      <c r="L40" s="1518" t="s">
        <v>136</v>
      </c>
      <c r="M40" s="1535">
        <v>948600290</v>
      </c>
      <c r="N40" s="1455"/>
    </row>
    <row r="41" spans="1:14">
      <c r="A41" s="1478">
        <v>33</v>
      </c>
      <c r="B41" s="1492" t="s">
        <v>137</v>
      </c>
      <c r="C41" s="1493" t="s">
        <v>130</v>
      </c>
      <c r="D41" s="1503">
        <v>20754153</v>
      </c>
      <c r="E41" s="1492" t="s">
        <v>120</v>
      </c>
      <c r="F41" s="1495"/>
      <c r="G41" s="1496">
        <v>0.29166666666666669</v>
      </c>
      <c r="H41" s="1497" t="s">
        <v>16</v>
      </c>
      <c r="I41" s="1495"/>
      <c r="J41" s="1496">
        <v>0.79166666666666663</v>
      </c>
      <c r="K41" s="1519" t="s">
        <v>40</v>
      </c>
      <c r="L41" s="1518" t="s">
        <v>139</v>
      </c>
      <c r="M41" s="1524">
        <v>954243345</v>
      </c>
      <c r="N41" s="1489"/>
    </row>
    <row r="42" spans="1:14">
      <c r="A42" s="1478">
        <v>34</v>
      </c>
      <c r="B42" s="1504" t="s">
        <v>86</v>
      </c>
      <c r="C42" s="1505" t="s">
        <v>87</v>
      </c>
      <c r="D42" s="1506">
        <v>33126902</v>
      </c>
      <c r="E42" s="1504" t="s">
        <v>88</v>
      </c>
      <c r="F42" s="1507"/>
      <c r="G42" s="1508">
        <v>0.25</v>
      </c>
      <c r="H42" s="1509" t="s">
        <v>140</v>
      </c>
      <c r="I42" s="1507"/>
      <c r="J42" s="1508">
        <v>0.875</v>
      </c>
      <c r="K42" s="1516" t="s">
        <v>140</v>
      </c>
      <c r="L42" s="1510" t="s">
        <v>141</v>
      </c>
      <c r="M42" s="1532" t="s">
        <v>142</v>
      </c>
      <c r="N42" s="1489"/>
    </row>
    <row r="43" spans="1:14">
      <c r="A43" s="1454"/>
      <c r="B43" s="1482" t="s">
        <v>86</v>
      </c>
      <c r="C43" s="1483" t="s">
        <v>87</v>
      </c>
      <c r="D43" s="1484">
        <v>33126902</v>
      </c>
      <c r="E43" s="1482" t="s">
        <v>88</v>
      </c>
      <c r="F43" s="1512"/>
      <c r="G43" s="1513">
        <v>0.29166666666666669</v>
      </c>
      <c r="H43" s="1512" t="s">
        <v>54</v>
      </c>
      <c r="I43" s="1512"/>
      <c r="J43" s="1480">
        <v>0.66666666666666663</v>
      </c>
      <c r="K43" s="1514" t="s">
        <v>143</v>
      </c>
      <c r="L43" s="1515"/>
      <c r="M43" s="1525" t="s">
        <v>144</v>
      </c>
      <c r="N43" s="1455"/>
    </row>
    <row r="44" spans="1:14">
      <c r="A44" s="1476"/>
      <c r="B44" s="1482" t="s">
        <v>86</v>
      </c>
      <c r="C44" s="1483" t="s">
        <v>87</v>
      </c>
      <c r="D44" s="1484">
        <v>33126902</v>
      </c>
      <c r="E44" s="1482" t="s">
        <v>88</v>
      </c>
      <c r="F44" s="1512"/>
      <c r="G44" s="1513">
        <v>0.29166666666666669</v>
      </c>
      <c r="H44" s="1512" t="s">
        <v>54</v>
      </c>
      <c r="I44" s="1512"/>
      <c r="J44" s="1480">
        <v>0.66666666666666663</v>
      </c>
      <c r="K44" s="1514" t="s">
        <v>145</v>
      </c>
      <c r="L44" s="1515"/>
      <c r="M44" s="1525" t="s">
        <v>146</v>
      </c>
      <c r="N44" s="1490"/>
    </row>
    <row r="45" spans="1:14">
      <c r="A45" s="1456"/>
      <c r="B45" s="1482" t="s">
        <v>86</v>
      </c>
      <c r="C45" s="1483" t="s">
        <v>87</v>
      </c>
      <c r="D45" s="1484">
        <v>33126902</v>
      </c>
      <c r="E45" s="1482" t="s">
        <v>88</v>
      </c>
      <c r="F45" s="1512"/>
      <c r="G45" s="1513">
        <v>0.29166666666666669</v>
      </c>
      <c r="H45" s="1512" t="s">
        <v>54</v>
      </c>
      <c r="I45" s="1512"/>
      <c r="J45" s="1480">
        <v>0.66666666666666663</v>
      </c>
      <c r="K45" s="1514" t="s">
        <v>147</v>
      </c>
      <c r="L45" s="1490"/>
      <c r="M45" s="1525" t="s">
        <v>148</v>
      </c>
      <c r="N45" s="1490"/>
    </row>
    <row r="46" spans="1:14">
      <c r="A46" s="1456"/>
      <c r="B46" s="1482" t="s">
        <v>86</v>
      </c>
      <c r="C46" s="1483" t="s">
        <v>87</v>
      </c>
      <c r="D46" s="1484">
        <v>33126902</v>
      </c>
      <c r="E46" s="1482" t="s">
        <v>88</v>
      </c>
      <c r="F46" s="1512"/>
      <c r="G46" s="1513">
        <v>0.29166666666666669</v>
      </c>
      <c r="H46" s="1512" t="s">
        <v>54</v>
      </c>
      <c r="I46" s="1512"/>
      <c r="J46" s="1480">
        <v>0.66666666666666663</v>
      </c>
      <c r="K46" s="1514" t="s">
        <v>149</v>
      </c>
      <c r="L46" s="1490"/>
      <c r="M46" s="1525" t="s">
        <v>150</v>
      </c>
      <c r="N46" s="1455"/>
    </row>
    <row r="47" spans="1:14">
      <c r="A47" s="1456"/>
      <c r="B47" s="1482" t="s">
        <v>86</v>
      </c>
      <c r="C47" s="1483" t="s">
        <v>87</v>
      </c>
      <c r="D47" s="1484">
        <v>33126902</v>
      </c>
      <c r="E47" s="1482" t="s">
        <v>88</v>
      </c>
      <c r="F47" s="1512"/>
      <c r="G47" s="1513">
        <v>0.29166666666666669</v>
      </c>
      <c r="H47" s="1512" t="s">
        <v>54</v>
      </c>
      <c r="I47" s="1512"/>
      <c r="J47" s="1480">
        <v>0.66666666666666663</v>
      </c>
      <c r="K47" s="1514" t="s">
        <v>151</v>
      </c>
      <c r="L47" s="1490"/>
      <c r="M47" s="1525" t="s">
        <v>152</v>
      </c>
      <c r="N47" s="1490"/>
    </row>
    <row r="48" spans="1:14">
      <c r="A48" s="1431"/>
      <c r="B48" s="1435"/>
      <c r="C48" s="1436"/>
      <c r="D48" s="1437"/>
      <c r="E48" s="1435"/>
      <c r="F48" s="1439"/>
      <c r="G48" s="1440"/>
      <c r="H48" s="1439"/>
      <c r="I48" s="1439"/>
      <c r="J48" s="1434"/>
      <c r="K48" s="1441"/>
      <c r="L48" s="1438"/>
      <c r="M48" s="1442"/>
      <c r="N48" s="1430"/>
    </row>
    <row r="49" spans="1:14" ht="15.75">
      <c r="A49" s="1431"/>
      <c r="B49" s="1473" t="s">
        <v>153</v>
      </c>
      <c r="C49" s="1475" t="s">
        <v>154</v>
      </c>
      <c r="D49" s="1475" t="s">
        <v>155</v>
      </c>
      <c r="E49" s="1474" t="s">
        <v>156</v>
      </c>
      <c r="F49" s="1475" t="s">
        <v>12</v>
      </c>
      <c r="G49" s="1440"/>
      <c r="H49" s="1439"/>
      <c r="I49" s="1439"/>
      <c r="J49" s="1434"/>
      <c r="K49" s="1441"/>
      <c r="L49" s="1438"/>
      <c r="M49" s="1442"/>
      <c r="N49" s="1438"/>
    </row>
    <row r="50" spans="1:14">
      <c r="A50" s="27"/>
      <c r="B50" s="1459"/>
      <c r="C50" s="1521"/>
      <c r="D50" s="1521"/>
      <c r="E50" s="1459"/>
      <c r="F50" s="1512"/>
      <c r="G50" s="33"/>
      <c r="H50" s="31"/>
      <c r="I50" s="38"/>
      <c r="J50" s="33"/>
      <c r="K50" s="17"/>
      <c r="L50" s="14"/>
      <c r="M50" s="112"/>
      <c r="N50" s="70"/>
    </row>
    <row r="51" spans="1:14">
      <c r="A51" s="1429"/>
      <c r="B51" s="1459"/>
      <c r="C51" s="1521"/>
      <c r="D51" s="1521"/>
      <c r="E51" s="1459"/>
      <c r="F51" s="1512"/>
      <c r="G51" s="1429"/>
      <c r="H51" s="1429"/>
      <c r="I51" s="1429"/>
      <c r="J51" s="1429"/>
      <c r="K51" s="1429"/>
      <c r="L51" s="1429"/>
      <c r="M51" s="1429"/>
      <c r="N51" s="1429"/>
    </row>
    <row r="52" spans="1:14">
      <c r="A52" s="1429"/>
      <c r="B52" s="1490"/>
      <c r="C52" s="1465"/>
      <c r="D52" s="1465"/>
      <c r="E52" s="1490"/>
      <c r="F52" s="1512"/>
      <c r="G52" s="1429"/>
      <c r="H52" s="1429"/>
      <c r="I52" s="1429"/>
      <c r="J52" s="1429"/>
      <c r="K52" s="1429"/>
      <c r="L52" s="1429"/>
      <c r="M52" s="1429"/>
      <c r="N52" s="1429"/>
    </row>
    <row r="53" spans="1:14">
      <c r="A53" s="1429"/>
      <c r="B53" s="1459"/>
      <c r="C53" s="1465"/>
      <c r="D53" s="1465"/>
      <c r="E53" s="1459"/>
      <c r="F53" s="1490"/>
      <c r="G53" s="1429"/>
      <c r="H53" s="1429"/>
      <c r="I53" s="1429"/>
      <c r="J53" s="1429"/>
      <c r="K53" s="1429"/>
      <c r="L53" s="1429"/>
      <c r="M53" s="1429"/>
      <c r="N53" s="1429"/>
    </row>
    <row r="54" spans="1:14">
      <c r="A54" s="1429"/>
      <c r="B54" s="1459"/>
      <c r="C54" s="1465"/>
      <c r="D54" s="1465"/>
      <c r="E54" s="1459"/>
      <c r="F54" s="1490"/>
      <c r="G54" s="1429"/>
      <c r="H54" s="1429"/>
      <c r="I54" s="1429"/>
      <c r="J54" s="1429"/>
      <c r="K54" s="1429"/>
      <c r="L54" s="1429"/>
      <c r="M54" s="1429"/>
      <c r="N54" s="1429"/>
    </row>
    <row r="55" spans="1:14">
      <c r="A55" s="1429"/>
      <c r="B55" s="1432"/>
      <c r="C55" s="1433"/>
      <c r="D55" s="1433"/>
      <c r="E55" s="1432"/>
      <c r="F55" s="1438"/>
      <c r="G55" s="1429"/>
      <c r="H55" s="1429"/>
      <c r="I55" s="1429"/>
      <c r="J55" s="1429"/>
      <c r="K55" s="1429"/>
      <c r="L55" s="1429"/>
      <c r="M55" s="1429"/>
      <c r="N55" s="1429"/>
    </row>
    <row r="56" spans="1:14" s="25" customFormat="1">
      <c r="A56" s="1429"/>
      <c r="B56" s="1432"/>
      <c r="C56" s="1433"/>
      <c r="D56" s="1433"/>
      <c r="E56" s="1432"/>
      <c r="F56" s="1438"/>
      <c r="G56" s="1429"/>
      <c r="H56" s="1429"/>
      <c r="I56" s="1429"/>
      <c r="J56" s="1429"/>
      <c r="K56" s="1429"/>
      <c r="L56" s="1429"/>
      <c r="M56" s="1429"/>
      <c r="N56" s="1429"/>
    </row>
    <row r="57" spans="1:14" ht="14.25" customHeight="1">
      <c r="A57" s="27">
        <v>27</v>
      </c>
      <c r="B57" s="30" t="s">
        <v>86</v>
      </c>
      <c r="C57" s="31" t="s">
        <v>87</v>
      </c>
      <c r="D57" s="32">
        <v>33126902</v>
      </c>
      <c r="E57" s="30" t="s">
        <v>88</v>
      </c>
      <c r="F57" s="38"/>
      <c r="G57" s="33">
        <v>0.375</v>
      </c>
      <c r="H57" s="31" t="s">
        <v>94</v>
      </c>
      <c r="I57" s="38"/>
      <c r="J57" s="42">
        <v>0.875</v>
      </c>
      <c r="K57" s="109" t="s">
        <v>59</v>
      </c>
      <c r="L57" s="15" t="s">
        <v>60</v>
      </c>
      <c r="M57" s="2">
        <v>954080999</v>
      </c>
      <c r="N57" s="70"/>
    </row>
    <row r="58" spans="1:14" ht="14.25" customHeight="1">
      <c r="A58" s="27">
        <v>28</v>
      </c>
      <c r="B58" s="43" t="s">
        <v>86</v>
      </c>
      <c r="C58" s="44" t="s">
        <v>87</v>
      </c>
      <c r="D58" s="45">
        <v>33126902</v>
      </c>
      <c r="E58" s="43" t="s">
        <v>120</v>
      </c>
      <c r="F58" s="46"/>
      <c r="G58" s="47">
        <v>0.29166666666666702</v>
      </c>
      <c r="H58" s="48" t="s">
        <v>54</v>
      </c>
      <c r="I58" s="82"/>
      <c r="J58" s="47">
        <v>0.79166666666666696</v>
      </c>
      <c r="K58" s="83" t="s">
        <v>121</v>
      </c>
      <c r="L58" s="113" t="s">
        <v>122</v>
      </c>
      <c r="M58" s="114">
        <v>970741444</v>
      </c>
      <c r="N58" s="70"/>
    </row>
    <row r="59" spans="1:14" ht="14.25" customHeight="1">
      <c r="A59" s="27">
        <v>29</v>
      </c>
      <c r="B59" s="49" t="s">
        <v>86</v>
      </c>
      <c r="C59" s="50" t="s">
        <v>87</v>
      </c>
      <c r="D59" s="51">
        <v>33126902</v>
      </c>
      <c r="E59" s="49" t="s">
        <v>88</v>
      </c>
      <c r="F59" s="52"/>
      <c r="G59" s="53">
        <v>0.25</v>
      </c>
      <c r="H59" s="48" t="s">
        <v>16</v>
      </c>
      <c r="I59" s="52"/>
      <c r="J59" s="53">
        <v>0.75</v>
      </c>
      <c r="K59" s="83" t="s">
        <v>123</v>
      </c>
      <c r="L59" s="113" t="s">
        <v>124</v>
      </c>
      <c r="M59" s="115">
        <v>986527630</v>
      </c>
      <c r="N59" s="88"/>
    </row>
    <row r="60" spans="1:14" ht="14.25" customHeight="1">
      <c r="A60" s="27">
        <v>30</v>
      </c>
      <c r="B60" s="49" t="s">
        <v>125</v>
      </c>
      <c r="C60" s="50" t="s">
        <v>16</v>
      </c>
      <c r="D60" s="51">
        <v>33126902</v>
      </c>
      <c r="E60" s="54" t="s">
        <v>120</v>
      </c>
      <c r="F60" s="55"/>
      <c r="G60" s="56">
        <v>0.29166666666666702</v>
      </c>
      <c r="H60" s="48" t="s">
        <v>54</v>
      </c>
      <c r="I60" s="89"/>
      <c r="J60" s="56">
        <v>0.79166666666666696</v>
      </c>
      <c r="K60" s="116" t="s">
        <v>126</v>
      </c>
      <c r="L60" s="113" t="s">
        <v>127</v>
      </c>
      <c r="M60" s="114">
        <v>960775875</v>
      </c>
      <c r="N60" s="70"/>
    </row>
    <row r="61" spans="1:14">
      <c r="A61" s="27">
        <v>31</v>
      </c>
      <c r="B61" s="49" t="s">
        <v>128</v>
      </c>
      <c r="C61" s="48" t="s">
        <v>129</v>
      </c>
      <c r="D61" s="51">
        <v>20754153</v>
      </c>
      <c r="E61" s="54" t="s">
        <v>120</v>
      </c>
      <c r="F61" s="37"/>
      <c r="G61" s="53">
        <v>0.33333333333333298</v>
      </c>
      <c r="H61" s="48" t="s">
        <v>130</v>
      </c>
      <c r="I61" s="75"/>
      <c r="J61" s="53">
        <v>0.83333333333333304</v>
      </c>
      <c r="K61" s="83" t="s">
        <v>131</v>
      </c>
      <c r="L61" s="84" t="s">
        <v>132</v>
      </c>
      <c r="M61" s="117">
        <v>974117891</v>
      </c>
      <c r="N61" s="70"/>
    </row>
    <row r="62" spans="1:14">
      <c r="A62" s="27">
        <v>32</v>
      </c>
      <c r="B62" s="49" t="s">
        <v>133</v>
      </c>
      <c r="C62" s="48" t="s">
        <v>22</v>
      </c>
      <c r="D62" s="51">
        <v>20754153</v>
      </c>
      <c r="E62" s="54" t="s">
        <v>134</v>
      </c>
      <c r="F62" s="52"/>
      <c r="G62" s="53">
        <v>0.33333333333333298</v>
      </c>
      <c r="H62" s="48" t="s">
        <v>22</v>
      </c>
      <c r="I62" s="52"/>
      <c r="J62" s="53">
        <v>0.75</v>
      </c>
      <c r="K62" s="118" t="s">
        <v>135</v>
      </c>
      <c r="L62" s="84" t="s">
        <v>136</v>
      </c>
      <c r="M62" s="114">
        <v>948600290</v>
      </c>
      <c r="N62" s="21"/>
    </row>
    <row r="63" spans="1:14">
      <c r="A63" s="27">
        <v>33</v>
      </c>
      <c r="B63" s="49" t="s">
        <v>137</v>
      </c>
      <c r="C63" s="50" t="s">
        <v>130</v>
      </c>
      <c r="D63" s="57">
        <v>20754153</v>
      </c>
      <c r="E63" s="49" t="s">
        <v>120</v>
      </c>
      <c r="F63" s="52"/>
      <c r="G63" s="53">
        <v>0.29166666666666702</v>
      </c>
      <c r="H63" s="48" t="s">
        <v>16</v>
      </c>
      <c r="I63" s="52"/>
      <c r="J63" s="53">
        <v>0.79166666666666696</v>
      </c>
      <c r="K63" s="116" t="s">
        <v>138</v>
      </c>
      <c r="L63" s="84" t="s">
        <v>139</v>
      </c>
      <c r="M63" s="117">
        <v>969985599</v>
      </c>
      <c r="N63" s="92"/>
    </row>
    <row r="64" spans="1:14">
      <c r="A64" s="27">
        <v>34</v>
      </c>
      <c r="B64" s="58" t="s">
        <v>86</v>
      </c>
      <c r="C64" s="59" t="s">
        <v>87</v>
      </c>
      <c r="D64" s="60">
        <v>33126902</v>
      </c>
      <c r="E64" s="58" t="s">
        <v>88</v>
      </c>
      <c r="F64" s="61"/>
      <c r="G64" s="62">
        <v>0.25</v>
      </c>
      <c r="H64" s="63" t="s">
        <v>140</v>
      </c>
      <c r="I64" s="61"/>
      <c r="J64" s="62">
        <v>0.875</v>
      </c>
      <c r="K64" s="93" t="s">
        <v>140</v>
      </c>
      <c r="L64" s="94" t="s">
        <v>141</v>
      </c>
      <c r="M64" s="102" t="s">
        <v>142</v>
      </c>
      <c r="N64" s="92"/>
    </row>
    <row r="65" spans="1:14">
      <c r="A65" s="22"/>
      <c r="B65" s="30" t="s">
        <v>86</v>
      </c>
      <c r="C65" s="31" t="s">
        <v>87</v>
      </c>
      <c r="D65" s="32">
        <v>33126902</v>
      </c>
      <c r="E65" s="30" t="s">
        <v>88</v>
      </c>
      <c r="F65" s="64"/>
      <c r="G65" s="65">
        <v>0.29166666666666702</v>
      </c>
      <c r="H65" s="64" t="s">
        <v>54</v>
      </c>
      <c r="I65" s="64"/>
      <c r="J65" s="28">
        <v>0.66666666666666696</v>
      </c>
      <c r="K65" s="96" t="s">
        <v>143</v>
      </c>
      <c r="L65" s="97"/>
      <c r="M65" s="119" t="s">
        <v>144</v>
      </c>
      <c r="N65" s="21"/>
    </row>
    <row r="66" spans="1:14">
      <c r="A66" s="20"/>
      <c r="B66" s="30" t="s">
        <v>86</v>
      </c>
      <c r="C66" s="31" t="s">
        <v>87</v>
      </c>
      <c r="D66" s="32">
        <v>33126902</v>
      </c>
      <c r="E66" s="30" t="s">
        <v>88</v>
      </c>
      <c r="F66" s="64"/>
      <c r="G66" s="65">
        <v>0.29166666666666702</v>
      </c>
      <c r="H66" s="64" t="s">
        <v>54</v>
      </c>
      <c r="I66" s="64"/>
      <c r="J66" s="28">
        <v>0.66666666666666696</v>
      </c>
      <c r="K66" s="96" t="s">
        <v>145</v>
      </c>
      <c r="L66" s="97"/>
      <c r="M66" s="119" t="s">
        <v>146</v>
      </c>
      <c r="N66" s="70"/>
    </row>
    <row r="67" spans="1:14">
      <c r="A67" s="14"/>
      <c r="B67" s="30" t="s">
        <v>86</v>
      </c>
      <c r="C67" s="31" t="s">
        <v>87</v>
      </c>
      <c r="D67" s="32">
        <v>33126902</v>
      </c>
      <c r="E67" s="30" t="s">
        <v>88</v>
      </c>
      <c r="F67" s="64"/>
      <c r="G67" s="65">
        <v>0.29166666666666702</v>
      </c>
      <c r="H67" s="64" t="s">
        <v>54</v>
      </c>
      <c r="I67" s="64"/>
      <c r="J67" s="28">
        <v>0.66666666666666696</v>
      </c>
      <c r="K67" s="96" t="s">
        <v>147</v>
      </c>
      <c r="L67" s="70"/>
      <c r="M67" s="119" t="s">
        <v>148</v>
      </c>
      <c r="N67" s="70"/>
    </row>
    <row r="68" spans="1:14">
      <c r="A68" s="14"/>
      <c r="B68" s="30" t="s">
        <v>86</v>
      </c>
      <c r="C68" s="31" t="s">
        <v>87</v>
      </c>
      <c r="D68" s="32">
        <v>33126902</v>
      </c>
      <c r="E68" s="30" t="s">
        <v>88</v>
      </c>
      <c r="F68" s="64"/>
      <c r="G68" s="65">
        <v>0.29166666666666702</v>
      </c>
      <c r="H68" s="64" t="s">
        <v>54</v>
      </c>
      <c r="I68" s="64"/>
      <c r="J68" s="28">
        <v>0.66666666666666696</v>
      </c>
      <c r="K68" s="96" t="s">
        <v>149</v>
      </c>
      <c r="L68" s="70"/>
      <c r="M68" s="119" t="s">
        <v>150</v>
      </c>
      <c r="N68" s="21"/>
    </row>
    <row r="69" spans="1:14">
      <c r="A69" s="14"/>
      <c r="B69" s="30" t="s">
        <v>86</v>
      </c>
      <c r="C69" s="31" t="s">
        <v>87</v>
      </c>
      <c r="D69" s="32">
        <v>33126902</v>
      </c>
      <c r="E69" s="30" t="s">
        <v>88</v>
      </c>
      <c r="F69" s="64"/>
      <c r="G69" s="65">
        <v>0.29166666666666702</v>
      </c>
      <c r="H69" s="64" t="s">
        <v>54</v>
      </c>
      <c r="I69" s="64"/>
      <c r="J69" s="28">
        <v>0.66666666666666696</v>
      </c>
      <c r="K69" s="96" t="s">
        <v>151</v>
      </c>
      <c r="L69" s="70"/>
      <c r="M69" s="119" t="s">
        <v>152</v>
      </c>
      <c r="N69" s="70"/>
    </row>
    <row r="71" spans="1:14" ht="15.75">
      <c r="B71" s="66" t="s">
        <v>153</v>
      </c>
      <c r="C71" s="67" t="s">
        <v>154</v>
      </c>
      <c r="D71" s="67" t="s">
        <v>155</v>
      </c>
      <c r="E71" s="68" t="s">
        <v>156</v>
      </c>
      <c r="F71" s="67" t="s">
        <v>12</v>
      </c>
    </row>
    <row r="72" spans="1:14">
      <c r="B72" s="23"/>
      <c r="C72" s="69"/>
      <c r="D72" s="69"/>
      <c r="E72" s="23"/>
      <c r="F72" s="64"/>
    </row>
    <row r="73" spans="1:14">
      <c r="B73" s="23"/>
      <c r="C73" s="69"/>
      <c r="D73" s="69"/>
      <c r="E73" s="23"/>
      <c r="F73" s="64"/>
    </row>
    <row r="74" spans="1:14">
      <c r="B74" s="70"/>
      <c r="C74" s="69"/>
      <c r="D74" s="69"/>
      <c r="E74" s="70"/>
      <c r="F74" s="64"/>
    </row>
    <row r="75" spans="1:14">
      <c r="B75" s="23"/>
      <c r="C75" s="69"/>
      <c r="D75" s="69"/>
      <c r="E75" s="23"/>
      <c r="F75" s="70"/>
    </row>
    <row r="76" spans="1:14">
      <c r="B76" s="23"/>
      <c r="C76" s="69"/>
      <c r="D76" s="69"/>
      <c r="E76" s="23"/>
      <c r="F76" s="70"/>
    </row>
  </sheetData>
  <mergeCells count="2">
    <mergeCell ref="A1:N1"/>
    <mergeCell ref="K5:M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9"/>
  <sheetViews>
    <sheetView workbookViewId="0">
      <selection activeCell="H3" sqref="H3:H21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49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03" t="s">
        <v>0</v>
      </c>
      <c r="B1" s="2504"/>
      <c r="C1" s="2504"/>
      <c r="D1" s="2504"/>
      <c r="E1" s="2504"/>
      <c r="F1" s="2504"/>
      <c r="G1" s="2504"/>
      <c r="H1" s="2504"/>
      <c r="I1" s="2504"/>
      <c r="J1" s="2504"/>
      <c r="K1" s="2504"/>
      <c r="L1" s="2504"/>
      <c r="M1" s="2504"/>
      <c r="N1" s="2505"/>
    </row>
    <row r="2" spans="1:14" ht="30">
      <c r="A2" s="1753" t="s">
        <v>1</v>
      </c>
      <c r="B2" s="1604" t="s">
        <v>2</v>
      </c>
      <c r="C2" s="1604" t="s">
        <v>3</v>
      </c>
      <c r="D2" s="1604" t="s">
        <v>4</v>
      </c>
      <c r="E2" s="1604" t="s">
        <v>5</v>
      </c>
      <c r="F2" s="1605" t="s">
        <v>6</v>
      </c>
      <c r="G2" s="1606" t="s">
        <v>7</v>
      </c>
      <c r="H2" s="1604" t="s">
        <v>8</v>
      </c>
      <c r="I2" s="1607" t="s">
        <v>9</v>
      </c>
      <c r="J2" s="1606" t="s">
        <v>10</v>
      </c>
      <c r="K2" s="1608" t="s">
        <v>11</v>
      </c>
      <c r="L2" s="1608" t="s">
        <v>12</v>
      </c>
      <c r="M2" s="1604" t="s">
        <v>13</v>
      </c>
      <c r="N2" s="1604" t="s">
        <v>14</v>
      </c>
    </row>
    <row r="3" spans="1:14" ht="20.100000000000001" customHeight="1">
      <c r="A3" s="1689">
        <v>1</v>
      </c>
      <c r="B3" s="1741" t="s">
        <v>438</v>
      </c>
      <c r="C3" s="1742" t="s">
        <v>66</v>
      </c>
      <c r="D3" s="1742">
        <v>999999229</v>
      </c>
      <c r="E3" s="1741" t="s">
        <v>757</v>
      </c>
      <c r="F3" s="1717">
        <v>45826</v>
      </c>
      <c r="G3" s="1743">
        <v>0.1875</v>
      </c>
      <c r="H3" s="1741" t="s">
        <v>758</v>
      </c>
      <c r="I3" s="1717">
        <v>45826</v>
      </c>
      <c r="J3" s="1744" t="s">
        <v>260</v>
      </c>
      <c r="K3" s="1745" t="s">
        <v>90</v>
      </c>
      <c r="L3" s="1746" t="s">
        <v>91</v>
      </c>
      <c r="M3" s="1746">
        <v>998429674</v>
      </c>
      <c r="N3" s="1747" t="s">
        <v>440</v>
      </c>
    </row>
    <row r="4" spans="1:14" ht="20.100000000000001" customHeight="1">
      <c r="A4" s="1689">
        <v>2</v>
      </c>
      <c r="B4" s="1741" t="s">
        <v>438</v>
      </c>
      <c r="C4" s="1742" t="s">
        <v>66</v>
      </c>
      <c r="D4" s="1742">
        <v>999999229</v>
      </c>
      <c r="E4" s="1741" t="s">
        <v>758</v>
      </c>
      <c r="F4" s="1717">
        <v>45826</v>
      </c>
      <c r="G4" s="1743">
        <v>0.875</v>
      </c>
      <c r="H4" s="1741" t="s">
        <v>757</v>
      </c>
      <c r="I4" s="1717">
        <v>45826</v>
      </c>
      <c r="J4" s="1744" t="s">
        <v>260</v>
      </c>
      <c r="K4" s="1748" t="s">
        <v>59</v>
      </c>
      <c r="L4" s="1749" t="s">
        <v>60</v>
      </c>
      <c r="M4" s="1750">
        <v>954080999</v>
      </c>
      <c r="N4" s="1747" t="s">
        <v>440</v>
      </c>
    </row>
    <row r="5" spans="1:14" ht="20.100000000000001" customHeight="1">
      <c r="A5" s="1690">
        <v>3</v>
      </c>
      <c r="B5" s="1691" t="s">
        <v>759</v>
      </c>
      <c r="C5" s="1692" t="s">
        <v>22</v>
      </c>
      <c r="D5" s="1692">
        <v>960774104</v>
      </c>
      <c r="E5" s="1691" t="s">
        <v>305</v>
      </c>
      <c r="F5" s="1693">
        <v>45826</v>
      </c>
      <c r="G5" s="1694">
        <v>0.25</v>
      </c>
      <c r="H5" s="1691" t="s">
        <v>760</v>
      </c>
      <c r="I5" s="1693">
        <v>45826</v>
      </c>
      <c r="J5" s="1694">
        <v>0.5</v>
      </c>
      <c r="K5" s="1695" t="s">
        <v>247</v>
      </c>
      <c r="L5" s="1696" t="s">
        <v>85</v>
      </c>
      <c r="M5" s="1718">
        <v>995775920</v>
      </c>
      <c r="N5" s="1698" t="s">
        <v>761</v>
      </c>
    </row>
    <row r="6" spans="1:14">
      <c r="A6" s="1690">
        <v>4</v>
      </c>
      <c r="B6" s="1691" t="s">
        <v>705</v>
      </c>
      <c r="C6" s="1692" t="s">
        <v>54</v>
      </c>
      <c r="D6" s="1692">
        <v>987958304</v>
      </c>
      <c r="E6" s="1691" t="s">
        <v>243</v>
      </c>
      <c r="F6" s="1693">
        <v>45826</v>
      </c>
      <c r="G6" s="1694">
        <v>0.3125</v>
      </c>
      <c r="H6" s="1691" t="s">
        <v>159</v>
      </c>
      <c r="I6" s="1693">
        <v>45826</v>
      </c>
      <c r="J6" s="1694">
        <v>0.70833333333333337</v>
      </c>
      <c r="K6" s="1709" t="s">
        <v>104</v>
      </c>
      <c r="L6" s="1699" t="s">
        <v>105</v>
      </c>
      <c r="M6" s="1701">
        <v>954547638</v>
      </c>
      <c r="N6" s="1698" t="s">
        <v>720</v>
      </c>
    </row>
    <row r="7" spans="1:14" ht="30">
      <c r="A7" s="1690" t="s">
        <v>520</v>
      </c>
      <c r="B7" s="1719" t="s">
        <v>762</v>
      </c>
      <c r="C7" s="1710" t="s">
        <v>66</v>
      </c>
      <c r="D7" s="1710">
        <v>973114505</v>
      </c>
      <c r="E7" s="1719" t="s">
        <v>243</v>
      </c>
      <c r="F7" s="1720">
        <v>45826</v>
      </c>
      <c r="G7" s="1721">
        <v>0.33333333333333331</v>
      </c>
      <c r="H7" s="1719" t="s">
        <v>763</v>
      </c>
      <c r="I7" s="1720">
        <v>45826</v>
      </c>
      <c r="J7" s="1721">
        <v>0.6875</v>
      </c>
      <c r="K7" s="2506" t="s">
        <v>253</v>
      </c>
      <c r="L7" s="2507"/>
      <c r="M7" s="2508"/>
      <c r="N7" s="1725" t="s">
        <v>717</v>
      </c>
    </row>
    <row r="8" spans="1:14" ht="30">
      <c r="A8" s="1690">
        <v>5</v>
      </c>
      <c r="B8" s="1691" t="s">
        <v>764</v>
      </c>
      <c r="C8" s="1692" t="s">
        <v>54</v>
      </c>
      <c r="D8" s="1692">
        <v>982642520</v>
      </c>
      <c r="E8" s="1691" t="s">
        <v>243</v>
      </c>
      <c r="F8" s="1693">
        <v>45826</v>
      </c>
      <c r="G8" s="1694">
        <v>0.33333333333333331</v>
      </c>
      <c r="H8" s="1691" t="s">
        <v>765</v>
      </c>
      <c r="I8" s="1693">
        <v>45826</v>
      </c>
      <c r="J8" s="1694">
        <v>0.4375</v>
      </c>
      <c r="K8" s="1695" t="s">
        <v>92</v>
      </c>
      <c r="L8" s="1696" t="s">
        <v>93</v>
      </c>
      <c r="M8" s="1718">
        <v>932248814</v>
      </c>
      <c r="N8" s="1698" t="s">
        <v>766</v>
      </c>
    </row>
    <row r="9" spans="1:14" ht="30">
      <c r="A9" s="1690">
        <v>6</v>
      </c>
      <c r="B9" s="1691" t="s">
        <v>767</v>
      </c>
      <c r="C9" s="1692" t="s">
        <v>22</v>
      </c>
      <c r="D9" s="1692">
        <v>984015243</v>
      </c>
      <c r="E9" s="1691" t="s">
        <v>305</v>
      </c>
      <c r="F9" s="1693">
        <v>45826</v>
      </c>
      <c r="G9" s="1694">
        <v>0.33333333333333331</v>
      </c>
      <c r="H9" s="1691" t="s">
        <v>768</v>
      </c>
      <c r="I9" s="1693">
        <v>45826</v>
      </c>
      <c r="J9" s="1694">
        <v>0.5625</v>
      </c>
      <c r="K9" s="1700" t="s">
        <v>42</v>
      </c>
      <c r="L9" s="1699" t="s">
        <v>43</v>
      </c>
      <c r="M9" s="1701">
        <v>934920264</v>
      </c>
      <c r="N9" s="1698" t="s">
        <v>769</v>
      </c>
    </row>
    <row r="10" spans="1:14">
      <c r="A10" s="1690">
        <v>7</v>
      </c>
      <c r="B10" s="1691" t="s">
        <v>789</v>
      </c>
      <c r="C10" s="1692" t="s">
        <v>225</v>
      </c>
      <c r="D10" s="1692">
        <v>985769843</v>
      </c>
      <c r="E10" s="1691" t="s">
        <v>76</v>
      </c>
      <c r="F10" s="1693">
        <v>45826</v>
      </c>
      <c r="G10" s="1694">
        <v>0.33333333333333331</v>
      </c>
      <c r="H10" s="1691" t="s">
        <v>790</v>
      </c>
      <c r="I10" s="1693">
        <v>45826</v>
      </c>
      <c r="J10" s="1694">
        <v>0.54166666666666663</v>
      </c>
      <c r="K10" s="1700" t="s">
        <v>95</v>
      </c>
      <c r="L10" s="1699" t="s">
        <v>96</v>
      </c>
      <c r="M10" s="1701">
        <v>949841686</v>
      </c>
      <c r="N10" s="1698" t="s">
        <v>791</v>
      </c>
    </row>
    <row r="11" spans="1:14" ht="30">
      <c r="A11" s="1690">
        <v>8</v>
      </c>
      <c r="B11" s="1691" t="s">
        <v>770</v>
      </c>
      <c r="C11" s="1692" t="s">
        <v>771</v>
      </c>
      <c r="D11" s="1692">
        <v>20754015</v>
      </c>
      <c r="E11" s="1691" t="s">
        <v>243</v>
      </c>
      <c r="F11" s="1693">
        <v>45826</v>
      </c>
      <c r="G11" s="1694">
        <v>0.35416666666666669</v>
      </c>
      <c r="H11" s="1691" t="s">
        <v>772</v>
      </c>
      <c r="I11" s="1693">
        <v>45826</v>
      </c>
      <c r="J11" s="1694" t="s">
        <v>357</v>
      </c>
      <c r="K11" s="1695" t="s">
        <v>106</v>
      </c>
      <c r="L11" s="1696" t="s">
        <v>107</v>
      </c>
      <c r="M11" s="1697">
        <v>974753494</v>
      </c>
      <c r="N11" s="1698" t="s">
        <v>773</v>
      </c>
    </row>
    <row r="12" spans="1:14">
      <c r="A12" s="1690">
        <v>9</v>
      </c>
      <c r="B12" s="1691" t="s">
        <v>552</v>
      </c>
      <c r="C12" s="1692" t="s">
        <v>553</v>
      </c>
      <c r="D12" s="1692">
        <v>33126925</v>
      </c>
      <c r="E12" s="1691" t="s">
        <v>88</v>
      </c>
      <c r="F12" s="1693">
        <v>45826</v>
      </c>
      <c r="G12" s="1694">
        <v>0.35416666666666669</v>
      </c>
      <c r="H12" s="1691" t="s">
        <v>707</v>
      </c>
      <c r="I12" s="1693">
        <v>45826</v>
      </c>
      <c r="J12" s="1694">
        <v>0.5625</v>
      </c>
      <c r="K12" s="1695" t="s">
        <v>51</v>
      </c>
      <c r="L12" s="1699" t="s">
        <v>100</v>
      </c>
      <c r="M12" s="1697">
        <v>994300402</v>
      </c>
      <c r="N12" s="1698" t="s">
        <v>792</v>
      </c>
    </row>
    <row r="13" spans="1:14">
      <c r="A13" s="1690">
        <v>10</v>
      </c>
      <c r="B13" s="1691" t="s">
        <v>793</v>
      </c>
      <c r="C13" s="1692" t="s">
        <v>49</v>
      </c>
      <c r="D13" s="1692"/>
      <c r="E13" s="1691" t="s">
        <v>243</v>
      </c>
      <c r="F13" s="1693">
        <v>45826</v>
      </c>
      <c r="G13" s="1694">
        <v>0.35416666666666669</v>
      </c>
      <c r="H13" s="1691" t="s">
        <v>794</v>
      </c>
      <c r="I13" s="1693">
        <v>45826</v>
      </c>
      <c r="J13" s="1694">
        <v>0.5</v>
      </c>
      <c r="K13" s="1711" t="s">
        <v>121</v>
      </c>
      <c r="L13" s="1712" t="s">
        <v>122</v>
      </c>
      <c r="M13" s="1678">
        <v>970741444</v>
      </c>
      <c r="N13" s="1698" t="s">
        <v>795</v>
      </c>
    </row>
    <row r="14" spans="1:14">
      <c r="A14" s="1690">
        <v>11</v>
      </c>
      <c r="B14" s="1691" t="s">
        <v>547</v>
      </c>
      <c r="C14" s="1692" t="s">
        <v>581</v>
      </c>
      <c r="D14" s="1692">
        <v>931009233</v>
      </c>
      <c r="E14" s="1691" t="s">
        <v>582</v>
      </c>
      <c r="F14" s="1693">
        <v>45826</v>
      </c>
      <c r="G14" s="1694">
        <v>0.375</v>
      </c>
      <c r="H14" s="1691" t="s">
        <v>768</v>
      </c>
      <c r="I14" s="1693">
        <v>45826</v>
      </c>
      <c r="J14" s="1694">
        <v>0.70833333333333337</v>
      </c>
      <c r="K14" s="1702" t="s">
        <v>56</v>
      </c>
      <c r="L14" s="1696" t="s">
        <v>20</v>
      </c>
      <c r="M14" s="1697">
        <v>969985599</v>
      </c>
      <c r="N14" s="1698" t="s">
        <v>774</v>
      </c>
    </row>
    <row r="15" spans="1:14">
      <c r="A15" s="1690" t="s">
        <v>652</v>
      </c>
      <c r="B15" s="1719" t="s">
        <v>775</v>
      </c>
      <c r="C15" s="1710" t="s">
        <v>354</v>
      </c>
      <c r="D15" s="1710">
        <v>20754116</v>
      </c>
      <c r="E15" s="1719" t="s">
        <v>243</v>
      </c>
      <c r="F15" s="1720">
        <v>45826</v>
      </c>
      <c r="G15" s="1721">
        <v>0.375</v>
      </c>
      <c r="H15" s="1719" t="s">
        <v>776</v>
      </c>
      <c r="I15" s="1720">
        <v>45826</v>
      </c>
      <c r="J15" s="1721" t="s">
        <v>78</v>
      </c>
      <c r="K15" s="2506" t="s">
        <v>253</v>
      </c>
      <c r="L15" s="2507"/>
      <c r="M15" s="2508"/>
      <c r="N15" s="1725" t="s">
        <v>777</v>
      </c>
    </row>
    <row r="16" spans="1:14">
      <c r="A16" s="1690">
        <v>12</v>
      </c>
      <c r="B16" s="1691" t="s">
        <v>778</v>
      </c>
      <c r="C16" s="1692" t="s">
        <v>49</v>
      </c>
      <c r="D16" s="1692">
        <v>996581508</v>
      </c>
      <c r="E16" s="1691" t="s">
        <v>243</v>
      </c>
      <c r="F16" s="1693">
        <v>45826</v>
      </c>
      <c r="G16" s="1694">
        <v>0.375</v>
      </c>
      <c r="H16" s="1691" t="s">
        <v>779</v>
      </c>
      <c r="I16" s="1693">
        <v>45826</v>
      </c>
      <c r="J16" s="1694">
        <v>0.625</v>
      </c>
      <c r="K16" s="1695" t="s">
        <v>102</v>
      </c>
      <c r="L16" s="1696" t="s">
        <v>103</v>
      </c>
      <c r="M16" s="1697">
        <v>982260844</v>
      </c>
      <c r="N16" s="1698" t="s">
        <v>780</v>
      </c>
    </row>
    <row r="17" spans="1:14">
      <c r="A17" s="1690">
        <v>13</v>
      </c>
      <c r="B17" s="1691" t="s">
        <v>496</v>
      </c>
      <c r="C17" s="1692" t="s">
        <v>29</v>
      </c>
      <c r="D17" s="1692">
        <v>96919417</v>
      </c>
      <c r="E17" s="1691" t="s">
        <v>243</v>
      </c>
      <c r="F17" s="1693">
        <v>45826</v>
      </c>
      <c r="G17" s="1694">
        <v>0.375</v>
      </c>
      <c r="H17" s="1691" t="s">
        <v>781</v>
      </c>
      <c r="I17" s="1693">
        <v>45826</v>
      </c>
      <c r="J17" s="1694">
        <v>0.625</v>
      </c>
      <c r="K17" s="1695" t="s">
        <v>68</v>
      </c>
      <c r="L17" s="1696" t="s">
        <v>69</v>
      </c>
      <c r="M17" s="1697">
        <v>961160777</v>
      </c>
      <c r="N17" s="1698" t="s">
        <v>782</v>
      </c>
    </row>
    <row r="18" spans="1:14">
      <c r="A18" s="1690">
        <v>14</v>
      </c>
      <c r="B18" s="1691" t="s">
        <v>796</v>
      </c>
      <c r="C18" s="1692" t="s">
        <v>54</v>
      </c>
      <c r="D18" s="1692"/>
      <c r="E18" s="1691" t="s">
        <v>243</v>
      </c>
      <c r="F18" s="1693">
        <v>45826</v>
      </c>
      <c r="G18" s="1694">
        <v>0.39583333333333331</v>
      </c>
      <c r="H18" s="1691" t="s">
        <v>797</v>
      </c>
      <c r="I18" s="1693">
        <v>45826</v>
      </c>
      <c r="J18" s="1694">
        <v>0.5</v>
      </c>
      <c r="K18" s="1709" t="s">
        <v>104</v>
      </c>
      <c r="L18" s="1699" t="s">
        <v>105</v>
      </c>
      <c r="M18" s="1701">
        <v>954547638</v>
      </c>
      <c r="N18" s="1698" t="s">
        <v>798</v>
      </c>
    </row>
    <row r="19" spans="1:14">
      <c r="A19" s="1690">
        <v>15</v>
      </c>
      <c r="B19" s="1691" t="s">
        <v>783</v>
      </c>
      <c r="C19" s="1692" t="s">
        <v>158</v>
      </c>
      <c r="D19" s="1692">
        <v>950253614</v>
      </c>
      <c r="E19" s="1691" t="s">
        <v>243</v>
      </c>
      <c r="F19" s="1693">
        <v>45826</v>
      </c>
      <c r="G19" s="1694">
        <v>0.41666666666666669</v>
      </c>
      <c r="H19" s="1691" t="s">
        <v>784</v>
      </c>
      <c r="I19" s="1693">
        <v>45826</v>
      </c>
      <c r="J19" s="1694">
        <v>0.70833333333333337</v>
      </c>
      <c r="K19" s="1700" t="s">
        <v>108</v>
      </c>
      <c r="L19" s="1696" t="s">
        <v>109</v>
      </c>
      <c r="M19" s="1701">
        <v>995299495</v>
      </c>
      <c r="N19" s="1698" t="s">
        <v>785</v>
      </c>
    </row>
    <row r="20" spans="1:14">
      <c r="A20" s="1690">
        <v>16</v>
      </c>
      <c r="B20" s="1691" t="s">
        <v>799</v>
      </c>
      <c r="C20" s="1692" t="s">
        <v>22</v>
      </c>
      <c r="D20" s="1692">
        <v>915057952</v>
      </c>
      <c r="E20" s="1691" t="s">
        <v>305</v>
      </c>
      <c r="F20" s="1693">
        <v>45826</v>
      </c>
      <c r="G20" s="1694">
        <v>0.4375</v>
      </c>
      <c r="H20" s="1691" t="s">
        <v>243</v>
      </c>
      <c r="I20" s="1693">
        <v>45826</v>
      </c>
      <c r="J20" s="1694">
        <v>0.45833333333333331</v>
      </c>
      <c r="K20" s="1728" t="s">
        <v>79</v>
      </c>
      <c r="L20" s="1723" t="s">
        <v>80</v>
      </c>
      <c r="M20" s="1724">
        <v>939457795</v>
      </c>
      <c r="N20" s="1698" t="s">
        <v>800</v>
      </c>
    </row>
    <row r="21" spans="1:14">
      <c r="A21" s="1690">
        <v>17</v>
      </c>
      <c r="B21" s="1691" t="s">
        <v>786</v>
      </c>
      <c r="C21" s="1692" t="s">
        <v>22</v>
      </c>
      <c r="D21" s="1692">
        <v>984494843</v>
      </c>
      <c r="E21" s="1691" t="s">
        <v>787</v>
      </c>
      <c r="F21" s="1693">
        <v>45826</v>
      </c>
      <c r="G21" s="1694">
        <v>0.45833333333333331</v>
      </c>
      <c r="H21" s="1691" t="s">
        <v>159</v>
      </c>
      <c r="I21" s="1693">
        <v>45826</v>
      </c>
      <c r="J21" s="1694">
        <v>0.58333333333333337</v>
      </c>
      <c r="K21" s="1722" t="s">
        <v>366</v>
      </c>
      <c r="L21" s="1723" t="s">
        <v>98</v>
      </c>
      <c r="M21" s="1724">
        <v>969970541</v>
      </c>
      <c r="N21" s="1698" t="s">
        <v>788</v>
      </c>
    </row>
    <row r="22" spans="1:14">
      <c r="A22" s="1690">
        <v>18</v>
      </c>
      <c r="B22" s="1731" t="s">
        <v>801</v>
      </c>
      <c r="C22" s="1732"/>
      <c r="D22" s="1732"/>
      <c r="E22" s="1733"/>
      <c r="F22" s="1734">
        <v>45826</v>
      </c>
      <c r="G22" s="1735"/>
      <c r="H22" s="1733"/>
      <c r="I22" s="1734">
        <v>45826</v>
      </c>
      <c r="J22" s="1735"/>
      <c r="K22" s="1736" t="s">
        <v>31</v>
      </c>
      <c r="L22" s="1737" t="s">
        <v>32</v>
      </c>
      <c r="M22" s="1738">
        <v>988835703</v>
      </c>
      <c r="N22" s="1739"/>
    </row>
    <row r="23" spans="1:14">
      <c r="A23" s="1690">
        <v>19</v>
      </c>
      <c r="B23" s="1731" t="s">
        <v>801</v>
      </c>
      <c r="C23" s="1732"/>
      <c r="D23" s="1732"/>
      <c r="E23" s="1733"/>
      <c r="F23" s="1734">
        <v>45826</v>
      </c>
      <c r="G23" s="1735"/>
      <c r="H23" s="1733"/>
      <c r="I23" s="1734">
        <v>45826</v>
      </c>
      <c r="J23" s="1735"/>
      <c r="K23" s="1736" t="s">
        <v>46</v>
      </c>
      <c r="L23" s="1737" t="s">
        <v>47</v>
      </c>
      <c r="M23" s="1740">
        <v>944616670</v>
      </c>
      <c r="N23" s="1739"/>
    </row>
    <row r="24" spans="1:14">
      <c r="A24" s="1689"/>
      <c r="B24" s="1609"/>
      <c r="C24" s="1610"/>
      <c r="D24" s="1610"/>
      <c r="E24" s="1609"/>
      <c r="F24" s="1611"/>
      <c r="G24" s="1612"/>
      <c r="H24" s="1609"/>
      <c r="I24" s="1611"/>
      <c r="J24" s="1612"/>
      <c r="K24" s="1613"/>
      <c r="L24" s="1617"/>
      <c r="M24" s="1619"/>
      <c r="N24" s="1614"/>
    </row>
    <row r="25" spans="1:14">
      <c r="A25" s="1689"/>
      <c r="B25" s="1609"/>
      <c r="C25" s="1610"/>
      <c r="D25" s="1610"/>
      <c r="E25" s="1609"/>
      <c r="F25" s="1611"/>
      <c r="G25" s="1612"/>
      <c r="H25" s="1609"/>
      <c r="I25" s="1611"/>
      <c r="J25" s="1612"/>
      <c r="K25" s="1613"/>
      <c r="L25" s="1617"/>
      <c r="M25" s="1619"/>
      <c r="N25" s="1614"/>
    </row>
    <row r="26" spans="1:14">
      <c r="A26" s="1665"/>
      <c r="B26" s="1634"/>
      <c r="C26" s="1615"/>
      <c r="D26" s="1615"/>
      <c r="E26" s="1616"/>
      <c r="F26" s="1611"/>
      <c r="G26" s="1635"/>
      <c r="H26" s="1636"/>
      <c r="I26" s="1611"/>
      <c r="J26" s="1635"/>
      <c r="K26" s="1613"/>
      <c r="L26" s="1636"/>
      <c r="M26" s="1619"/>
      <c r="N26" s="1623"/>
    </row>
    <row r="27" spans="1:14">
      <c r="A27" s="1665">
        <v>6</v>
      </c>
      <c r="B27" s="1637" t="s">
        <v>86</v>
      </c>
      <c r="C27" s="1638" t="s">
        <v>87</v>
      </c>
      <c r="D27" s="1639">
        <v>33126902</v>
      </c>
      <c r="E27" s="1637" t="s">
        <v>88</v>
      </c>
      <c r="F27" s="1611"/>
      <c r="G27" s="1713">
        <v>0.25</v>
      </c>
      <c r="H27" s="1708" t="s">
        <v>240</v>
      </c>
      <c r="I27" s="1703"/>
      <c r="J27" s="1704">
        <v>0.75</v>
      </c>
      <c r="K27" s="1705" t="s">
        <v>25</v>
      </c>
      <c r="L27" s="1706" t="s">
        <v>26</v>
      </c>
      <c r="M27" s="1707">
        <v>954243345</v>
      </c>
      <c r="N27" s="1644"/>
    </row>
    <row r="28" spans="1:14">
      <c r="A28" s="1665">
        <v>7</v>
      </c>
      <c r="B28" s="1637" t="s">
        <v>86</v>
      </c>
      <c r="C28" s="1638" t="s">
        <v>87</v>
      </c>
      <c r="D28" s="1639">
        <v>33126902</v>
      </c>
      <c r="E28" s="1637" t="s">
        <v>88</v>
      </c>
      <c r="F28" s="1611"/>
      <c r="G28" s="1641">
        <v>0.29166666666666669</v>
      </c>
      <c r="H28" s="1638" t="s">
        <v>94</v>
      </c>
      <c r="I28" s="1611"/>
      <c r="J28" s="1641">
        <v>0.70833333333333337</v>
      </c>
      <c r="K28" s="1670" t="s">
        <v>19</v>
      </c>
      <c r="L28" s="1686" t="s">
        <v>41</v>
      </c>
      <c r="M28" s="1666">
        <v>969985599</v>
      </c>
      <c r="N28" s="1644"/>
    </row>
    <row r="29" spans="1:14">
      <c r="A29" s="1665">
        <v>17</v>
      </c>
      <c r="B29" s="1637" t="s">
        <v>86</v>
      </c>
      <c r="C29" s="1638" t="s">
        <v>87</v>
      </c>
      <c r="D29" s="1639">
        <v>33126902</v>
      </c>
      <c r="E29" s="1637" t="s">
        <v>88</v>
      </c>
      <c r="F29" s="1642"/>
      <c r="G29" s="1715">
        <v>0.29166666666666669</v>
      </c>
      <c r="H29" s="1708" t="s">
        <v>240</v>
      </c>
      <c r="I29" s="1714"/>
      <c r="J29" s="1715">
        <v>0.79166666666666663</v>
      </c>
      <c r="K29" s="1705" t="s">
        <v>36</v>
      </c>
      <c r="L29" s="1706" t="s">
        <v>37</v>
      </c>
      <c r="M29" s="1727">
        <v>969520193</v>
      </c>
      <c r="N29" s="1618"/>
    </row>
    <row r="30" spans="1:14">
      <c r="A30" s="1665">
        <v>18</v>
      </c>
      <c r="B30" s="1637" t="s">
        <v>86</v>
      </c>
      <c r="C30" s="1638" t="s">
        <v>87</v>
      </c>
      <c r="D30" s="1639">
        <v>33126902</v>
      </c>
      <c r="E30" s="1637" t="s">
        <v>88</v>
      </c>
      <c r="F30" s="1611"/>
      <c r="G30" s="1640">
        <v>0.33333333333333331</v>
      </c>
      <c r="H30" s="1638" t="s">
        <v>94</v>
      </c>
      <c r="I30" s="1611"/>
      <c r="J30" s="1635">
        <v>0.75</v>
      </c>
      <c r="K30" s="1675"/>
      <c r="L30" s="1617" t="s">
        <v>111</v>
      </c>
      <c r="M30" s="1621"/>
      <c r="N30" s="1644"/>
    </row>
    <row r="31" spans="1:14">
      <c r="A31" s="1665">
        <v>20</v>
      </c>
      <c r="B31" s="1645" t="s">
        <v>86</v>
      </c>
      <c r="C31" s="1626" t="s">
        <v>87</v>
      </c>
      <c r="D31" s="1639">
        <v>33126902</v>
      </c>
      <c r="E31" s="1637" t="s">
        <v>88</v>
      </c>
      <c r="F31" s="1642"/>
      <c r="G31" s="1640">
        <v>0.33333333333333331</v>
      </c>
      <c r="H31" s="1660" t="s">
        <v>89</v>
      </c>
      <c r="I31" s="1642"/>
      <c r="J31" s="1640">
        <v>0.75</v>
      </c>
      <c r="K31" s="1681"/>
      <c r="L31" s="1633" t="s">
        <v>73</v>
      </c>
      <c r="M31" s="1685"/>
      <c r="N31" s="1644"/>
    </row>
    <row r="32" spans="1:14" s="25" customFormat="1">
      <c r="A32" s="1665">
        <v>22</v>
      </c>
      <c r="B32" s="1637" t="s">
        <v>86</v>
      </c>
      <c r="C32" s="1638" t="s">
        <v>87</v>
      </c>
      <c r="D32" s="1639">
        <v>33126902</v>
      </c>
      <c r="E32" s="1645" t="s">
        <v>112</v>
      </c>
      <c r="F32" s="1642"/>
      <c r="G32" s="1640">
        <v>0.33333333333333331</v>
      </c>
      <c r="H32" s="1660" t="s">
        <v>89</v>
      </c>
      <c r="I32" s="1646"/>
      <c r="J32" s="1640">
        <v>0.83333333333333337</v>
      </c>
      <c r="K32" s="1681" t="s">
        <v>113</v>
      </c>
      <c r="L32" s="1633" t="s">
        <v>114</v>
      </c>
      <c r="M32" s="1683">
        <v>940462660</v>
      </c>
      <c r="N32" s="1615"/>
    </row>
    <row r="33" spans="1:14" ht="14.25" customHeight="1">
      <c r="A33" s="1665">
        <v>23</v>
      </c>
      <c r="B33" s="1637" t="s">
        <v>86</v>
      </c>
      <c r="C33" s="1638" t="s">
        <v>87</v>
      </c>
      <c r="D33" s="1639">
        <v>33126902</v>
      </c>
      <c r="E33" s="1645" t="s">
        <v>112</v>
      </c>
      <c r="F33" s="1642"/>
      <c r="G33" s="1715">
        <v>0.375</v>
      </c>
      <c r="H33" s="1708" t="s">
        <v>240</v>
      </c>
      <c r="I33" s="1716"/>
      <c r="J33" s="1715">
        <v>0.79166666666666663</v>
      </c>
      <c r="K33" s="1726" t="s">
        <v>63</v>
      </c>
      <c r="L33" s="1706" t="s">
        <v>64</v>
      </c>
      <c r="M33" s="1727">
        <v>958533224</v>
      </c>
      <c r="N33" s="1644"/>
    </row>
    <row r="34" spans="1:14" ht="14.25" customHeight="1">
      <c r="A34" s="1665">
        <v>24</v>
      </c>
      <c r="B34" s="1637" t="s">
        <v>86</v>
      </c>
      <c r="C34" s="1638" t="s">
        <v>87</v>
      </c>
      <c r="D34" s="1639">
        <v>33126902</v>
      </c>
      <c r="E34" s="1645" t="s">
        <v>112</v>
      </c>
      <c r="F34" s="1642"/>
      <c r="G34" s="1641">
        <v>0.375</v>
      </c>
      <c r="H34" s="1660" t="s">
        <v>89</v>
      </c>
      <c r="I34" s="1642"/>
      <c r="J34" s="1641">
        <v>0.79166666666666663</v>
      </c>
      <c r="K34" s="1682"/>
      <c r="L34" s="1633" t="s">
        <v>116</v>
      </c>
      <c r="M34" s="1683"/>
      <c r="N34" s="1615"/>
    </row>
    <row r="35" spans="1:14" ht="14.25" customHeight="1">
      <c r="A35" s="1665">
        <v>26</v>
      </c>
      <c r="B35" s="1627" t="s">
        <v>86</v>
      </c>
      <c r="C35" s="1610" t="s">
        <v>87</v>
      </c>
      <c r="D35" s="1639">
        <v>33126902</v>
      </c>
      <c r="E35" s="1627" t="s">
        <v>88</v>
      </c>
      <c r="F35" s="1642"/>
      <c r="G35" s="1628">
        <v>0.375</v>
      </c>
      <c r="H35" s="1638" t="s">
        <v>94</v>
      </c>
      <c r="I35" s="1642"/>
      <c r="J35" s="1628">
        <v>0.875</v>
      </c>
      <c r="K35" s="1613" t="s">
        <v>703</v>
      </c>
      <c r="L35" s="1632" t="s">
        <v>52</v>
      </c>
      <c r="M35" s="1617">
        <v>949055249</v>
      </c>
      <c r="N35" s="1615"/>
    </row>
    <row r="36" spans="1:14" ht="14.25" customHeight="1">
      <c r="A36" s="1665">
        <v>26</v>
      </c>
      <c r="B36" s="1627" t="s">
        <v>86</v>
      </c>
      <c r="C36" s="1610" t="s">
        <v>87</v>
      </c>
      <c r="D36" s="1639">
        <v>33126902</v>
      </c>
      <c r="E36" s="1627" t="s">
        <v>88</v>
      </c>
      <c r="F36" s="1642"/>
      <c r="G36" s="1628">
        <v>0.375</v>
      </c>
      <c r="H36" s="1729" t="s">
        <v>802</v>
      </c>
      <c r="I36" s="1642"/>
      <c r="J36" s="1628">
        <v>0.875</v>
      </c>
      <c r="K36" s="1613" t="s">
        <v>118</v>
      </c>
      <c r="L36" s="1752" t="s">
        <v>132</v>
      </c>
      <c r="M36" s="1677">
        <v>996159510</v>
      </c>
      <c r="N36" s="1615"/>
    </row>
    <row r="37" spans="1:14">
      <c r="A37" s="1665">
        <v>29</v>
      </c>
      <c r="B37" s="1647" t="s">
        <v>86</v>
      </c>
      <c r="C37" s="1648" t="s">
        <v>87</v>
      </c>
      <c r="D37" s="1649">
        <v>33126902</v>
      </c>
      <c r="E37" s="1647" t="s">
        <v>88</v>
      </c>
      <c r="F37" s="1650"/>
      <c r="G37" s="1651">
        <v>0.25</v>
      </c>
      <c r="H37" s="1652" t="s">
        <v>16</v>
      </c>
      <c r="I37" s="1650"/>
      <c r="J37" s="1651">
        <v>0.75</v>
      </c>
      <c r="K37" s="1672" t="s">
        <v>123</v>
      </c>
      <c r="L37" s="1684" t="s">
        <v>124</v>
      </c>
      <c r="M37" s="1678">
        <v>986527630</v>
      </c>
      <c r="N37" s="1653"/>
    </row>
    <row r="38" spans="1:14">
      <c r="A38" s="1665">
        <v>30</v>
      </c>
      <c r="B38" s="1647" t="s">
        <v>125</v>
      </c>
      <c r="C38" s="1648" t="s">
        <v>16</v>
      </c>
      <c r="D38" s="1649">
        <v>33126902</v>
      </c>
      <c r="E38" s="1654" t="s">
        <v>120</v>
      </c>
      <c r="F38" s="1655"/>
      <c r="G38" s="1656">
        <v>0.29166666666666669</v>
      </c>
      <c r="H38" s="1652" t="s">
        <v>54</v>
      </c>
      <c r="I38" s="1657"/>
      <c r="J38" s="1656">
        <v>0.79166666666666663</v>
      </c>
      <c r="K38" s="1674" t="s">
        <v>126</v>
      </c>
      <c r="L38" s="1684" t="s">
        <v>127</v>
      </c>
      <c r="M38" s="1688">
        <v>960775875</v>
      </c>
      <c r="N38" s="1644"/>
    </row>
    <row r="39" spans="1:14">
      <c r="A39" s="1665">
        <v>31</v>
      </c>
      <c r="B39" s="1647" t="s">
        <v>128</v>
      </c>
      <c r="C39" s="1652" t="s">
        <v>129</v>
      </c>
      <c r="D39" s="1649">
        <v>20754153</v>
      </c>
      <c r="E39" s="1654" t="s">
        <v>120</v>
      </c>
      <c r="F39" s="1624"/>
      <c r="G39" s="1651">
        <v>0.33333333333333331</v>
      </c>
      <c r="H39" s="1730" t="s">
        <v>130</v>
      </c>
      <c r="I39" s="1625"/>
      <c r="J39" s="1651">
        <v>0.83333333333333337</v>
      </c>
      <c r="K39" s="1674" t="s">
        <v>131</v>
      </c>
      <c r="L39" s="1751" t="s">
        <v>119</v>
      </c>
      <c r="M39" s="1679">
        <v>974117891</v>
      </c>
      <c r="N39" s="1644"/>
    </row>
    <row r="40" spans="1:14">
      <c r="A40" s="1665">
        <v>32</v>
      </c>
      <c r="B40" s="1647" t="s">
        <v>133</v>
      </c>
      <c r="C40" s="1652" t="s">
        <v>22</v>
      </c>
      <c r="D40" s="1649">
        <v>20754153</v>
      </c>
      <c r="E40" s="1654" t="s">
        <v>134</v>
      </c>
      <c r="F40" s="1650"/>
      <c r="G40" s="1651">
        <v>0.33333333333333331</v>
      </c>
      <c r="H40" s="1652" t="s">
        <v>22</v>
      </c>
      <c r="I40" s="1650"/>
      <c r="J40" s="1651">
        <v>0.75</v>
      </c>
      <c r="K40" s="1687" t="s">
        <v>135</v>
      </c>
      <c r="L40" s="1673" t="s">
        <v>136</v>
      </c>
      <c r="M40" s="1688">
        <v>948600290</v>
      </c>
      <c r="N40" s="1616"/>
    </row>
    <row r="41" spans="1:14">
      <c r="A41" s="1665">
        <v>33</v>
      </c>
      <c r="B41" s="1647" t="s">
        <v>137</v>
      </c>
      <c r="C41" s="1648" t="s">
        <v>130</v>
      </c>
      <c r="D41" s="1658">
        <v>20754153</v>
      </c>
      <c r="E41" s="1647" t="s">
        <v>120</v>
      </c>
      <c r="F41" s="1650"/>
      <c r="G41" s="1651">
        <v>0.29166666666666669</v>
      </c>
      <c r="H41" s="1652" t="s">
        <v>16</v>
      </c>
      <c r="I41" s="1650"/>
      <c r="J41" s="1651">
        <v>0.79166666666666663</v>
      </c>
      <c r="K41" s="1674" t="s">
        <v>40</v>
      </c>
      <c r="L41" s="1673" t="s">
        <v>139</v>
      </c>
      <c r="M41" s="1679">
        <v>954243345</v>
      </c>
      <c r="N41" s="1643"/>
    </row>
    <row r="42" spans="1:14">
      <c r="A42" s="1665">
        <v>34</v>
      </c>
      <c r="B42" s="1659" t="s">
        <v>86</v>
      </c>
      <c r="C42" s="1660" t="s">
        <v>87</v>
      </c>
      <c r="D42" s="1661">
        <v>33126902</v>
      </c>
      <c r="E42" s="1659" t="s">
        <v>88</v>
      </c>
      <c r="F42" s="1662"/>
      <c r="G42" s="1663">
        <v>0.25</v>
      </c>
      <c r="H42" s="1664" t="s">
        <v>140</v>
      </c>
      <c r="I42" s="1662"/>
      <c r="J42" s="1663">
        <v>0.875</v>
      </c>
      <c r="K42" s="1671" t="s">
        <v>140</v>
      </c>
      <c r="L42" s="1665" t="s">
        <v>141</v>
      </c>
      <c r="M42" s="1685" t="s">
        <v>142</v>
      </c>
      <c r="N42" s="1643"/>
    </row>
    <row r="43" spans="1:14">
      <c r="A43" s="1665"/>
      <c r="B43" s="1637" t="s">
        <v>86</v>
      </c>
      <c r="C43" s="1638" t="s">
        <v>87</v>
      </c>
      <c r="D43" s="1639">
        <v>33126902</v>
      </c>
      <c r="E43" s="1637" t="s">
        <v>88</v>
      </c>
      <c r="F43" s="1666"/>
      <c r="G43" s="1667">
        <v>0.29166666666666669</v>
      </c>
      <c r="H43" s="1666" t="s">
        <v>54</v>
      </c>
      <c r="I43" s="1666"/>
      <c r="J43" s="1635">
        <v>0.66666666666666663</v>
      </c>
      <c r="K43" s="1668" t="s">
        <v>143</v>
      </c>
      <c r="L43" s="1669"/>
      <c r="M43" s="1680" t="s">
        <v>144</v>
      </c>
      <c r="N43" s="1616"/>
    </row>
    <row r="44" spans="1:14">
      <c r="A44" s="1653"/>
      <c r="B44" s="1637" t="s">
        <v>86</v>
      </c>
      <c r="C44" s="1638" t="s">
        <v>87</v>
      </c>
      <c r="D44" s="1639">
        <v>33126902</v>
      </c>
      <c r="E44" s="1637" t="s">
        <v>88</v>
      </c>
      <c r="F44" s="1666"/>
      <c r="G44" s="1667">
        <v>0.29166666666666669</v>
      </c>
      <c r="H44" s="1666" t="s">
        <v>54</v>
      </c>
      <c r="I44" s="1666"/>
      <c r="J44" s="1635">
        <v>0.66666666666666663</v>
      </c>
      <c r="K44" s="1668" t="s">
        <v>145</v>
      </c>
      <c r="L44" s="1669"/>
      <c r="M44" s="1680" t="s">
        <v>146</v>
      </c>
      <c r="N44" s="1644"/>
    </row>
    <row r="45" spans="1:14">
      <c r="A45" s="1665"/>
      <c r="B45" s="1637" t="s">
        <v>86</v>
      </c>
      <c r="C45" s="1638" t="s">
        <v>87</v>
      </c>
      <c r="D45" s="1639">
        <v>33126902</v>
      </c>
      <c r="E45" s="1637" t="s">
        <v>88</v>
      </c>
      <c r="F45" s="1666"/>
      <c r="G45" s="1667">
        <v>0.29166666666666669</v>
      </c>
      <c r="H45" s="1666" t="s">
        <v>54</v>
      </c>
      <c r="I45" s="1666"/>
      <c r="J45" s="1635">
        <v>0.66666666666666663</v>
      </c>
      <c r="K45" s="1668" t="s">
        <v>147</v>
      </c>
      <c r="L45" s="1644"/>
      <c r="M45" s="1680" t="s">
        <v>148</v>
      </c>
      <c r="N45" s="1644"/>
    </row>
    <row r="46" spans="1:14">
      <c r="A46" s="1665"/>
      <c r="B46" s="1637" t="s">
        <v>86</v>
      </c>
      <c r="C46" s="1638" t="s">
        <v>87</v>
      </c>
      <c r="D46" s="1639">
        <v>33126902</v>
      </c>
      <c r="E46" s="1637" t="s">
        <v>88</v>
      </c>
      <c r="F46" s="1666"/>
      <c r="G46" s="1667">
        <v>0.29166666666666669</v>
      </c>
      <c r="H46" s="1666" t="s">
        <v>54</v>
      </c>
      <c r="I46" s="1666"/>
      <c r="J46" s="1635">
        <v>0.66666666666666663</v>
      </c>
      <c r="K46" s="1668" t="s">
        <v>149</v>
      </c>
      <c r="L46" s="1644"/>
      <c r="M46" s="1680" t="s">
        <v>150</v>
      </c>
      <c r="N46" s="1616"/>
    </row>
    <row r="47" spans="1:14">
      <c r="A47" s="1665"/>
      <c r="B47" s="1637" t="s">
        <v>86</v>
      </c>
      <c r="C47" s="1638" t="s">
        <v>87</v>
      </c>
      <c r="D47" s="1639">
        <v>33126902</v>
      </c>
      <c r="E47" s="1637" t="s">
        <v>88</v>
      </c>
      <c r="F47" s="1666"/>
      <c r="G47" s="1667">
        <v>0.29166666666666669</v>
      </c>
      <c r="H47" s="1666" t="s">
        <v>54</v>
      </c>
      <c r="I47" s="1666"/>
      <c r="J47" s="1635">
        <v>0.66666666666666663</v>
      </c>
      <c r="K47" s="1668" t="s">
        <v>151</v>
      </c>
      <c r="L47" s="1644"/>
      <c r="M47" s="1680" t="s">
        <v>152</v>
      </c>
      <c r="N47" s="1644"/>
    </row>
    <row r="48" spans="1:14">
      <c r="A48" s="1587"/>
      <c r="B48" s="1594"/>
      <c r="C48" s="1595"/>
      <c r="D48" s="1596"/>
      <c r="E48" s="1594"/>
      <c r="F48" s="1598"/>
      <c r="G48" s="1599"/>
      <c r="H48" s="1598"/>
      <c r="I48" s="1598"/>
      <c r="J48" s="1593"/>
      <c r="K48" s="1600"/>
      <c r="L48" s="1601"/>
      <c r="M48" s="1603"/>
      <c r="N48" s="1588"/>
    </row>
    <row r="49" spans="1:14" ht="15.75">
      <c r="A49" s="1592"/>
      <c r="B49" s="1629" t="s">
        <v>153</v>
      </c>
      <c r="C49" s="1631" t="s">
        <v>154</v>
      </c>
      <c r="D49" s="1631" t="s">
        <v>155</v>
      </c>
      <c r="E49" s="1630" t="s">
        <v>156</v>
      </c>
      <c r="F49" s="1631" t="s">
        <v>12</v>
      </c>
      <c r="G49" s="1599"/>
      <c r="H49" s="1598"/>
      <c r="I49" s="1598"/>
      <c r="J49" s="1593"/>
      <c r="K49" s="1600"/>
      <c r="L49" s="1601"/>
      <c r="M49" s="1603"/>
      <c r="N49" s="1597"/>
    </row>
    <row r="50" spans="1:14">
      <c r="A50" s="1589"/>
      <c r="B50" s="1620"/>
      <c r="C50" s="1676"/>
      <c r="D50" s="1676"/>
      <c r="E50" s="1620"/>
      <c r="F50" s="1666"/>
      <c r="G50" s="1599"/>
      <c r="H50" s="1598"/>
      <c r="I50" s="1598"/>
      <c r="J50" s="1593"/>
      <c r="K50" s="1600"/>
      <c r="L50" s="1597"/>
      <c r="M50" s="1603"/>
      <c r="N50" s="1597"/>
    </row>
    <row r="51" spans="1:14">
      <c r="A51" s="1589"/>
      <c r="B51" s="1620"/>
      <c r="C51" s="1676"/>
      <c r="D51" s="1676"/>
      <c r="E51" s="1620"/>
      <c r="F51" s="1666"/>
      <c r="G51" s="1599"/>
      <c r="H51" s="1598"/>
      <c r="I51" s="1598"/>
      <c r="J51" s="1593"/>
      <c r="K51" s="1600"/>
      <c r="L51" s="1597"/>
      <c r="M51" s="1603"/>
      <c r="N51" s="1588"/>
    </row>
    <row r="52" spans="1:14">
      <c r="A52" s="1589"/>
      <c r="B52" s="1644"/>
      <c r="C52" s="1622"/>
      <c r="D52" s="1622"/>
      <c r="E52" s="1644"/>
      <c r="F52" s="1666"/>
      <c r="G52" s="1599"/>
      <c r="H52" s="1598"/>
      <c r="I52" s="1598"/>
      <c r="J52" s="1593"/>
      <c r="K52" s="1600"/>
      <c r="L52" s="1597"/>
      <c r="M52" s="1603"/>
      <c r="N52" s="1597"/>
    </row>
    <row r="53" spans="1:14">
      <c r="B53" s="1620"/>
      <c r="C53" s="1622"/>
      <c r="D53" s="1622"/>
      <c r="E53" s="1620"/>
      <c r="F53" s="1644"/>
    </row>
    <row r="54" spans="1:14">
      <c r="A54" s="1586"/>
      <c r="B54" s="1620"/>
      <c r="C54" s="1622"/>
      <c r="D54" s="1622"/>
      <c r="E54" s="1620"/>
      <c r="F54" s="1644"/>
      <c r="G54" s="1586"/>
      <c r="H54" s="1586"/>
      <c r="I54" s="1586"/>
      <c r="J54" s="1586"/>
      <c r="K54" s="1586"/>
      <c r="L54" s="1586"/>
      <c r="M54" s="1586"/>
      <c r="N54" s="1586"/>
    </row>
    <row r="55" spans="1:14">
      <c r="A55" s="1586"/>
      <c r="B55" s="1590"/>
      <c r="C55" s="1602"/>
      <c r="D55" s="1602"/>
      <c r="E55" s="1590"/>
      <c r="F55" s="1598"/>
      <c r="G55" s="1586"/>
      <c r="H55" s="1586"/>
      <c r="I55" s="1586"/>
      <c r="J55" s="1586"/>
      <c r="K55" s="1586"/>
      <c r="L55" s="1586"/>
      <c r="M55" s="1586"/>
      <c r="N55" s="1586"/>
    </row>
    <row r="56" spans="1:14">
      <c r="A56" s="1586"/>
      <c r="B56" s="1590"/>
      <c r="C56" s="1602"/>
      <c r="D56" s="1602"/>
      <c r="E56" s="1590"/>
      <c r="F56" s="1598"/>
      <c r="G56" s="1586"/>
      <c r="H56" s="1586"/>
      <c r="I56" s="1586"/>
      <c r="J56" s="1586"/>
      <c r="K56" s="1586"/>
      <c r="L56" s="1586"/>
      <c r="M56" s="1586"/>
      <c r="N56" s="1586"/>
    </row>
    <row r="57" spans="1:14">
      <c r="A57" s="1586"/>
      <c r="B57" s="1597"/>
      <c r="C57" s="1591"/>
      <c r="D57" s="1591"/>
      <c r="E57" s="1597"/>
      <c r="F57" s="1598"/>
      <c r="G57" s="1586"/>
      <c r="H57" s="1586"/>
      <c r="I57" s="1586"/>
      <c r="J57" s="1586"/>
      <c r="K57" s="1586"/>
      <c r="L57" s="1586"/>
      <c r="M57" s="1586"/>
      <c r="N57" s="1586"/>
    </row>
    <row r="58" spans="1:14">
      <c r="A58" s="1586"/>
      <c r="B58" s="1590"/>
      <c r="C58" s="1591"/>
      <c r="D58" s="1591"/>
      <c r="E58" s="1590"/>
      <c r="F58" s="1597"/>
      <c r="G58" s="1586"/>
      <c r="H58" s="1586"/>
      <c r="I58" s="1586"/>
      <c r="J58" s="1586"/>
      <c r="K58" s="1586"/>
      <c r="L58" s="1586"/>
      <c r="M58" s="1586"/>
      <c r="N58" s="1586"/>
    </row>
    <row r="59" spans="1:14">
      <c r="A59" s="1586"/>
      <c r="B59" s="1590"/>
      <c r="C59" s="1591"/>
      <c r="D59" s="1591"/>
      <c r="E59" s="1590"/>
      <c r="F59" s="1597"/>
      <c r="G59" s="1586"/>
      <c r="H59" s="1586"/>
      <c r="I59" s="1586"/>
      <c r="J59" s="1586"/>
      <c r="K59" s="1586"/>
      <c r="L59" s="1586"/>
      <c r="M59" s="1586"/>
      <c r="N59" s="1586"/>
    </row>
  </sheetData>
  <mergeCells count="3">
    <mergeCell ref="A1:N1"/>
    <mergeCell ref="K7:M7"/>
    <mergeCell ref="K15:M1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G3" sqref="G3:G16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09" t="s">
        <v>0</v>
      </c>
      <c r="B1" s="2510"/>
      <c r="C1" s="2510"/>
      <c r="D1" s="2510"/>
      <c r="E1" s="2510"/>
      <c r="F1" s="2510"/>
      <c r="G1" s="2510"/>
      <c r="H1" s="2510"/>
      <c r="I1" s="2510"/>
      <c r="J1" s="2510"/>
      <c r="K1" s="2510"/>
      <c r="L1" s="2510"/>
      <c r="M1" s="2510"/>
      <c r="N1" s="2511"/>
    </row>
    <row r="2" spans="1:14" ht="30">
      <c r="A2" s="1755" t="s">
        <v>1</v>
      </c>
      <c r="B2" s="1755" t="s">
        <v>2</v>
      </c>
      <c r="C2" s="1755" t="s">
        <v>3</v>
      </c>
      <c r="D2" s="1755" t="s">
        <v>4</v>
      </c>
      <c r="E2" s="1755" t="s">
        <v>5</v>
      </c>
      <c r="F2" s="1756" t="s">
        <v>6</v>
      </c>
      <c r="G2" s="1757" t="s">
        <v>7</v>
      </c>
      <c r="H2" s="1755" t="s">
        <v>8</v>
      </c>
      <c r="I2" s="1758" t="s">
        <v>9</v>
      </c>
      <c r="J2" s="1757" t="s">
        <v>10</v>
      </c>
      <c r="K2" s="1759" t="s">
        <v>11</v>
      </c>
      <c r="L2" s="1759" t="s">
        <v>12</v>
      </c>
      <c r="M2" s="1755" t="s">
        <v>13</v>
      </c>
      <c r="N2" s="1755" t="s">
        <v>14</v>
      </c>
    </row>
    <row r="3" spans="1:14" ht="20.100000000000001" customHeight="1">
      <c r="A3" s="1882">
        <v>1</v>
      </c>
      <c r="B3" s="1883" t="s">
        <v>680</v>
      </c>
      <c r="C3" s="1884" t="s">
        <v>130</v>
      </c>
      <c r="D3" s="1884">
        <v>992194747</v>
      </c>
      <c r="E3" s="1883" t="s">
        <v>682</v>
      </c>
      <c r="F3" s="1885">
        <v>45828</v>
      </c>
      <c r="G3" s="1861">
        <v>0.27083333333333331</v>
      </c>
      <c r="H3" s="1883" t="s">
        <v>681</v>
      </c>
      <c r="I3" s="1885">
        <v>45828</v>
      </c>
      <c r="J3" s="1861" t="s">
        <v>83</v>
      </c>
      <c r="K3" s="1886" t="s">
        <v>131</v>
      </c>
      <c r="L3" s="1887" t="s">
        <v>132</v>
      </c>
      <c r="M3" s="1887">
        <v>974117891</v>
      </c>
      <c r="N3" s="1888" t="s">
        <v>803</v>
      </c>
    </row>
    <row r="4" spans="1:14" ht="20.100000000000001" customHeight="1">
      <c r="A4" s="1876" t="s">
        <v>652</v>
      </c>
      <c r="B4" s="1877" t="s">
        <v>804</v>
      </c>
      <c r="C4" s="1878" t="s">
        <v>22</v>
      </c>
      <c r="D4" s="1878">
        <v>9609090495</v>
      </c>
      <c r="E4" s="1877" t="s">
        <v>23</v>
      </c>
      <c r="F4" s="1879">
        <v>45830</v>
      </c>
      <c r="G4" s="1880">
        <v>0.54166666666666663</v>
      </c>
      <c r="H4" s="1877" t="s">
        <v>243</v>
      </c>
      <c r="I4" s="1879">
        <v>45830</v>
      </c>
      <c r="J4" s="1880">
        <v>0.64583333333333337</v>
      </c>
      <c r="K4" s="2512" t="s">
        <v>253</v>
      </c>
      <c r="L4" s="2513"/>
      <c r="M4" s="2514"/>
      <c r="N4" s="1881" t="s">
        <v>805</v>
      </c>
    </row>
    <row r="5" spans="1:14" ht="20.100000000000001" customHeight="1">
      <c r="A5" s="1851">
        <v>2</v>
      </c>
      <c r="B5" s="1760" t="s">
        <v>806</v>
      </c>
      <c r="C5" s="1761" t="s">
        <v>22</v>
      </c>
      <c r="D5" s="1761"/>
      <c r="E5" s="1760" t="s">
        <v>23</v>
      </c>
      <c r="F5" s="1762">
        <v>45831</v>
      </c>
      <c r="G5" s="1763">
        <v>0.3125</v>
      </c>
      <c r="H5" s="1760" t="s">
        <v>807</v>
      </c>
      <c r="I5" s="1762">
        <v>45831</v>
      </c>
      <c r="J5" s="1763">
        <v>0.70833333333333337</v>
      </c>
      <c r="K5" s="1855" t="s">
        <v>36</v>
      </c>
      <c r="L5" s="1771" t="s">
        <v>37</v>
      </c>
      <c r="M5" s="1836">
        <v>969520193</v>
      </c>
      <c r="N5" s="1765" t="s">
        <v>808</v>
      </c>
    </row>
    <row r="6" spans="1:14">
      <c r="A6" s="1851">
        <v>3</v>
      </c>
      <c r="B6" s="1760" t="s">
        <v>809</v>
      </c>
      <c r="C6" s="1761" t="s">
        <v>49</v>
      </c>
      <c r="D6" s="1761">
        <v>961727794</v>
      </c>
      <c r="E6" s="1760" t="s">
        <v>120</v>
      </c>
      <c r="F6" s="1762">
        <v>45831</v>
      </c>
      <c r="G6" s="1763">
        <v>0.32291666666666669</v>
      </c>
      <c r="H6" s="1760" t="s">
        <v>810</v>
      </c>
      <c r="I6" s="1762">
        <v>45831</v>
      </c>
      <c r="J6" s="1763">
        <v>0.54166666666666663</v>
      </c>
      <c r="K6" s="1873" t="s">
        <v>79</v>
      </c>
      <c r="L6" s="1771" t="s">
        <v>80</v>
      </c>
      <c r="M6" s="1836">
        <v>939457795</v>
      </c>
      <c r="N6" s="1765" t="s">
        <v>811</v>
      </c>
    </row>
    <row r="7" spans="1:14">
      <c r="A7" s="1851">
        <v>4</v>
      </c>
      <c r="B7" s="1760" t="s">
        <v>812</v>
      </c>
      <c r="C7" s="1761" t="s">
        <v>49</v>
      </c>
      <c r="D7" s="1761">
        <v>964183936</v>
      </c>
      <c r="E7" s="1760" t="s">
        <v>120</v>
      </c>
      <c r="F7" s="1762">
        <v>45831</v>
      </c>
      <c r="G7" s="1763">
        <v>0.32291666666666669</v>
      </c>
      <c r="H7" s="1760" t="s">
        <v>810</v>
      </c>
      <c r="I7" s="1762">
        <v>45831</v>
      </c>
      <c r="J7" s="1763">
        <v>0.5</v>
      </c>
      <c r="K7" s="1855" t="s">
        <v>102</v>
      </c>
      <c r="L7" s="1771" t="s">
        <v>103</v>
      </c>
      <c r="M7" s="1836">
        <v>982260844</v>
      </c>
      <c r="N7" s="1765" t="s">
        <v>813</v>
      </c>
    </row>
    <row r="8" spans="1:14">
      <c r="A8" s="1851">
        <v>5</v>
      </c>
      <c r="B8" s="1760" t="s">
        <v>814</v>
      </c>
      <c r="C8" s="1761" t="s">
        <v>815</v>
      </c>
      <c r="D8" s="1761">
        <v>996279678</v>
      </c>
      <c r="E8" s="1760" t="s">
        <v>120</v>
      </c>
      <c r="F8" s="1762">
        <v>45831</v>
      </c>
      <c r="G8" s="1763">
        <v>0.33333333333333331</v>
      </c>
      <c r="H8" s="1760" t="s">
        <v>816</v>
      </c>
      <c r="I8" s="1762">
        <v>45831</v>
      </c>
      <c r="J8" s="1763">
        <v>0.5</v>
      </c>
      <c r="K8" s="1855" t="s">
        <v>95</v>
      </c>
      <c r="L8" s="1771" t="s">
        <v>96</v>
      </c>
      <c r="M8" s="1836">
        <v>949841686</v>
      </c>
      <c r="N8" s="1765" t="s">
        <v>817</v>
      </c>
    </row>
    <row r="9" spans="1:14">
      <c r="A9" s="1851">
        <v>6</v>
      </c>
      <c r="B9" s="1760" t="s">
        <v>818</v>
      </c>
      <c r="C9" s="1761" t="s">
        <v>29</v>
      </c>
      <c r="D9" s="1761"/>
      <c r="E9" s="1760" t="s">
        <v>120</v>
      </c>
      <c r="F9" s="1762">
        <v>45831</v>
      </c>
      <c r="G9" s="1763">
        <v>0.33333333333333331</v>
      </c>
      <c r="H9" s="1760" t="s">
        <v>819</v>
      </c>
      <c r="I9" s="1762">
        <v>45831</v>
      </c>
      <c r="J9" s="1763">
        <v>0.66666666666666663</v>
      </c>
      <c r="K9" s="1855" t="s">
        <v>366</v>
      </c>
      <c r="L9" s="1771" t="s">
        <v>98</v>
      </c>
      <c r="M9" s="1836">
        <v>969970541</v>
      </c>
      <c r="N9" s="1765" t="s">
        <v>820</v>
      </c>
    </row>
    <row r="10" spans="1:14">
      <c r="A10" s="1851">
        <v>7</v>
      </c>
      <c r="B10" s="1760" t="s">
        <v>721</v>
      </c>
      <c r="C10" s="1761" t="s">
        <v>722</v>
      </c>
      <c r="D10" s="1761">
        <v>913064026</v>
      </c>
      <c r="E10" s="1760" t="s">
        <v>723</v>
      </c>
      <c r="F10" s="1762">
        <v>45831</v>
      </c>
      <c r="G10" s="1763">
        <v>0.35416666666666669</v>
      </c>
      <c r="H10" s="1760" t="s">
        <v>821</v>
      </c>
      <c r="I10" s="1762">
        <v>45831</v>
      </c>
      <c r="J10" s="1763">
        <v>0.66666666666666663</v>
      </c>
      <c r="K10" s="1855" t="s">
        <v>108</v>
      </c>
      <c r="L10" s="1771" t="s">
        <v>109</v>
      </c>
      <c r="M10" s="1836">
        <v>995299495</v>
      </c>
      <c r="N10" s="1765" t="s">
        <v>725</v>
      </c>
    </row>
    <row r="11" spans="1:14">
      <c r="A11" s="1851"/>
      <c r="B11" s="1852" t="s">
        <v>552</v>
      </c>
      <c r="C11" s="1853" t="s">
        <v>553</v>
      </c>
      <c r="D11" s="1853">
        <v>33126925</v>
      </c>
      <c r="E11" s="1852" t="s">
        <v>88</v>
      </c>
      <c r="F11" s="1762">
        <v>45831</v>
      </c>
      <c r="G11" s="1854">
        <v>0.35416666666666669</v>
      </c>
      <c r="H11" s="1852" t="s">
        <v>707</v>
      </c>
      <c r="I11" s="1762">
        <v>45831</v>
      </c>
      <c r="J11" s="1854">
        <v>0.5625</v>
      </c>
      <c r="K11" s="1855" t="s">
        <v>56</v>
      </c>
      <c r="L11" s="1771" t="s">
        <v>20</v>
      </c>
      <c r="M11" s="1836">
        <v>969985599</v>
      </c>
      <c r="N11" s="1765" t="s">
        <v>822</v>
      </c>
    </row>
    <row r="12" spans="1:14">
      <c r="A12" s="1851">
        <v>8</v>
      </c>
      <c r="B12" s="1760" t="s">
        <v>823</v>
      </c>
      <c r="C12" s="1761" t="s">
        <v>29</v>
      </c>
      <c r="D12" s="1761"/>
      <c r="E12" s="1760" t="s">
        <v>120</v>
      </c>
      <c r="F12" s="1762">
        <v>45831</v>
      </c>
      <c r="G12" s="1763">
        <v>0.375</v>
      </c>
      <c r="H12" s="1760" t="s">
        <v>824</v>
      </c>
      <c r="I12" s="1762">
        <v>45831</v>
      </c>
      <c r="J12" s="1763">
        <v>0.625</v>
      </c>
      <c r="K12" s="1855" t="s">
        <v>46</v>
      </c>
      <c r="L12" s="1771" t="s">
        <v>47</v>
      </c>
      <c r="M12" s="1874">
        <v>944616670</v>
      </c>
      <c r="N12" s="1765" t="s">
        <v>825</v>
      </c>
    </row>
    <row r="13" spans="1:14">
      <c r="A13" s="1851">
        <v>9</v>
      </c>
      <c r="B13" s="1760" t="s">
        <v>826</v>
      </c>
      <c r="C13" s="1761" t="s">
        <v>54</v>
      </c>
      <c r="D13" s="1761"/>
      <c r="E13" s="1760" t="s">
        <v>355</v>
      </c>
      <c r="F13" s="1762">
        <v>45831</v>
      </c>
      <c r="G13" s="1763">
        <v>0.375</v>
      </c>
      <c r="H13" s="1760" t="s">
        <v>827</v>
      </c>
      <c r="I13" s="1762">
        <v>45831</v>
      </c>
      <c r="J13" s="1763">
        <v>0.625</v>
      </c>
      <c r="K13" s="1855" t="s">
        <v>68</v>
      </c>
      <c r="L13" s="1771" t="s">
        <v>69</v>
      </c>
      <c r="M13" s="1836">
        <v>961160777</v>
      </c>
      <c r="N13" s="1765" t="s">
        <v>828</v>
      </c>
    </row>
    <row r="14" spans="1:14" ht="30">
      <c r="A14" s="1851">
        <v>10</v>
      </c>
      <c r="B14" s="1760" t="s">
        <v>829</v>
      </c>
      <c r="C14" s="1761" t="s">
        <v>196</v>
      </c>
      <c r="D14" s="1761">
        <v>941075726</v>
      </c>
      <c r="E14" s="1760" t="s">
        <v>355</v>
      </c>
      <c r="F14" s="1762">
        <v>45831</v>
      </c>
      <c r="G14" s="1763">
        <v>0.375</v>
      </c>
      <c r="H14" s="1760" t="s">
        <v>830</v>
      </c>
      <c r="I14" s="1762">
        <v>45831</v>
      </c>
      <c r="J14" s="1763">
        <v>0.5</v>
      </c>
      <c r="K14" s="1855" t="s">
        <v>42</v>
      </c>
      <c r="L14" s="1771" t="s">
        <v>43</v>
      </c>
      <c r="M14" s="1836">
        <v>934920264</v>
      </c>
      <c r="N14" s="1765" t="s">
        <v>831</v>
      </c>
    </row>
    <row r="15" spans="1:14">
      <c r="A15" s="1851">
        <v>11</v>
      </c>
      <c r="B15" s="1760" t="s">
        <v>262</v>
      </c>
      <c r="C15" s="1761" t="s">
        <v>274</v>
      </c>
      <c r="D15" s="1761">
        <v>994264867</v>
      </c>
      <c r="E15" s="1760" t="s">
        <v>832</v>
      </c>
      <c r="F15" s="1762">
        <v>45831</v>
      </c>
      <c r="G15" s="1763">
        <v>0.45833333333333331</v>
      </c>
      <c r="H15" s="1760" t="s">
        <v>833</v>
      </c>
      <c r="I15" s="1762">
        <v>45831</v>
      </c>
      <c r="J15" s="1763" t="s">
        <v>834</v>
      </c>
      <c r="K15" s="1855" t="s">
        <v>118</v>
      </c>
      <c r="L15" s="1771" t="s">
        <v>119</v>
      </c>
      <c r="M15" s="1836">
        <v>996159510</v>
      </c>
      <c r="N15" s="1765" t="s">
        <v>835</v>
      </c>
    </row>
    <row r="16" spans="1:14">
      <c r="A16" s="1851">
        <v>12</v>
      </c>
      <c r="B16" s="1760" t="s">
        <v>680</v>
      </c>
      <c r="C16" s="1761" t="s">
        <v>130</v>
      </c>
      <c r="D16" s="1761">
        <v>992194747</v>
      </c>
      <c r="E16" s="1760" t="s">
        <v>681</v>
      </c>
      <c r="F16" s="1762">
        <v>45831</v>
      </c>
      <c r="G16" s="1763">
        <v>0.5</v>
      </c>
      <c r="H16" s="1760" t="s">
        <v>836</v>
      </c>
      <c r="I16" s="1762">
        <v>45831</v>
      </c>
      <c r="J16" s="1763">
        <v>0.70833333333333337</v>
      </c>
      <c r="K16" s="1856" t="s">
        <v>131</v>
      </c>
      <c r="L16" s="1857" t="s">
        <v>132</v>
      </c>
      <c r="M16" s="1838">
        <v>974117891</v>
      </c>
      <c r="N16" s="1765" t="s">
        <v>837</v>
      </c>
    </row>
    <row r="17" spans="1:14">
      <c r="A17" s="1862"/>
      <c r="B17" s="1863"/>
      <c r="C17" s="1864"/>
      <c r="D17" s="1864"/>
      <c r="E17" s="1863"/>
      <c r="F17" s="1762"/>
      <c r="G17" s="1866"/>
      <c r="H17" s="1863"/>
      <c r="I17" s="1762"/>
      <c r="J17" s="1866"/>
      <c r="K17" s="1868"/>
      <c r="L17" s="1869"/>
      <c r="M17" s="1870"/>
      <c r="N17" s="1867"/>
    </row>
    <row r="18" spans="1:14">
      <c r="A18" s="1862"/>
      <c r="B18" s="1863"/>
      <c r="C18" s="1864"/>
      <c r="D18" s="1864"/>
      <c r="E18" s="1863"/>
      <c r="F18" s="1762"/>
      <c r="G18" s="1866"/>
      <c r="H18" s="1863"/>
      <c r="I18" s="1762"/>
      <c r="J18" s="1866"/>
      <c r="K18" s="1868"/>
      <c r="L18" s="1869"/>
      <c r="M18" s="1870"/>
      <c r="N18" s="1867"/>
    </row>
    <row r="19" spans="1:14">
      <c r="A19" s="1862"/>
      <c r="B19" s="1863"/>
      <c r="C19" s="1864"/>
      <c r="D19" s="1864"/>
      <c r="E19" s="1863"/>
      <c r="F19" s="1762"/>
      <c r="G19" s="1866"/>
      <c r="H19" s="1863"/>
      <c r="I19" s="1762"/>
      <c r="J19" s="1866"/>
      <c r="K19" s="1868"/>
      <c r="L19" s="1869"/>
      <c r="M19" s="1870"/>
      <c r="N19" s="1867"/>
    </row>
    <row r="20" spans="1:14">
      <c r="A20" s="1862"/>
      <c r="B20" s="1863"/>
      <c r="C20" s="1864"/>
      <c r="D20" s="1864"/>
      <c r="E20" s="1863"/>
      <c r="F20" s="1865"/>
      <c r="G20" s="1866"/>
      <c r="H20" s="1863"/>
      <c r="I20" s="1865"/>
      <c r="J20" s="1866"/>
      <c r="K20" s="1868"/>
      <c r="L20" s="1869"/>
      <c r="M20" s="1870"/>
      <c r="N20" s="1867"/>
    </row>
    <row r="21" spans="1:14">
      <c r="A21" s="1862"/>
      <c r="B21" s="1863"/>
      <c r="C21" s="1864"/>
      <c r="D21" s="1864"/>
      <c r="E21" s="1863"/>
      <c r="F21" s="1865"/>
      <c r="G21" s="1866"/>
      <c r="H21" s="1863"/>
      <c r="I21" s="1865"/>
      <c r="J21" s="1866"/>
      <c r="K21" s="1868"/>
      <c r="L21" s="1869"/>
      <c r="M21" s="1870"/>
      <c r="N21" s="1867"/>
    </row>
    <row r="22" spans="1:14">
      <c r="A22" s="1824"/>
      <c r="B22" s="1791"/>
      <c r="C22" s="1766"/>
      <c r="D22" s="1766"/>
      <c r="E22" s="1767"/>
      <c r="F22" s="1762"/>
      <c r="G22" s="1792"/>
      <c r="H22" s="1793"/>
      <c r="I22" s="1762"/>
      <c r="J22" s="1792"/>
      <c r="K22" s="1764"/>
      <c r="L22" s="1793"/>
      <c r="M22" s="1771"/>
      <c r="N22" s="1780"/>
    </row>
    <row r="23" spans="1:14">
      <c r="A23" s="1824">
        <v>2</v>
      </c>
      <c r="B23" s="1794" t="s">
        <v>86</v>
      </c>
      <c r="C23" s="1795" t="s">
        <v>87</v>
      </c>
      <c r="D23" s="1796">
        <v>33126902</v>
      </c>
      <c r="E23" s="1794" t="s">
        <v>88</v>
      </c>
      <c r="F23" s="1762"/>
      <c r="G23" s="1797">
        <v>0.25</v>
      </c>
      <c r="H23" s="1819" t="s">
        <v>89</v>
      </c>
      <c r="I23" s="1762"/>
      <c r="J23" s="1792">
        <v>0.66666666666666663</v>
      </c>
      <c r="K23" s="1841" t="s">
        <v>90</v>
      </c>
      <c r="L23" s="1790" t="s">
        <v>91</v>
      </c>
      <c r="M23" s="1825">
        <v>998429674</v>
      </c>
      <c r="N23" s="1798"/>
    </row>
    <row r="24" spans="1:14">
      <c r="A24" s="1824">
        <v>3</v>
      </c>
      <c r="B24" s="1794" t="s">
        <v>86</v>
      </c>
      <c r="C24" s="1795" t="s">
        <v>87</v>
      </c>
      <c r="D24" s="1796">
        <v>33126902</v>
      </c>
      <c r="E24" s="1794" t="s">
        <v>88</v>
      </c>
      <c r="F24" s="1762"/>
      <c r="G24" s="1797">
        <v>0.25</v>
      </c>
      <c r="H24" s="1819" t="s">
        <v>89</v>
      </c>
      <c r="I24" s="1762"/>
      <c r="J24" s="1792">
        <v>0.66666666666666663</v>
      </c>
      <c r="K24" s="1841" t="s">
        <v>92</v>
      </c>
      <c r="L24" s="1790" t="s">
        <v>93</v>
      </c>
      <c r="M24" s="1850">
        <v>932248814</v>
      </c>
      <c r="N24" s="1770"/>
    </row>
    <row r="25" spans="1:14">
      <c r="A25" s="1824">
        <v>5</v>
      </c>
      <c r="B25" s="1794" t="s">
        <v>86</v>
      </c>
      <c r="C25" s="1795" t="s">
        <v>87</v>
      </c>
      <c r="D25" s="1796">
        <v>33126902</v>
      </c>
      <c r="E25" s="1794" t="s">
        <v>88</v>
      </c>
      <c r="F25" s="1762"/>
      <c r="G25" s="1797">
        <v>0.25</v>
      </c>
      <c r="H25" s="1819" t="s">
        <v>89</v>
      </c>
      <c r="I25" s="1762"/>
      <c r="J25" s="1797">
        <v>0.66666666666666663</v>
      </c>
      <c r="K25" s="1842" t="s">
        <v>247</v>
      </c>
      <c r="L25" s="1790" t="s">
        <v>85</v>
      </c>
      <c r="M25" s="1845">
        <v>995775920</v>
      </c>
      <c r="N25" s="1803"/>
    </row>
    <row r="26" spans="1:14">
      <c r="A26" s="1824">
        <v>6</v>
      </c>
      <c r="B26" s="1794" t="s">
        <v>86</v>
      </c>
      <c r="C26" s="1795" t="s">
        <v>87</v>
      </c>
      <c r="D26" s="1796">
        <v>33126902</v>
      </c>
      <c r="E26" s="1794" t="s">
        <v>88</v>
      </c>
      <c r="F26" s="1762"/>
      <c r="G26" s="1792">
        <v>0.25</v>
      </c>
      <c r="H26" s="1819" t="s">
        <v>838</v>
      </c>
      <c r="I26" s="1762"/>
      <c r="J26" s="1797">
        <v>0.75</v>
      </c>
      <c r="K26" s="1842" t="s">
        <v>25</v>
      </c>
      <c r="L26" s="1790" t="s">
        <v>26</v>
      </c>
      <c r="M26" s="1843">
        <v>954243345</v>
      </c>
      <c r="N26" s="1803"/>
    </row>
    <row r="27" spans="1:14">
      <c r="A27" s="1824">
        <v>7</v>
      </c>
      <c r="B27" s="1794" t="s">
        <v>86</v>
      </c>
      <c r="C27" s="1795" t="s">
        <v>87</v>
      </c>
      <c r="D27" s="1796">
        <v>33126902</v>
      </c>
      <c r="E27" s="1794" t="s">
        <v>88</v>
      </c>
      <c r="F27" s="1762"/>
      <c r="G27" s="1799">
        <v>0.29166666666666669</v>
      </c>
      <c r="H27" s="1875" t="s">
        <v>839</v>
      </c>
      <c r="I27" s="1762"/>
      <c r="J27" s="1799">
        <v>0.70833333333333337</v>
      </c>
      <c r="K27" s="1855" t="s">
        <v>19</v>
      </c>
      <c r="L27" s="1768" t="s">
        <v>41</v>
      </c>
      <c r="M27" s="1871">
        <v>969985599</v>
      </c>
      <c r="N27" s="1803"/>
    </row>
    <row r="28" spans="1:14">
      <c r="A28" s="1824">
        <v>11</v>
      </c>
      <c r="B28" s="1794" t="s">
        <v>86</v>
      </c>
      <c r="C28" s="1795" t="s">
        <v>87</v>
      </c>
      <c r="D28" s="1796">
        <v>33126902</v>
      </c>
      <c r="E28" s="1794" t="s">
        <v>88</v>
      </c>
      <c r="F28" s="1800"/>
      <c r="G28" s="1799">
        <v>0.29166666666666669</v>
      </c>
      <c r="H28" s="1819" t="s">
        <v>89</v>
      </c>
      <c r="I28" s="1800"/>
      <c r="J28" s="1799">
        <v>0.70833333333333337</v>
      </c>
      <c r="K28" s="1842" t="s">
        <v>51</v>
      </c>
      <c r="L28" s="1790" t="s">
        <v>100</v>
      </c>
      <c r="M28" s="1843">
        <v>994300402</v>
      </c>
      <c r="N28" s="1847"/>
    </row>
    <row r="29" spans="1:14">
      <c r="A29" s="1824">
        <v>13</v>
      </c>
      <c r="B29" s="1794" t="s">
        <v>86</v>
      </c>
      <c r="C29" s="1795" t="s">
        <v>87</v>
      </c>
      <c r="D29" s="1796">
        <v>33126902</v>
      </c>
      <c r="E29" s="1794" t="s">
        <v>88</v>
      </c>
      <c r="F29" s="1801"/>
      <c r="G29" s="1799">
        <v>0.29166666666666669</v>
      </c>
      <c r="H29" s="1819" t="s">
        <v>89</v>
      </c>
      <c r="I29" s="1801"/>
      <c r="J29" s="1799">
        <v>0.79166666666666663</v>
      </c>
      <c r="K29" s="1841" t="s">
        <v>104</v>
      </c>
      <c r="L29" s="1790" t="s">
        <v>105</v>
      </c>
      <c r="M29" s="1850">
        <v>954547638</v>
      </c>
      <c r="N29" s="1832"/>
    </row>
    <row r="30" spans="1:14">
      <c r="A30" s="1824">
        <v>14</v>
      </c>
      <c r="B30" s="1794" t="s">
        <v>86</v>
      </c>
      <c r="C30" s="1795" t="s">
        <v>87</v>
      </c>
      <c r="D30" s="1796">
        <v>33126902</v>
      </c>
      <c r="E30" s="1794" t="s">
        <v>88</v>
      </c>
      <c r="F30" s="1801"/>
      <c r="G30" s="1799">
        <v>0.29166666666666669</v>
      </c>
      <c r="H30" s="1795" t="s">
        <v>840</v>
      </c>
      <c r="I30" s="1801"/>
      <c r="J30" s="1799">
        <v>0.79166666666666663</v>
      </c>
      <c r="K30" s="1769" t="s">
        <v>31</v>
      </c>
      <c r="L30" s="1768" t="s">
        <v>32</v>
      </c>
      <c r="M30" s="1836">
        <v>988835703</v>
      </c>
      <c r="N30" s="1803"/>
    </row>
    <row r="31" spans="1:14">
      <c r="A31" s="1824">
        <v>15</v>
      </c>
      <c r="B31" s="1794" t="s">
        <v>86</v>
      </c>
      <c r="C31" s="1795" t="s">
        <v>87</v>
      </c>
      <c r="D31" s="1796">
        <v>33126902</v>
      </c>
      <c r="E31" s="1794" t="s">
        <v>88</v>
      </c>
      <c r="F31" s="1801"/>
      <c r="G31" s="1799">
        <v>0.29166666666666669</v>
      </c>
      <c r="H31" s="1819" t="s">
        <v>89</v>
      </c>
      <c r="I31" s="1801"/>
      <c r="J31" s="1799">
        <v>0.79166666666666663</v>
      </c>
      <c r="K31" s="1841" t="s">
        <v>106</v>
      </c>
      <c r="L31" s="1825" t="s">
        <v>107</v>
      </c>
      <c r="M31" s="1845">
        <v>974753494</v>
      </c>
      <c r="N31" s="1803"/>
    </row>
    <row r="32" spans="1:14" s="25" customFormat="1">
      <c r="A32" s="1824">
        <v>18</v>
      </c>
      <c r="B32" s="1794" t="s">
        <v>86</v>
      </c>
      <c r="C32" s="1795" t="s">
        <v>87</v>
      </c>
      <c r="D32" s="1796">
        <v>33126902</v>
      </c>
      <c r="E32" s="1794" t="s">
        <v>88</v>
      </c>
      <c r="F32" s="1762"/>
      <c r="G32" s="1797">
        <v>0.33333333333333331</v>
      </c>
      <c r="H32" s="1819" t="s">
        <v>89</v>
      </c>
      <c r="I32" s="1762"/>
      <c r="J32" s="1792">
        <v>0.75</v>
      </c>
      <c r="K32" s="1841" t="s">
        <v>110</v>
      </c>
      <c r="L32" s="1790" t="s">
        <v>111</v>
      </c>
      <c r="M32" s="1846">
        <v>940017434</v>
      </c>
      <c r="N32" s="1803"/>
    </row>
    <row r="33" spans="1:14" ht="14.25" customHeight="1">
      <c r="A33" s="1824">
        <v>20</v>
      </c>
      <c r="B33" s="1804" t="s">
        <v>86</v>
      </c>
      <c r="C33" s="1783" t="s">
        <v>87</v>
      </c>
      <c r="D33" s="1796">
        <v>33126902</v>
      </c>
      <c r="E33" s="1794" t="s">
        <v>88</v>
      </c>
      <c r="F33" s="1801"/>
      <c r="G33" s="1797">
        <v>0.33333333333333331</v>
      </c>
      <c r="H33" s="1795" t="s">
        <v>94</v>
      </c>
      <c r="I33" s="1801"/>
      <c r="J33" s="1797">
        <v>0.75</v>
      </c>
      <c r="K33" s="1764" t="s">
        <v>709</v>
      </c>
      <c r="L33" s="1768" t="s">
        <v>73</v>
      </c>
      <c r="M33" s="1837"/>
      <c r="N33" s="1803"/>
    </row>
    <row r="34" spans="1:14" ht="14.25" customHeight="1">
      <c r="A34" s="1790">
        <v>22</v>
      </c>
      <c r="B34" s="1794" t="s">
        <v>86</v>
      </c>
      <c r="C34" s="1795" t="s">
        <v>87</v>
      </c>
      <c r="D34" s="1796">
        <v>33126902</v>
      </c>
      <c r="E34" s="1804" t="s">
        <v>112</v>
      </c>
      <c r="F34" s="1801"/>
      <c r="G34" s="1797">
        <v>0.33333333333333331</v>
      </c>
      <c r="H34" s="1795" t="s">
        <v>94</v>
      </c>
      <c r="I34" s="1805"/>
      <c r="J34" s="1797">
        <v>0.83333333333333337</v>
      </c>
      <c r="K34" s="1764" t="s">
        <v>113</v>
      </c>
      <c r="L34" s="1768" t="s">
        <v>114</v>
      </c>
      <c r="M34" s="1836">
        <v>940462660</v>
      </c>
      <c r="N34" s="1766"/>
    </row>
    <row r="35" spans="1:14" ht="14.25" customHeight="1">
      <c r="A35" s="1824">
        <v>23</v>
      </c>
      <c r="B35" s="1794" t="s">
        <v>86</v>
      </c>
      <c r="C35" s="1795" t="s">
        <v>87</v>
      </c>
      <c r="D35" s="1796">
        <v>33126902</v>
      </c>
      <c r="E35" s="1804" t="s">
        <v>112</v>
      </c>
      <c r="F35" s="1801"/>
      <c r="G35" s="1799">
        <v>0.375</v>
      </c>
      <c r="H35" s="1795" t="s">
        <v>94</v>
      </c>
      <c r="I35" s="1805"/>
      <c r="J35" s="1799">
        <v>0.79166666666666663</v>
      </c>
      <c r="K35" s="1769" t="s">
        <v>63</v>
      </c>
      <c r="L35" s="1768" t="s">
        <v>64</v>
      </c>
      <c r="M35" s="1835">
        <v>958533224</v>
      </c>
      <c r="N35" s="1803"/>
    </row>
    <row r="36" spans="1:14" ht="14.25" customHeight="1">
      <c r="A36" s="1824">
        <v>24</v>
      </c>
      <c r="B36" s="1794" t="s">
        <v>86</v>
      </c>
      <c r="C36" s="1795" t="s">
        <v>87</v>
      </c>
      <c r="D36" s="1796">
        <v>33126902</v>
      </c>
      <c r="E36" s="1804" t="s">
        <v>112</v>
      </c>
      <c r="F36" s="1801"/>
      <c r="G36" s="1799">
        <v>0.375</v>
      </c>
      <c r="H36" s="1795" t="s">
        <v>94</v>
      </c>
      <c r="I36" s="1801"/>
      <c r="J36" s="1799">
        <v>0.79166666666666663</v>
      </c>
      <c r="K36" s="1769" t="s">
        <v>710</v>
      </c>
      <c r="L36" s="1768" t="s">
        <v>116</v>
      </c>
      <c r="M36" s="1836"/>
      <c r="N36" s="1766"/>
    </row>
    <row r="37" spans="1:14">
      <c r="A37" s="1824">
        <v>26</v>
      </c>
      <c r="B37" s="1784" t="s">
        <v>86</v>
      </c>
      <c r="C37" s="1761" t="s">
        <v>87</v>
      </c>
      <c r="D37" s="1796">
        <v>33126902</v>
      </c>
      <c r="E37" s="1784" t="s">
        <v>88</v>
      </c>
      <c r="F37" s="1801"/>
      <c r="G37" s="1785">
        <v>0.375</v>
      </c>
      <c r="H37" s="1795" t="s">
        <v>94</v>
      </c>
      <c r="I37" s="1801"/>
      <c r="J37" s="1785">
        <v>0.875</v>
      </c>
      <c r="K37" s="1764" t="s">
        <v>703</v>
      </c>
      <c r="L37" s="1789" t="s">
        <v>52</v>
      </c>
      <c r="M37" s="1768">
        <v>949055249</v>
      </c>
      <c r="N37" s="1766"/>
    </row>
    <row r="38" spans="1:14">
      <c r="A38" s="1824">
        <v>27</v>
      </c>
      <c r="B38" s="1794" t="s">
        <v>86</v>
      </c>
      <c r="C38" s="1795" t="s">
        <v>87</v>
      </c>
      <c r="D38" s="1796">
        <v>33126902</v>
      </c>
      <c r="E38" s="1794" t="s">
        <v>88</v>
      </c>
      <c r="F38" s="1801"/>
      <c r="G38" s="1797">
        <v>0.375</v>
      </c>
      <c r="H38" s="1795" t="s">
        <v>94</v>
      </c>
      <c r="I38" s="1801"/>
      <c r="J38" s="1785">
        <v>0.875</v>
      </c>
      <c r="K38" s="1764" t="s">
        <v>59</v>
      </c>
      <c r="L38" s="1771" t="s">
        <v>60</v>
      </c>
      <c r="M38" s="1872">
        <v>954080999</v>
      </c>
      <c r="N38" s="1803"/>
    </row>
    <row r="39" spans="1:14">
      <c r="A39" s="1824">
        <v>28</v>
      </c>
      <c r="B39" s="1773" t="s">
        <v>86</v>
      </c>
      <c r="C39" s="1774" t="s">
        <v>87</v>
      </c>
      <c r="D39" s="1775">
        <v>33126902</v>
      </c>
      <c r="E39" s="1773" t="s">
        <v>120</v>
      </c>
      <c r="F39" s="1776"/>
      <c r="G39" s="1778">
        <v>0.29166666666666669</v>
      </c>
      <c r="H39" s="1811" t="s">
        <v>54</v>
      </c>
      <c r="I39" s="1779"/>
      <c r="J39" s="1778">
        <v>0.79166666666666663</v>
      </c>
      <c r="K39" s="1831" t="s">
        <v>121</v>
      </c>
      <c r="L39" s="1844" t="s">
        <v>122</v>
      </c>
      <c r="M39" s="1849">
        <v>970741444</v>
      </c>
      <c r="N39" s="1803"/>
    </row>
    <row r="40" spans="1:14">
      <c r="A40" s="1824">
        <v>29</v>
      </c>
      <c r="B40" s="1806" t="s">
        <v>86</v>
      </c>
      <c r="C40" s="1807" t="s">
        <v>87</v>
      </c>
      <c r="D40" s="1808">
        <v>33126902</v>
      </c>
      <c r="E40" s="1806" t="s">
        <v>88</v>
      </c>
      <c r="F40" s="1809"/>
      <c r="G40" s="1810">
        <v>0.25</v>
      </c>
      <c r="H40" s="1811" t="s">
        <v>16</v>
      </c>
      <c r="I40" s="1809"/>
      <c r="J40" s="1810">
        <v>0.75</v>
      </c>
      <c r="K40" s="1831" t="s">
        <v>123</v>
      </c>
      <c r="L40" s="1844" t="s">
        <v>124</v>
      </c>
      <c r="M40" s="1838">
        <v>986527630</v>
      </c>
      <c r="N40" s="1812"/>
    </row>
    <row r="41" spans="1:14">
      <c r="A41" s="1824">
        <v>30</v>
      </c>
      <c r="B41" s="1806" t="s">
        <v>125</v>
      </c>
      <c r="C41" s="1807" t="s">
        <v>16</v>
      </c>
      <c r="D41" s="1808">
        <v>33126902</v>
      </c>
      <c r="E41" s="1813" t="s">
        <v>120</v>
      </c>
      <c r="F41" s="1814"/>
      <c r="G41" s="1815">
        <v>0.29166666666666669</v>
      </c>
      <c r="H41" s="1811" t="s">
        <v>54</v>
      </c>
      <c r="I41" s="1816"/>
      <c r="J41" s="1815">
        <v>0.79166666666666663</v>
      </c>
      <c r="K41" s="1833" t="s">
        <v>126</v>
      </c>
      <c r="L41" s="1844" t="s">
        <v>127</v>
      </c>
      <c r="M41" s="1849">
        <v>960775875</v>
      </c>
      <c r="N41" s="1803"/>
    </row>
    <row r="42" spans="1:14">
      <c r="A42" s="1824">
        <v>31</v>
      </c>
      <c r="B42" s="1806" t="s">
        <v>128</v>
      </c>
      <c r="C42" s="1811" t="s">
        <v>129</v>
      </c>
      <c r="D42" s="1808">
        <v>20754153</v>
      </c>
      <c r="E42" s="1813" t="s">
        <v>120</v>
      </c>
      <c r="F42" s="1781"/>
      <c r="G42" s="1810">
        <v>0.33333333333333331</v>
      </c>
      <c r="H42" s="1811" t="s">
        <v>130</v>
      </c>
      <c r="I42" s="1782"/>
      <c r="J42" s="1810">
        <v>0.83333333333333337</v>
      </c>
      <c r="K42" s="1831" t="s">
        <v>131</v>
      </c>
      <c r="L42" s="1832" t="s">
        <v>132</v>
      </c>
      <c r="M42" s="1839">
        <v>974117891</v>
      </c>
      <c r="N42" s="1803"/>
    </row>
    <row r="43" spans="1:14">
      <c r="A43" s="1824">
        <v>32</v>
      </c>
      <c r="B43" s="1806" t="s">
        <v>133</v>
      </c>
      <c r="C43" s="1811" t="s">
        <v>22</v>
      </c>
      <c r="D43" s="1808">
        <v>20754153</v>
      </c>
      <c r="E43" s="1813" t="s">
        <v>134</v>
      </c>
      <c r="F43" s="1809"/>
      <c r="G43" s="1810">
        <v>0.33333333333333331</v>
      </c>
      <c r="H43" s="1811" t="s">
        <v>22</v>
      </c>
      <c r="I43" s="1809"/>
      <c r="J43" s="1810">
        <v>0.75</v>
      </c>
      <c r="K43" s="1848" t="s">
        <v>135</v>
      </c>
      <c r="L43" s="1825" t="s">
        <v>136</v>
      </c>
      <c r="M43" s="1849">
        <v>948600290</v>
      </c>
      <c r="N43" s="1767"/>
    </row>
    <row r="44" spans="1:14">
      <c r="A44" s="1824">
        <v>33</v>
      </c>
      <c r="B44" s="1806" t="s">
        <v>137</v>
      </c>
      <c r="C44" s="1807" t="s">
        <v>130</v>
      </c>
      <c r="D44" s="1817">
        <v>20754153</v>
      </c>
      <c r="E44" s="1806" t="s">
        <v>120</v>
      </c>
      <c r="F44" s="1809"/>
      <c r="G44" s="1810">
        <v>0.29166666666666669</v>
      </c>
      <c r="H44" s="1811" t="s">
        <v>16</v>
      </c>
      <c r="I44" s="1809"/>
      <c r="J44" s="1810">
        <v>0.79166666666666663</v>
      </c>
      <c r="K44" s="1833" t="s">
        <v>40</v>
      </c>
      <c r="L44" s="1832" t="s">
        <v>139</v>
      </c>
      <c r="M44" s="1839">
        <v>954243345</v>
      </c>
      <c r="N44" s="1802"/>
    </row>
    <row r="45" spans="1:14">
      <c r="A45" s="1824">
        <v>34</v>
      </c>
      <c r="B45" s="1818" t="s">
        <v>86</v>
      </c>
      <c r="C45" s="1819" t="s">
        <v>87</v>
      </c>
      <c r="D45" s="1820">
        <v>33126902</v>
      </c>
      <c r="E45" s="1818" t="s">
        <v>88</v>
      </c>
      <c r="F45" s="1821"/>
      <c r="G45" s="1822">
        <v>0.25</v>
      </c>
      <c r="H45" s="1823" t="s">
        <v>140</v>
      </c>
      <c r="I45" s="1821"/>
      <c r="J45" s="1822">
        <v>0.875</v>
      </c>
      <c r="K45" s="1830" t="s">
        <v>140</v>
      </c>
      <c r="L45" s="1824" t="s">
        <v>141</v>
      </c>
      <c r="M45" s="1845" t="s">
        <v>142</v>
      </c>
      <c r="N45" s="1802"/>
    </row>
    <row r="46" spans="1:14">
      <c r="A46" s="1858"/>
      <c r="B46" s="1794" t="s">
        <v>86</v>
      </c>
      <c r="C46" s="1795" t="s">
        <v>87</v>
      </c>
      <c r="D46" s="1796">
        <v>33126902</v>
      </c>
      <c r="E46" s="1794" t="s">
        <v>88</v>
      </c>
      <c r="F46" s="1826"/>
      <c r="G46" s="1827">
        <v>0.29166666666666669</v>
      </c>
      <c r="H46" s="1826" t="s">
        <v>54</v>
      </c>
      <c r="I46" s="1826"/>
      <c r="J46" s="1792">
        <v>0.66666666666666663</v>
      </c>
      <c r="K46" s="1828" t="s">
        <v>143</v>
      </c>
      <c r="L46" s="1829"/>
      <c r="M46" s="1840" t="s">
        <v>144</v>
      </c>
      <c r="N46" s="1767"/>
    </row>
    <row r="47" spans="1:14">
      <c r="A47" s="1859"/>
      <c r="B47" s="1794" t="s">
        <v>86</v>
      </c>
      <c r="C47" s="1795" t="s">
        <v>87</v>
      </c>
      <c r="D47" s="1796">
        <v>33126902</v>
      </c>
      <c r="E47" s="1794" t="s">
        <v>88</v>
      </c>
      <c r="F47" s="1826"/>
      <c r="G47" s="1827">
        <v>0.29166666666666669</v>
      </c>
      <c r="H47" s="1826" t="s">
        <v>54</v>
      </c>
      <c r="I47" s="1826"/>
      <c r="J47" s="1792">
        <v>0.66666666666666663</v>
      </c>
      <c r="K47" s="1828" t="s">
        <v>145</v>
      </c>
      <c r="L47" s="1829"/>
      <c r="M47" s="1840" t="s">
        <v>146</v>
      </c>
      <c r="N47" s="1803"/>
    </row>
    <row r="48" spans="1:14">
      <c r="A48" s="1860"/>
      <c r="B48" s="1794" t="s">
        <v>86</v>
      </c>
      <c r="C48" s="1795" t="s">
        <v>87</v>
      </c>
      <c r="D48" s="1796">
        <v>33126902</v>
      </c>
      <c r="E48" s="1794" t="s">
        <v>88</v>
      </c>
      <c r="F48" s="1826"/>
      <c r="G48" s="1827">
        <v>0.29166666666666669</v>
      </c>
      <c r="H48" s="1826" t="s">
        <v>54</v>
      </c>
      <c r="I48" s="1826"/>
      <c r="J48" s="1792">
        <v>0.66666666666666663</v>
      </c>
      <c r="K48" s="1828" t="s">
        <v>147</v>
      </c>
      <c r="L48" s="1803"/>
      <c r="M48" s="1840" t="s">
        <v>148</v>
      </c>
      <c r="N48" s="1803"/>
    </row>
    <row r="49" spans="1:14">
      <c r="A49" s="1860"/>
      <c r="B49" s="1794" t="s">
        <v>86</v>
      </c>
      <c r="C49" s="1795" t="s">
        <v>87</v>
      </c>
      <c r="D49" s="1796">
        <v>33126902</v>
      </c>
      <c r="E49" s="1794" t="s">
        <v>88</v>
      </c>
      <c r="F49" s="1826"/>
      <c r="G49" s="1827">
        <v>0.29166666666666669</v>
      </c>
      <c r="H49" s="1826" t="s">
        <v>54</v>
      </c>
      <c r="I49" s="1826"/>
      <c r="J49" s="1792">
        <v>0.66666666666666663</v>
      </c>
      <c r="K49" s="1828" t="s">
        <v>149</v>
      </c>
      <c r="L49" s="1803"/>
      <c r="M49" s="1840" t="s">
        <v>150</v>
      </c>
      <c r="N49" s="1767"/>
    </row>
    <row r="50" spans="1:14">
      <c r="A50" s="1860"/>
      <c r="B50" s="1794" t="s">
        <v>86</v>
      </c>
      <c r="C50" s="1795" t="s">
        <v>87</v>
      </c>
      <c r="D50" s="1796">
        <v>33126902</v>
      </c>
      <c r="E50" s="1794" t="s">
        <v>88</v>
      </c>
      <c r="F50" s="1826"/>
      <c r="G50" s="1827">
        <v>0.29166666666666669</v>
      </c>
      <c r="H50" s="1826" t="s">
        <v>54</v>
      </c>
      <c r="I50" s="1826"/>
      <c r="J50" s="1792">
        <v>0.66666666666666663</v>
      </c>
      <c r="K50" s="1828" t="s">
        <v>151</v>
      </c>
      <c r="L50" s="1803"/>
      <c r="M50" s="1840" t="s">
        <v>152</v>
      </c>
      <c r="N50" s="1803"/>
    </row>
    <row r="51" spans="1:14">
      <c r="B51" s="23"/>
      <c r="C51" s="69"/>
      <c r="D51" s="69"/>
      <c r="E51" s="23"/>
      <c r="F51" s="70"/>
    </row>
    <row r="52" spans="1:14" ht="15.75">
      <c r="A52" s="1754"/>
      <c r="B52" s="1786" t="s">
        <v>153</v>
      </c>
      <c r="C52" s="1788" t="s">
        <v>154</v>
      </c>
      <c r="D52" s="1788" t="s">
        <v>155</v>
      </c>
      <c r="E52" s="1787" t="s">
        <v>156</v>
      </c>
      <c r="F52" s="1788" t="s">
        <v>12</v>
      </c>
      <c r="G52" s="1754"/>
      <c r="H52" s="1754"/>
      <c r="I52" s="1754"/>
      <c r="J52" s="1754"/>
      <c r="K52" s="1754"/>
      <c r="L52" s="1754"/>
      <c r="M52" s="1754"/>
      <c r="N52" s="1754"/>
    </row>
    <row r="53" spans="1:14">
      <c r="A53" s="1754"/>
      <c r="B53" s="1772"/>
      <c r="C53" s="1834"/>
      <c r="D53" s="1834"/>
      <c r="E53" s="1772"/>
      <c r="F53" s="1826"/>
      <c r="G53" s="1754"/>
      <c r="H53" s="1754"/>
      <c r="I53" s="1754"/>
      <c r="J53" s="1754"/>
      <c r="K53" s="1754"/>
      <c r="L53" s="1754"/>
      <c r="M53" s="1754"/>
      <c r="N53" s="1754"/>
    </row>
    <row r="54" spans="1:14">
      <c r="A54" s="1754"/>
      <c r="B54" s="1772"/>
      <c r="C54" s="1834"/>
      <c r="D54" s="1834"/>
      <c r="E54" s="1772"/>
      <c r="F54" s="1826"/>
      <c r="G54" s="1754"/>
      <c r="H54" s="1754"/>
      <c r="I54" s="1754"/>
      <c r="J54" s="1754"/>
      <c r="K54" s="1754"/>
      <c r="L54" s="1754"/>
      <c r="M54" s="1754"/>
      <c r="N54" s="1754"/>
    </row>
    <row r="55" spans="1:14">
      <c r="A55" s="1754"/>
      <c r="B55" s="1803"/>
      <c r="C55" s="1777"/>
      <c r="D55" s="1777"/>
      <c r="E55" s="1803"/>
      <c r="F55" s="1826"/>
      <c r="G55" s="1754"/>
      <c r="H55" s="1754"/>
      <c r="I55" s="1754"/>
      <c r="J55" s="1754"/>
      <c r="K55" s="1754"/>
      <c r="L55" s="1754"/>
      <c r="M55" s="1754"/>
      <c r="N55" s="1754"/>
    </row>
    <row r="56" spans="1:14">
      <c r="A56" s="1754"/>
      <c r="B56" s="1772"/>
      <c r="C56" s="1777"/>
      <c r="D56" s="1777"/>
      <c r="E56" s="1772"/>
      <c r="F56" s="1803"/>
      <c r="G56" s="1754"/>
      <c r="H56" s="1754"/>
      <c r="I56" s="1754"/>
      <c r="J56" s="1754"/>
      <c r="K56" s="1754"/>
      <c r="L56" s="1754"/>
      <c r="M56" s="1754"/>
      <c r="N56" s="1754"/>
    </row>
    <row r="57" spans="1:14">
      <c r="A57" s="1754"/>
      <c r="B57" s="1772"/>
      <c r="C57" s="1777"/>
      <c r="D57" s="1777"/>
      <c r="E57" s="1772"/>
      <c r="F57" s="1803"/>
      <c r="G57" s="1754"/>
      <c r="H57" s="1754"/>
      <c r="I57" s="1754"/>
      <c r="J57" s="1754"/>
      <c r="K57" s="1754"/>
      <c r="L57" s="1754"/>
      <c r="M57" s="1754"/>
      <c r="N57" s="1754"/>
    </row>
  </sheetData>
  <mergeCells count="2">
    <mergeCell ref="A1:N1"/>
    <mergeCell ref="K4:M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9"/>
  <sheetViews>
    <sheetView topLeftCell="B4" workbookViewId="0">
      <selection activeCell="H4" sqref="H4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70.28515625" bestFit="1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18" t="s">
        <v>0</v>
      </c>
      <c r="B1" s="2519"/>
      <c r="C1" s="2519"/>
      <c r="D1" s="2519"/>
      <c r="E1" s="2519"/>
      <c r="F1" s="2519"/>
      <c r="G1" s="2519"/>
      <c r="H1" s="2519"/>
      <c r="I1" s="2519"/>
      <c r="J1" s="2519"/>
      <c r="K1" s="2519"/>
      <c r="L1" s="2519"/>
      <c r="M1" s="2519"/>
      <c r="N1" s="2520"/>
    </row>
    <row r="2" spans="1:14" ht="30">
      <c r="A2" s="1890" t="s">
        <v>1</v>
      </c>
      <c r="B2" s="1890" t="s">
        <v>2</v>
      </c>
      <c r="C2" s="1890" t="s">
        <v>3</v>
      </c>
      <c r="D2" s="1890" t="s">
        <v>4</v>
      </c>
      <c r="E2" s="1890" t="s">
        <v>5</v>
      </c>
      <c r="F2" s="1891" t="s">
        <v>6</v>
      </c>
      <c r="G2" s="1892" t="s">
        <v>7</v>
      </c>
      <c r="H2" s="1890" t="s">
        <v>8</v>
      </c>
      <c r="I2" s="1893" t="s">
        <v>9</v>
      </c>
      <c r="J2" s="1892" t="s">
        <v>10</v>
      </c>
      <c r="K2" s="1894" t="s">
        <v>11</v>
      </c>
      <c r="L2" s="1894" t="s">
        <v>12</v>
      </c>
      <c r="M2" s="1890" t="s">
        <v>13</v>
      </c>
      <c r="N2" s="1890" t="s">
        <v>14</v>
      </c>
    </row>
    <row r="3" spans="1:14" ht="20.100000000000001" customHeight="1">
      <c r="A3" s="1922">
        <v>1</v>
      </c>
      <c r="B3" s="1989" t="s">
        <v>438</v>
      </c>
      <c r="C3" s="1990" t="s">
        <v>66</v>
      </c>
      <c r="D3" s="1990">
        <v>999999229</v>
      </c>
      <c r="E3" s="1989" t="s">
        <v>757</v>
      </c>
      <c r="F3" s="1991">
        <v>45832</v>
      </c>
      <c r="G3" s="1992">
        <v>0.1875</v>
      </c>
      <c r="H3" s="1989" t="s">
        <v>841</v>
      </c>
      <c r="I3" s="1991">
        <v>45832</v>
      </c>
      <c r="J3" s="1992" t="s">
        <v>260</v>
      </c>
      <c r="K3" s="1998" t="s">
        <v>90</v>
      </c>
      <c r="L3" s="1905" t="s">
        <v>91</v>
      </c>
      <c r="M3" s="1905">
        <v>998429674</v>
      </c>
      <c r="N3" s="1900" t="s">
        <v>440</v>
      </c>
    </row>
    <row r="4" spans="1:14" ht="20.100000000000001" customHeight="1">
      <c r="A4" s="1922">
        <v>2</v>
      </c>
      <c r="B4" s="1989" t="s">
        <v>236</v>
      </c>
      <c r="C4" s="1990" t="s">
        <v>66</v>
      </c>
      <c r="D4" s="1990">
        <v>993381997</v>
      </c>
      <c r="E4" s="1989" t="s">
        <v>355</v>
      </c>
      <c r="F4" s="1991">
        <v>45832</v>
      </c>
      <c r="G4" s="1992">
        <v>0.27083333333333331</v>
      </c>
      <c r="H4" s="1989" t="s">
        <v>842</v>
      </c>
      <c r="I4" s="1991">
        <v>45832</v>
      </c>
      <c r="J4" s="1992">
        <v>0.66666666666666663</v>
      </c>
      <c r="K4" s="2020" t="s">
        <v>79</v>
      </c>
      <c r="L4" s="1905" t="s">
        <v>80</v>
      </c>
      <c r="M4" s="1997">
        <v>939457795</v>
      </c>
      <c r="N4" s="1900" t="s">
        <v>843</v>
      </c>
    </row>
    <row r="5" spans="1:14" s="282" customFormat="1" ht="20.100000000000001" customHeight="1">
      <c r="A5" s="1922">
        <v>3</v>
      </c>
      <c r="B5" s="1989" t="s">
        <v>844</v>
      </c>
      <c r="C5" s="1990" t="s">
        <v>225</v>
      </c>
      <c r="D5" s="1990">
        <v>991284962</v>
      </c>
      <c r="E5" s="1989" t="s">
        <v>845</v>
      </c>
      <c r="F5" s="1991">
        <v>45832</v>
      </c>
      <c r="G5" s="1992">
        <v>0.29166666666666669</v>
      </c>
      <c r="H5" s="1989" t="s">
        <v>833</v>
      </c>
      <c r="I5" s="1991">
        <v>45832</v>
      </c>
      <c r="J5" s="1992">
        <v>0.70833333333333337</v>
      </c>
      <c r="K5" s="2009" t="s">
        <v>104</v>
      </c>
      <c r="L5" s="2000" t="s">
        <v>105</v>
      </c>
      <c r="M5" s="2001">
        <v>954547638</v>
      </c>
      <c r="N5" s="1900" t="s">
        <v>846</v>
      </c>
    </row>
    <row r="6" spans="1:14" s="25" customFormat="1" ht="20.100000000000001" customHeight="1">
      <c r="A6" s="1922">
        <v>4</v>
      </c>
      <c r="B6" s="2017" t="s">
        <v>893</v>
      </c>
      <c r="C6" s="2003"/>
      <c r="D6" s="2003"/>
      <c r="E6" s="2017" t="s">
        <v>355</v>
      </c>
      <c r="F6" s="2018">
        <v>45832</v>
      </c>
      <c r="G6" s="2019">
        <v>0.29166666666666669</v>
      </c>
      <c r="H6" s="2017" t="s">
        <v>894</v>
      </c>
      <c r="I6" s="2018">
        <v>45832</v>
      </c>
      <c r="J6" s="2019" t="s">
        <v>357</v>
      </c>
      <c r="K6" s="1975" t="s">
        <v>92</v>
      </c>
      <c r="L6" s="1973" t="s">
        <v>93</v>
      </c>
      <c r="M6" s="2028">
        <v>932248814</v>
      </c>
      <c r="N6" s="1931"/>
    </row>
    <row r="7" spans="1:14" s="25" customFormat="1" ht="20.100000000000001" customHeight="1">
      <c r="A7" s="1922">
        <v>5</v>
      </c>
      <c r="B7" s="1989" t="s">
        <v>721</v>
      </c>
      <c r="C7" s="1990" t="s">
        <v>581</v>
      </c>
      <c r="D7" s="1990">
        <v>913064026</v>
      </c>
      <c r="E7" s="1989" t="s">
        <v>723</v>
      </c>
      <c r="F7" s="1991">
        <v>45832</v>
      </c>
      <c r="G7" s="1992">
        <v>0.29166666666666669</v>
      </c>
      <c r="H7" s="1989" t="s">
        <v>858</v>
      </c>
      <c r="I7" s="1991">
        <v>45832</v>
      </c>
      <c r="J7" s="1992">
        <v>0.70833333333333337</v>
      </c>
      <c r="K7" s="1998" t="s">
        <v>25</v>
      </c>
      <c r="L7" s="1905" t="s">
        <v>26</v>
      </c>
      <c r="M7" s="1966">
        <v>954243345</v>
      </c>
      <c r="N7" s="1900" t="s">
        <v>725</v>
      </c>
    </row>
    <row r="8" spans="1:14" ht="20.100000000000001" customHeight="1">
      <c r="A8" s="1922">
        <v>6</v>
      </c>
      <c r="B8" s="1989" t="s">
        <v>847</v>
      </c>
      <c r="C8" s="1990" t="s">
        <v>16</v>
      </c>
      <c r="D8" s="1990">
        <v>986875868</v>
      </c>
      <c r="E8" s="1989" t="s">
        <v>848</v>
      </c>
      <c r="F8" s="1991">
        <v>45832</v>
      </c>
      <c r="G8" s="1992">
        <v>0.3125</v>
      </c>
      <c r="H8" s="1989" t="s">
        <v>849</v>
      </c>
      <c r="I8" s="1991">
        <v>45832</v>
      </c>
      <c r="J8" s="1992">
        <v>0.75</v>
      </c>
      <c r="K8" s="1998" t="s">
        <v>31</v>
      </c>
      <c r="L8" s="1905" t="s">
        <v>32</v>
      </c>
      <c r="M8" s="1966">
        <v>988835703</v>
      </c>
      <c r="N8" s="1900" t="s">
        <v>850</v>
      </c>
    </row>
    <row r="9" spans="1:14" ht="20.100000000000001" customHeight="1">
      <c r="A9" s="1922" t="s">
        <v>652</v>
      </c>
      <c r="B9" s="2022" t="s">
        <v>269</v>
      </c>
      <c r="C9" s="2023" t="s">
        <v>75</v>
      </c>
      <c r="D9" s="2023">
        <v>33510099</v>
      </c>
      <c r="E9" s="2022" t="s">
        <v>270</v>
      </c>
      <c r="F9" s="2024">
        <v>45832</v>
      </c>
      <c r="G9" s="2025">
        <v>0.32291666666666669</v>
      </c>
      <c r="H9" s="2022" t="s">
        <v>851</v>
      </c>
      <c r="I9" s="2024">
        <v>45832</v>
      </c>
      <c r="J9" s="2025" t="s">
        <v>357</v>
      </c>
      <c r="K9" s="2521" t="s">
        <v>253</v>
      </c>
      <c r="L9" s="2522"/>
      <c r="M9" s="2523"/>
      <c r="N9" s="2026" t="s">
        <v>852</v>
      </c>
    </row>
    <row r="10" spans="1:14" ht="20.100000000000001" customHeight="1">
      <c r="A10" s="1922">
        <v>7</v>
      </c>
      <c r="B10" s="1989" t="s">
        <v>853</v>
      </c>
      <c r="C10" s="1990" t="s">
        <v>196</v>
      </c>
      <c r="D10" s="1990">
        <v>941075726</v>
      </c>
      <c r="E10" s="1989" t="s">
        <v>355</v>
      </c>
      <c r="F10" s="1991">
        <v>45832</v>
      </c>
      <c r="G10" s="1992">
        <v>0.33333333333333331</v>
      </c>
      <c r="H10" s="1989" t="s">
        <v>830</v>
      </c>
      <c r="I10" s="1991">
        <v>45832</v>
      </c>
      <c r="J10" s="1992">
        <v>0.625</v>
      </c>
      <c r="K10" s="2009" t="s">
        <v>366</v>
      </c>
      <c r="L10" s="2000" t="s">
        <v>98</v>
      </c>
      <c r="M10" s="1979">
        <v>969970541</v>
      </c>
      <c r="N10" s="1900" t="s">
        <v>854</v>
      </c>
    </row>
    <row r="11" spans="1:14" ht="20.100000000000001" customHeight="1">
      <c r="A11" s="1922">
        <v>8</v>
      </c>
      <c r="B11" s="1989" t="s">
        <v>855</v>
      </c>
      <c r="C11" s="1990" t="s">
        <v>49</v>
      </c>
      <c r="D11" s="1990">
        <v>998466550</v>
      </c>
      <c r="E11" s="1989" t="s">
        <v>355</v>
      </c>
      <c r="F11" s="1991">
        <v>45832</v>
      </c>
      <c r="G11" s="1992">
        <v>0.33333333333333331</v>
      </c>
      <c r="H11" s="1989" t="s">
        <v>856</v>
      </c>
      <c r="I11" s="1991">
        <v>45832</v>
      </c>
      <c r="J11" s="1992">
        <v>0.6875</v>
      </c>
      <c r="K11" s="1998" t="s">
        <v>51</v>
      </c>
      <c r="L11" s="2000" t="s">
        <v>100</v>
      </c>
      <c r="M11" s="1966">
        <v>994300402</v>
      </c>
      <c r="N11" s="1900" t="s">
        <v>857</v>
      </c>
    </row>
    <row r="12" spans="1:14" s="25" customFormat="1" ht="20.100000000000001" customHeight="1">
      <c r="A12" s="1922">
        <v>9</v>
      </c>
      <c r="B12" s="1989" t="s">
        <v>409</v>
      </c>
      <c r="C12" s="1990" t="s">
        <v>54</v>
      </c>
      <c r="D12" s="1990">
        <v>952157649</v>
      </c>
      <c r="E12" s="1989" t="s">
        <v>355</v>
      </c>
      <c r="F12" s="1991">
        <v>45832</v>
      </c>
      <c r="G12" s="1992">
        <v>0.35416666666666669</v>
      </c>
      <c r="H12" s="1989" t="s">
        <v>859</v>
      </c>
      <c r="I12" s="1991">
        <v>45832</v>
      </c>
      <c r="J12" s="1992">
        <v>0.625</v>
      </c>
      <c r="K12" s="1960" t="s">
        <v>102</v>
      </c>
      <c r="L12" s="2015" t="s">
        <v>41</v>
      </c>
      <c r="M12" s="2021">
        <v>982260844</v>
      </c>
      <c r="N12" s="1900" t="s">
        <v>860</v>
      </c>
    </row>
    <row r="13" spans="1:14" s="25" customFormat="1" ht="20.100000000000001" customHeight="1">
      <c r="A13" s="1922" t="s">
        <v>895</v>
      </c>
      <c r="B13" s="2022" t="s">
        <v>861</v>
      </c>
      <c r="C13" s="2023" t="s">
        <v>54</v>
      </c>
      <c r="D13" s="2023"/>
      <c r="E13" s="2022" t="s">
        <v>120</v>
      </c>
      <c r="F13" s="2024">
        <v>45832</v>
      </c>
      <c r="G13" s="2025">
        <v>0.375</v>
      </c>
      <c r="H13" s="2022" t="s">
        <v>862</v>
      </c>
      <c r="I13" s="2024">
        <v>45832</v>
      </c>
      <c r="J13" s="2025">
        <v>0.625</v>
      </c>
      <c r="K13" s="2521" t="s">
        <v>253</v>
      </c>
      <c r="L13" s="2522"/>
      <c r="M13" s="2523"/>
      <c r="N13" s="2026" t="s">
        <v>863</v>
      </c>
    </row>
    <row r="14" spans="1:14" ht="20.100000000000001" customHeight="1">
      <c r="A14" s="1922">
        <v>10</v>
      </c>
      <c r="B14" s="1989" t="s">
        <v>864</v>
      </c>
      <c r="C14" s="1990" t="s">
        <v>54</v>
      </c>
      <c r="D14" s="1990"/>
      <c r="E14" s="1989" t="s">
        <v>120</v>
      </c>
      <c r="F14" s="1991">
        <v>45832</v>
      </c>
      <c r="G14" s="1992">
        <v>0.375</v>
      </c>
      <c r="H14" s="1989" t="s">
        <v>865</v>
      </c>
      <c r="I14" s="1991">
        <v>45832</v>
      </c>
      <c r="J14" s="1992">
        <v>0.625</v>
      </c>
      <c r="K14" s="1998" t="s">
        <v>710</v>
      </c>
      <c r="L14" s="1905" t="s">
        <v>116</v>
      </c>
      <c r="M14" s="1905">
        <v>919610099</v>
      </c>
      <c r="N14" s="1900" t="s">
        <v>866</v>
      </c>
    </row>
    <row r="15" spans="1:14" ht="20.100000000000001" customHeight="1">
      <c r="A15" s="1922">
        <v>11</v>
      </c>
      <c r="B15" s="1989" t="s">
        <v>867</v>
      </c>
      <c r="C15" s="1990" t="s">
        <v>54</v>
      </c>
      <c r="D15" s="1990"/>
      <c r="E15" s="1989" t="s">
        <v>120</v>
      </c>
      <c r="F15" s="1991">
        <v>45832</v>
      </c>
      <c r="G15" s="1992">
        <v>0.375</v>
      </c>
      <c r="H15" s="1989" t="s">
        <v>868</v>
      </c>
      <c r="I15" s="1991">
        <v>45832</v>
      </c>
      <c r="J15" s="1992">
        <v>0.625</v>
      </c>
      <c r="K15" s="1998" t="s">
        <v>869</v>
      </c>
      <c r="L15" s="1905" t="s">
        <v>73</v>
      </c>
      <c r="M15" s="2021">
        <v>977684070</v>
      </c>
      <c r="N15" s="1900" t="s">
        <v>870</v>
      </c>
    </row>
    <row r="16" spans="1:14" ht="20.100000000000001" customHeight="1">
      <c r="A16" s="1922">
        <v>12</v>
      </c>
      <c r="B16" s="1989" t="s">
        <v>823</v>
      </c>
      <c r="C16" s="1990" t="s">
        <v>29</v>
      </c>
      <c r="D16" s="1990"/>
      <c r="E16" s="1989" t="s">
        <v>355</v>
      </c>
      <c r="F16" s="1991">
        <v>45832</v>
      </c>
      <c r="G16" s="1992">
        <v>0.375</v>
      </c>
      <c r="H16" s="1989" t="s">
        <v>606</v>
      </c>
      <c r="I16" s="1991">
        <v>45832</v>
      </c>
      <c r="J16" s="1992">
        <v>0.625</v>
      </c>
      <c r="K16" s="1998" t="s">
        <v>46</v>
      </c>
      <c r="L16" s="1905" t="s">
        <v>47</v>
      </c>
      <c r="M16" s="2021">
        <v>944616670</v>
      </c>
      <c r="N16" s="1900" t="s">
        <v>813</v>
      </c>
    </row>
    <row r="17" spans="1:14" ht="20.100000000000001" customHeight="1">
      <c r="A17" s="1922">
        <v>13</v>
      </c>
      <c r="B17" s="1989" t="s">
        <v>871</v>
      </c>
      <c r="C17" s="1990" t="s">
        <v>354</v>
      </c>
      <c r="D17" s="1990">
        <v>20754116</v>
      </c>
      <c r="E17" s="1989" t="s">
        <v>355</v>
      </c>
      <c r="F17" s="1991">
        <v>45832</v>
      </c>
      <c r="G17" s="1992">
        <v>0.39583333333333331</v>
      </c>
      <c r="H17" s="1989" t="s">
        <v>872</v>
      </c>
      <c r="I17" s="1991">
        <v>45832</v>
      </c>
      <c r="J17" s="1992" t="s">
        <v>78</v>
      </c>
      <c r="K17" s="2004" t="s">
        <v>121</v>
      </c>
      <c r="L17" s="2005" t="s">
        <v>122</v>
      </c>
      <c r="M17" s="1967">
        <v>970741444</v>
      </c>
      <c r="N17" s="1900" t="s">
        <v>873</v>
      </c>
    </row>
    <row r="18" spans="1:14" ht="20.100000000000001" customHeight="1">
      <c r="A18" s="1922">
        <v>14</v>
      </c>
      <c r="B18" s="1989" t="s">
        <v>896</v>
      </c>
      <c r="C18" s="1990" t="s">
        <v>897</v>
      </c>
      <c r="D18" s="1990">
        <v>33511014</v>
      </c>
      <c r="E18" s="1989" t="s">
        <v>189</v>
      </c>
      <c r="F18" s="1991">
        <v>45832</v>
      </c>
      <c r="G18" s="1992">
        <v>0.39583333333333331</v>
      </c>
      <c r="H18" s="1989" t="s">
        <v>898</v>
      </c>
      <c r="I18" s="1991">
        <v>45832</v>
      </c>
      <c r="J18" s="1992" t="s">
        <v>83</v>
      </c>
      <c r="K18" s="1999" t="s">
        <v>113</v>
      </c>
      <c r="L18" s="1905" t="s">
        <v>114</v>
      </c>
      <c r="M18" s="1966">
        <v>940462660</v>
      </c>
      <c r="N18" s="1900" t="s">
        <v>899</v>
      </c>
    </row>
    <row r="19" spans="1:14" ht="20.100000000000001" customHeight="1">
      <c r="A19" s="1922">
        <v>15</v>
      </c>
      <c r="B19" s="1989" t="s">
        <v>874</v>
      </c>
      <c r="C19" s="1990" t="s">
        <v>225</v>
      </c>
      <c r="D19" s="1990">
        <v>33516292</v>
      </c>
      <c r="E19" s="1989" t="s">
        <v>355</v>
      </c>
      <c r="F19" s="1991">
        <v>45832</v>
      </c>
      <c r="G19" s="2002">
        <v>0.4375</v>
      </c>
      <c r="H19" s="1989" t="s">
        <v>875</v>
      </c>
      <c r="I19" s="1991">
        <v>45832</v>
      </c>
      <c r="J19" s="1992">
        <v>0.625</v>
      </c>
      <c r="K19" s="1975" t="s">
        <v>42</v>
      </c>
      <c r="L19" s="1973" t="s">
        <v>43</v>
      </c>
      <c r="M19" s="1974">
        <v>934920264</v>
      </c>
      <c r="N19" s="1900" t="s">
        <v>876</v>
      </c>
    </row>
    <row r="20" spans="1:14" ht="20.100000000000001" customHeight="1">
      <c r="A20" s="1922">
        <v>16</v>
      </c>
      <c r="B20" s="1989" t="s">
        <v>900</v>
      </c>
      <c r="C20" s="1990" t="s">
        <v>16</v>
      </c>
      <c r="D20" s="1990">
        <v>980794077</v>
      </c>
      <c r="E20" s="1989" t="s">
        <v>355</v>
      </c>
      <c r="F20" s="1991">
        <v>45832</v>
      </c>
      <c r="G20" s="2002">
        <v>0.4375</v>
      </c>
      <c r="H20" s="1989" t="s">
        <v>901</v>
      </c>
      <c r="I20" s="1991">
        <v>45832</v>
      </c>
      <c r="J20" s="1992">
        <v>0.625</v>
      </c>
      <c r="K20" s="1975" t="s">
        <v>56</v>
      </c>
      <c r="L20" s="1973" t="s">
        <v>20</v>
      </c>
      <c r="M20" s="1974">
        <v>969985599</v>
      </c>
      <c r="N20" s="1900" t="s">
        <v>902</v>
      </c>
    </row>
    <row r="21" spans="1:14" ht="20.100000000000001" customHeight="1">
      <c r="A21" s="1922">
        <v>17</v>
      </c>
      <c r="B21" s="1989" t="s">
        <v>778</v>
      </c>
      <c r="C21" s="1990" t="s">
        <v>49</v>
      </c>
      <c r="D21" s="1990">
        <v>996581508</v>
      </c>
      <c r="E21" s="1989" t="s">
        <v>355</v>
      </c>
      <c r="F21" s="1991">
        <v>45832</v>
      </c>
      <c r="G21" s="2002">
        <v>0.4375</v>
      </c>
      <c r="H21" s="1989" t="s">
        <v>903</v>
      </c>
      <c r="I21" s="1991">
        <v>45832</v>
      </c>
      <c r="J21" s="1992">
        <v>0.47916666666666669</v>
      </c>
      <c r="K21" s="1975" t="s">
        <v>59</v>
      </c>
      <c r="L21" s="2007" t="s">
        <v>52</v>
      </c>
      <c r="M21" s="1973">
        <v>954080999</v>
      </c>
      <c r="N21" s="1900" t="s">
        <v>904</v>
      </c>
    </row>
    <row r="22" spans="1:14" ht="20.100000000000001" customHeight="1">
      <c r="A22" s="1922">
        <v>18</v>
      </c>
      <c r="B22" s="1985" t="s">
        <v>572</v>
      </c>
      <c r="C22" s="1986" t="s">
        <v>16</v>
      </c>
      <c r="D22" s="1986">
        <v>930646689</v>
      </c>
      <c r="E22" s="1985" t="s">
        <v>120</v>
      </c>
      <c r="F22" s="1987">
        <v>45832</v>
      </c>
      <c r="G22" s="1988">
        <v>0.45833333333333331</v>
      </c>
      <c r="H22" s="1985" t="s">
        <v>877</v>
      </c>
      <c r="I22" s="1987">
        <v>45835</v>
      </c>
      <c r="J22" s="1988">
        <v>0.33333333333333331</v>
      </c>
      <c r="K22" s="2006" t="s">
        <v>95</v>
      </c>
      <c r="L22" s="2007" t="s">
        <v>96</v>
      </c>
      <c r="M22" s="2008">
        <v>949841686</v>
      </c>
      <c r="N22" s="1983" t="s">
        <v>878</v>
      </c>
    </row>
    <row r="23" spans="1:14" ht="20.100000000000001" customHeight="1">
      <c r="A23" s="1922">
        <v>19</v>
      </c>
      <c r="B23" s="1989" t="s">
        <v>879</v>
      </c>
      <c r="C23" s="1990" t="s">
        <v>29</v>
      </c>
      <c r="D23" s="1990"/>
      <c r="E23" s="1989" t="s">
        <v>355</v>
      </c>
      <c r="F23" s="1991">
        <v>45832</v>
      </c>
      <c r="G23" s="1992">
        <v>0.5</v>
      </c>
      <c r="H23" s="1989" t="s">
        <v>880</v>
      </c>
      <c r="I23" s="1991">
        <v>45832</v>
      </c>
      <c r="J23" s="1992">
        <v>0.66666666666666663</v>
      </c>
      <c r="K23" s="1999" t="s">
        <v>113</v>
      </c>
      <c r="L23" s="1905" t="s">
        <v>114</v>
      </c>
      <c r="M23" s="1966">
        <v>940462660</v>
      </c>
      <c r="N23" s="1900" t="s">
        <v>881</v>
      </c>
    </row>
    <row r="24" spans="1:14" s="1" customFormat="1" ht="20.100000000000001" customHeight="1">
      <c r="A24" s="1922">
        <v>20</v>
      </c>
      <c r="B24" s="1989" t="s">
        <v>882</v>
      </c>
      <c r="C24" s="1990" t="s">
        <v>225</v>
      </c>
      <c r="D24" s="1990">
        <v>977949796</v>
      </c>
      <c r="E24" s="1989" t="s">
        <v>189</v>
      </c>
      <c r="F24" s="1991">
        <v>45832</v>
      </c>
      <c r="G24" s="1992">
        <v>0.55555555555555558</v>
      </c>
      <c r="H24" s="1989" t="s">
        <v>883</v>
      </c>
      <c r="I24" s="1991">
        <v>45832</v>
      </c>
      <c r="J24" s="1992">
        <v>0.70833333333333337</v>
      </c>
      <c r="K24" s="1984" t="s">
        <v>63</v>
      </c>
      <c r="L24" s="1905" t="s">
        <v>64</v>
      </c>
      <c r="M24" s="1966">
        <v>958533224</v>
      </c>
      <c r="N24" s="1900" t="s">
        <v>884</v>
      </c>
    </row>
    <row r="25" spans="1:14" ht="20.100000000000001" customHeight="1">
      <c r="A25" s="1922">
        <v>21</v>
      </c>
      <c r="B25" s="1989" t="s">
        <v>885</v>
      </c>
      <c r="C25" s="1990" t="s">
        <v>225</v>
      </c>
      <c r="D25" s="1990">
        <v>949631026</v>
      </c>
      <c r="E25" s="1989" t="s">
        <v>189</v>
      </c>
      <c r="F25" s="1991">
        <v>45832</v>
      </c>
      <c r="G25" s="1992">
        <v>0.55555555555555558</v>
      </c>
      <c r="H25" s="1989" t="s">
        <v>883</v>
      </c>
      <c r="I25" s="1991">
        <v>45832</v>
      </c>
      <c r="J25" s="1992">
        <v>0.70833333333333337</v>
      </c>
      <c r="K25" s="1998" t="s">
        <v>247</v>
      </c>
      <c r="L25" s="1905" t="s">
        <v>85</v>
      </c>
      <c r="M25" s="1997">
        <v>995775920</v>
      </c>
      <c r="N25" s="1900" t="s">
        <v>886</v>
      </c>
    </row>
    <row r="26" spans="1:14" ht="20.100000000000001" customHeight="1">
      <c r="A26" s="1922">
        <v>22</v>
      </c>
      <c r="B26" s="1989" t="s">
        <v>887</v>
      </c>
      <c r="C26" s="1990" t="s">
        <v>581</v>
      </c>
      <c r="D26" s="1990">
        <v>951002347</v>
      </c>
      <c r="E26" s="1989" t="s">
        <v>355</v>
      </c>
      <c r="F26" s="1991">
        <v>45832</v>
      </c>
      <c r="G26" s="1992">
        <v>0.5625</v>
      </c>
      <c r="H26" s="1989" t="s">
        <v>319</v>
      </c>
      <c r="I26" s="1991">
        <v>45832</v>
      </c>
      <c r="J26" s="1992">
        <v>0.70833333333333337</v>
      </c>
      <c r="K26" s="1998" t="s">
        <v>118</v>
      </c>
      <c r="L26" s="1905" t="s">
        <v>119</v>
      </c>
      <c r="M26" s="1966">
        <v>996159510</v>
      </c>
      <c r="N26" s="1900" t="s">
        <v>888</v>
      </c>
    </row>
    <row r="27" spans="1:14" ht="20.100000000000001" customHeight="1">
      <c r="A27" s="1922">
        <v>23</v>
      </c>
      <c r="B27" s="1989" t="s">
        <v>905</v>
      </c>
      <c r="C27" s="1990" t="s">
        <v>54</v>
      </c>
      <c r="D27" s="1990">
        <v>982642520</v>
      </c>
      <c r="E27" s="1989" t="s">
        <v>355</v>
      </c>
      <c r="F27" s="1991">
        <v>45832</v>
      </c>
      <c r="G27" s="1992">
        <v>0.58333333333333337</v>
      </c>
      <c r="H27" s="1989" t="s">
        <v>906</v>
      </c>
      <c r="I27" s="1991">
        <v>45832</v>
      </c>
      <c r="J27" s="1992">
        <v>0.625</v>
      </c>
      <c r="K27" s="1975" t="s">
        <v>108</v>
      </c>
      <c r="L27" s="1973" t="s">
        <v>109</v>
      </c>
      <c r="M27" s="1974">
        <v>995299495</v>
      </c>
      <c r="N27" s="1900" t="s">
        <v>907</v>
      </c>
    </row>
    <row r="28" spans="1:14">
      <c r="A28" s="1922">
        <v>24</v>
      </c>
      <c r="B28" s="1989" t="s">
        <v>889</v>
      </c>
      <c r="C28" s="1990" t="s">
        <v>49</v>
      </c>
      <c r="D28" s="1990">
        <v>3184211568</v>
      </c>
      <c r="E28" s="1989" t="s">
        <v>355</v>
      </c>
      <c r="F28" s="1991">
        <v>45832</v>
      </c>
      <c r="G28" s="1992">
        <v>0.70833333333333337</v>
      </c>
      <c r="H28" s="1989" t="s">
        <v>890</v>
      </c>
      <c r="I28" s="1991">
        <v>45832</v>
      </c>
      <c r="J28" s="1992">
        <v>0.875</v>
      </c>
      <c r="K28" s="1993" t="s">
        <v>106</v>
      </c>
      <c r="L28" s="1994" t="s">
        <v>107</v>
      </c>
      <c r="M28" s="1995">
        <v>974753494</v>
      </c>
      <c r="N28" s="1996" t="s">
        <v>891</v>
      </c>
    </row>
    <row r="29" spans="1:14">
      <c r="A29" s="1922">
        <v>25</v>
      </c>
      <c r="B29" s="1989" t="s">
        <v>908</v>
      </c>
      <c r="C29" s="1990" t="s">
        <v>54</v>
      </c>
      <c r="D29" s="1990"/>
      <c r="E29" s="1989"/>
      <c r="F29" s="1991">
        <v>45832</v>
      </c>
      <c r="G29" s="1992" t="s">
        <v>357</v>
      </c>
      <c r="H29" s="1989"/>
      <c r="I29" s="1991">
        <v>45832</v>
      </c>
      <c r="J29" s="1992" t="s">
        <v>357</v>
      </c>
      <c r="K29" s="1998" t="s">
        <v>703</v>
      </c>
      <c r="L29" s="1982" t="s">
        <v>60</v>
      </c>
      <c r="M29" s="1905">
        <v>949055249</v>
      </c>
      <c r="N29" s="1900"/>
    </row>
    <row r="30" spans="1:14" ht="30">
      <c r="A30" s="1922">
        <v>26</v>
      </c>
      <c r="B30" s="2010" t="s">
        <v>909</v>
      </c>
      <c r="C30" s="2011" t="s">
        <v>22</v>
      </c>
      <c r="D30" s="2011">
        <v>996641086</v>
      </c>
      <c r="E30" s="2010" t="s">
        <v>23</v>
      </c>
      <c r="F30" s="2012">
        <v>45832</v>
      </c>
      <c r="G30" s="2013">
        <v>0.29166666666666669</v>
      </c>
      <c r="H30" s="2010" t="s">
        <v>910</v>
      </c>
      <c r="I30" s="2012">
        <v>45832</v>
      </c>
      <c r="J30" s="2013">
        <v>0.75</v>
      </c>
      <c r="K30" s="2515" t="s">
        <v>911</v>
      </c>
      <c r="L30" s="2516"/>
      <c r="M30" s="2517"/>
      <c r="N30" s="2014" t="s">
        <v>912</v>
      </c>
    </row>
    <row r="31" spans="1:14" s="2029" customFormat="1">
      <c r="A31" s="1896">
        <v>27</v>
      </c>
      <c r="B31" s="1895" t="s">
        <v>552</v>
      </c>
      <c r="C31" s="1896" t="s">
        <v>553</v>
      </c>
      <c r="D31" s="1896">
        <v>33126925</v>
      </c>
      <c r="E31" s="1895" t="s">
        <v>88</v>
      </c>
      <c r="F31" s="1897">
        <v>45832</v>
      </c>
      <c r="G31" s="1898">
        <v>0.35416666666666669</v>
      </c>
      <c r="H31" s="1895" t="s">
        <v>707</v>
      </c>
      <c r="I31" s="1897">
        <v>45832</v>
      </c>
      <c r="J31" s="1898">
        <v>0.5625</v>
      </c>
      <c r="K31" s="1998" t="s">
        <v>92</v>
      </c>
      <c r="L31" s="1905" t="s">
        <v>93</v>
      </c>
      <c r="M31" s="1966">
        <v>932248814</v>
      </c>
      <c r="N31" s="1900"/>
    </row>
    <row r="32" spans="1:14">
      <c r="A32" s="1922">
        <v>28</v>
      </c>
      <c r="B32" s="2010" t="s">
        <v>913</v>
      </c>
      <c r="C32" s="2011" t="s">
        <v>49</v>
      </c>
      <c r="D32" s="2011">
        <v>961727794</v>
      </c>
      <c r="E32" s="2010" t="s">
        <v>355</v>
      </c>
      <c r="F32" s="2012">
        <v>45832</v>
      </c>
      <c r="G32" s="2013">
        <v>0.66666666666666663</v>
      </c>
      <c r="H32" s="2027" t="s">
        <v>890</v>
      </c>
      <c r="I32" s="2012">
        <v>45832</v>
      </c>
      <c r="J32" s="2013">
        <v>0.875</v>
      </c>
      <c r="K32" s="2515" t="s">
        <v>911</v>
      </c>
      <c r="L32" s="2516"/>
      <c r="M32" s="2517"/>
      <c r="N32" s="2014" t="s">
        <v>914</v>
      </c>
    </row>
    <row r="33" spans="1:14">
      <c r="A33" s="1922"/>
      <c r="B33" s="1989"/>
      <c r="C33" s="1990"/>
      <c r="D33" s="1990"/>
      <c r="E33" s="1989"/>
      <c r="F33" s="1991"/>
      <c r="G33" s="1992"/>
      <c r="H33" s="1989"/>
      <c r="I33" s="1991"/>
      <c r="J33" s="1992"/>
      <c r="K33" s="1998"/>
      <c r="L33" s="1982"/>
      <c r="M33" s="1905"/>
      <c r="N33" s="1900"/>
    </row>
    <row r="34" spans="1:14">
      <c r="A34" s="1922"/>
      <c r="B34" s="1895"/>
      <c r="C34" s="1896"/>
      <c r="D34" s="1896"/>
      <c r="E34" s="1895"/>
      <c r="F34" s="1897"/>
      <c r="G34" s="1898"/>
      <c r="H34" s="1895"/>
      <c r="I34" s="1897"/>
      <c r="J34" s="1898"/>
      <c r="K34" s="1899"/>
      <c r="L34" s="1903"/>
      <c r="M34" s="1905"/>
      <c r="N34" s="1900"/>
    </row>
    <row r="35" spans="1:14" s="25" customFormat="1">
      <c r="A35" s="1922"/>
      <c r="B35" s="1895"/>
      <c r="C35" s="1896"/>
      <c r="D35" s="1896"/>
      <c r="E35" s="1895"/>
      <c r="F35" s="1897"/>
      <c r="G35" s="1898"/>
      <c r="H35" s="1895"/>
      <c r="I35" s="1897"/>
      <c r="J35" s="1898"/>
      <c r="K35" s="1899"/>
      <c r="L35" s="1903"/>
      <c r="M35" s="1905"/>
      <c r="N35" s="1900"/>
    </row>
    <row r="36" spans="1:14" ht="14.25" customHeight="1">
      <c r="A36" s="1923"/>
      <c r="B36" s="1924"/>
      <c r="C36" s="1901"/>
      <c r="D36" s="1901"/>
      <c r="E36" s="1902"/>
      <c r="F36" s="1897"/>
      <c r="G36" s="1925"/>
      <c r="H36" s="1926"/>
      <c r="I36" s="1897"/>
      <c r="J36" s="1925"/>
      <c r="K36" s="1899"/>
      <c r="L36" s="1903"/>
      <c r="M36" s="1978"/>
      <c r="N36" s="1915"/>
    </row>
    <row r="37" spans="1:14" ht="14.25" customHeight="1">
      <c r="A37" s="1923">
        <v>12</v>
      </c>
      <c r="B37" s="1927" t="s">
        <v>86</v>
      </c>
      <c r="C37" s="1928" t="s">
        <v>87</v>
      </c>
      <c r="D37" s="1929">
        <v>33126902</v>
      </c>
      <c r="E37" s="1927" t="s">
        <v>88</v>
      </c>
      <c r="F37" s="1916"/>
      <c r="G37" s="1932">
        <v>0.29166666666666669</v>
      </c>
      <c r="H37" s="1949" t="s">
        <v>89</v>
      </c>
      <c r="I37" s="1917"/>
      <c r="J37" s="1932">
        <v>0.70833333333333337</v>
      </c>
      <c r="K37" s="1970" t="s">
        <v>19</v>
      </c>
      <c r="L37" s="1923" t="s">
        <v>103</v>
      </c>
      <c r="M37" s="1974">
        <v>969985599</v>
      </c>
      <c r="N37" s="1935"/>
    </row>
    <row r="38" spans="1:14" ht="14.25" customHeight="1">
      <c r="A38" s="1923">
        <v>17</v>
      </c>
      <c r="B38" s="1927" t="s">
        <v>86</v>
      </c>
      <c r="C38" s="1928" t="s">
        <v>87</v>
      </c>
      <c r="D38" s="1929">
        <v>33126902</v>
      </c>
      <c r="E38" s="1927" t="s">
        <v>88</v>
      </c>
      <c r="F38" s="1933"/>
      <c r="G38" s="1932">
        <v>0.29166666666666669</v>
      </c>
      <c r="H38" s="1949" t="s">
        <v>892</v>
      </c>
      <c r="I38" s="1933"/>
      <c r="J38" s="1932">
        <v>0.79166666666666663</v>
      </c>
      <c r="K38" s="1971" t="s">
        <v>36</v>
      </c>
      <c r="L38" s="1923" t="s">
        <v>37</v>
      </c>
      <c r="M38" s="1972">
        <v>969520193</v>
      </c>
      <c r="N38" s="1904"/>
    </row>
    <row r="39" spans="1:14">
      <c r="A39" s="1923">
        <v>19</v>
      </c>
      <c r="B39" s="1927" t="s">
        <v>86</v>
      </c>
      <c r="C39" s="1928" t="s">
        <v>87</v>
      </c>
      <c r="D39" s="1929">
        <v>33126902</v>
      </c>
      <c r="E39" s="1927" t="s">
        <v>88</v>
      </c>
      <c r="F39" s="1933"/>
      <c r="G39" s="1930">
        <v>0.33333333333333331</v>
      </c>
      <c r="H39" s="1949" t="s">
        <v>89</v>
      </c>
      <c r="I39" s="1933"/>
      <c r="J39" s="1930">
        <v>0.75</v>
      </c>
      <c r="K39" s="1975" t="s">
        <v>68</v>
      </c>
      <c r="L39" s="1973" t="s">
        <v>69</v>
      </c>
      <c r="M39" s="1974">
        <v>961160777</v>
      </c>
      <c r="N39" s="1903"/>
    </row>
    <row r="40" spans="1:14">
      <c r="A40" s="1923">
        <v>18</v>
      </c>
      <c r="B40" s="1927" t="s">
        <v>86</v>
      </c>
      <c r="C40" s="1928" t="s">
        <v>87</v>
      </c>
      <c r="D40" s="1929">
        <v>33126902</v>
      </c>
      <c r="E40" s="1927" t="s">
        <v>88</v>
      </c>
      <c r="F40" s="1897"/>
      <c r="G40" s="1930">
        <v>0.33333333333333331</v>
      </c>
      <c r="H40" s="1949" t="s">
        <v>915</v>
      </c>
      <c r="I40" s="1897"/>
      <c r="J40" s="1925">
        <v>0.75</v>
      </c>
      <c r="K40" s="1976"/>
      <c r="L40" s="1976" t="s">
        <v>124</v>
      </c>
      <c r="M40" s="1907"/>
      <c r="N40" s="1935"/>
    </row>
    <row r="41" spans="1:14">
      <c r="A41" s="1923">
        <v>28</v>
      </c>
      <c r="B41" s="1908" t="s">
        <v>86</v>
      </c>
      <c r="C41" s="1909" t="s">
        <v>87</v>
      </c>
      <c r="D41" s="1910">
        <v>33126902</v>
      </c>
      <c r="E41" s="1908" t="s">
        <v>120</v>
      </c>
      <c r="F41" s="1911"/>
      <c r="G41" s="1913">
        <v>0.29166666666666669</v>
      </c>
      <c r="H41" s="1941" t="s">
        <v>54</v>
      </c>
      <c r="I41" s="1914"/>
      <c r="J41" s="1913">
        <v>0.79166666666666663</v>
      </c>
      <c r="K41" s="1962" t="s">
        <v>121</v>
      </c>
      <c r="L41" s="1976" t="s">
        <v>122</v>
      </c>
      <c r="M41" s="1981">
        <v>970741444</v>
      </c>
      <c r="N41" s="1935"/>
    </row>
    <row r="42" spans="1:14">
      <c r="A42" s="1923">
        <v>29</v>
      </c>
      <c r="B42" s="1936" t="s">
        <v>86</v>
      </c>
      <c r="C42" s="1937" t="s">
        <v>87</v>
      </c>
      <c r="D42" s="1938">
        <v>33126902</v>
      </c>
      <c r="E42" s="1936" t="s">
        <v>88</v>
      </c>
      <c r="F42" s="1939"/>
      <c r="G42" s="1940">
        <v>0.25</v>
      </c>
      <c r="H42" s="1949" t="s">
        <v>916</v>
      </c>
      <c r="I42" s="1939"/>
      <c r="J42" s="1940">
        <v>0.75</v>
      </c>
      <c r="K42" s="1962" t="s">
        <v>123</v>
      </c>
      <c r="L42" s="2016" t="s">
        <v>111</v>
      </c>
      <c r="M42" s="1967">
        <v>986527630</v>
      </c>
      <c r="N42" s="1942"/>
    </row>
    <row r="43" spans="1:14">
      <c r="A43" s="1923">
        <v>30</v>
      </c>
      <c r="B43" s="1936" t="s">
        <v>125</v>
      </c>
      <c r="C43" s="1937" t="s">
        <v>16</v>
      </c>
      <c r="D43" s="1938">
        <v>33126902</v>
      </c>
      <c r="E43" s="1943" t="s">
        <v>120</v>
      </c>
      <c r="F43" s="1944"/>
      <c r="G43" s="1945">
        <v>0.29166666666666669</v>
      </c>
      <c r="H43" s="1941" t="s">
        <v>54</v>
      </c>
      <c r="I43" s="1946"/>
      <c r="J43" s="1945">
        <v>0.79166666666666663</v>
      </c>
      <c r="K43" s="1964" t="s">
        <v>126</v>
      </c>
      <c r="L43" s="1923" t="s">
        <v>127</v>
      </c>
      <c r="M43" s="1981">
        <v>960775875</v>
      </c>
      <c r="N43" s="1935"/>
    </row>
    <row r="44" spans="1:14">
      <c r="A44" s="1923">
        <v>31</v>
      </c>
      <c r="B44" s="1936" t="s">
        <v>128</v>
      </c>
      <c r="C44" s="1941" t="s">
        <v>129</v>
      </c>
      <c r="D44" s="1938">
        <v>20754153</v>
      </c>
      <c r="E44" s="1943" t="s">
        <v>120</v>
      </c>
      <c r="F44" s="1916"/>
      <c r="G44" s="1940">
        <v>0.33333333333333331</v>
      </c>
      <c r="H44" s="1941" t="s">
        <v>130</v>
      </c>
      <c r="I44" s="1917"/>
      <c r="J44" s="1940">
        <v>0.83333333333333337</v>
      </c>
      <c r="K44" s="1962" t="s">
        <v>131</v>
      </c>
      <c r="L44" s="1955" t="s">
        <v>132</v>
      </c>
      <c r="M44" s="1968">
        <v>974117891</v>
      </c>
      <c r="N44" s="1935"/>
    </row>
    <row r="45" spans="1:14">
      <c r="A45" s="1923">
        <v>32</v>
      </c>
      <c r="B45" s="1936" t="s">
        <v>133</v>
      </c>
      <c r="C45" s="1941" t="s">
        <v>22</v>
      </c>
      <c r="D45" s="1938">
        <v>20754153</v>
      </c>
      <c r="E45" s="1943" t="s">
        <v>134</v>
      </c>
      <c r="F45" s="1939"/>
      <c r="G45" s="1940">
        <v>0.33333333333333331</v>
      </c>
      <c r="H45" s="1941" t="s">
        <v>22</v>
      </c>
      <c r="I45" s="1939"/>
      <c r="J45" s="1940">
        <v>0.75</v>
      </c>
      <c r="K45" s="1980" t="s">
        <v>135</v>
      </c>
      <c r="L45" s="1963" t="s">
        <v>136</v>
      </c>
      <c r="M45" s="1981">
        <v>948600290</v>
      </c>
      <c r="N45" s="1902"/>
    </row>
    <row r="46" spans="1:14">
      <c r="A46" s="1923">
        <v>33</v>
      </c>
      <c r="B46" s="1936" t="s">
        <v>137</v>
      </c>
      <c r="C46" s="1937" t="s">
        <v>130</v>
      </c>
      <c r="D46" s="1947">
        <v>20754153</v>
      </c>
      <c r="E46" s="1936" t="s">
        <v>120</v>
      </c>
      <c r="F46" s="1939"/>
      <c r="G46" s="1940">
        <v>0.29166666666666669</v>
      </c>
      <c r="H46" s="1941" t="s">
        <v>16</v>
      </c>
      <c r="I46" s="1939"/>
      <c r="J46" s="1940">
        <v>0.79166666666666663</v>
      </c>
      <c r="K46" s="1964" t="s">
        <v>40</v>
      </c>
      <c r="L46" s="1963" t="s">
        <v>139</v>
      </c>
      <c r="M46" s="1968">
        <v>954243345</v>
      </c>
      <c r="N46" s="1934"/>
    </row>
    <row r="47" spans="1:14">
      <c r="A47" s="1923">
        <v>34</v>
      </c>
      <c r="B47" s="1948" t="s">
        <v>86</v>
      </c>
      <c r="C47" s="1949" t="s">
        <v>87</v>
      </c>
      <c r="D47" s="1950">
        <v>33126902</v>
      </c>
      <c r="E47" s="1948" t="s">
        <v>88</v>
      </c>
      <c r="F47" s="1951"/>
      <c r="G47" s="1952">
        <v>0.25</v>
      </c>
      <c r="H47" s="1953" t="s">
        <v>140</v>
      </c>
      <c r="I47" s="1951"/>
      <c r="J47" s="1952">
        <v>0.875</v>
      </c>
      <c r="K47" s="1961" t="s">
        <v>140</v>
      </c>
      <c r="L47" s="1954" t="s">
        <v>141</v>
      </c>
      <c r="M47" s="1977" t="s">
        <v>142</v>
      </c>
      <c r="N47" s="1934"/>
    </row>
    <row r="48" spans="1:14">
      <c r="A48" s="1901"/>
      <c r="B48" s="1927" t="s">
        <v>86</v>
      </c>
      <c r="C48" s="1928" t="s">
        <v>87</v>
      </c>
      <c r="D48" s="1929">
        <v>33126902</v>
      </c>
      <c r="E48" s="1927" t="s">
        <v>88</v>
      </c>
      <c r="F48" s="1956"/>
      <c r="G48" s="1957">
        <v>0.29166666666666669</v>
      </c>
      <c r="H48" s="1956" t="s">
        <v>54</v>
      </c>
      <c r="I48" s="1956"/>
      <c r="J48" s="1925">
        <v>0.66666666666666663</v>
      </c>
      <c r="K48" s="1958" t="s">
        <v>143</v>
      </c>
      <c r="L48" s="1959"/>
      <c r="M48" s="1969" t="s">
        <v>144</v>
      </c>
      <c r="N48" s="1902"/>
    </row>
    <row r="49" spans="1:14">
      <c r="A49" s="1921"/>
      <c r="B49" s="1927" t="s">
        <v>86</v>
      </c>
      <c r="C49" s="1928" t="s">
        <v>87</v>
      </c>
      <c r="D49" s="1929">
        <v>33126902</v>
      </c>
      <c r="E49" s="1927" t="s">
        <v>88</v>
      </c>
      <c r="F49" s="1956"/>
      <c r="G49" s="1957">
        <v>0.29166666666666669</v>
      </c>
      <c r="H49" s="1956" t="s">
        <v>54</v>
      </c>
      <c r="I49" s="1956"/>
      <c r="J49" s="1925">
        <v>0.66666666666666663</v>
      </c>
      <c r="K49" s="1958" t="s">
        <v>145</v>
      </c>
      <c r="L49" s="1959"/>
      <c r="M49" s="1969" t="s">
        <v>146</v>
      </c>
      <c r="N49" s="1935"/>
    </row>
    <row r="50" spans="1:14">
      <c r="A50" s="1903"/>
      <c r="B50" s="1927" t="s">
        <v>86</v>
      </c>
      <c r="C50" s="1928" t="s">
        <v>87</v>
      </c>
      <c r="D50" s="1929">
        <v>33126902</v>
      </c>
      <c r="E50" s="1927" t="s">
        <v>88</v>
      </c>
      <c r="F50" s="1956"/>
      <c r="G50" s="1957">
        <v>0.29166666666666669</v>
      </c>
      <c r="H50" s="1956" t="s">
        <v>54</v>
      </c>
      <c r="I50" s="1956"/>
      <c r="J50" s="1925">
        <v>0.66666666666666663</v>
      </c>
      <c r="K50" s="1958" t="s">
        <v>147</v>
      </c>
      <c r="L50" s="1935"/>
      <c r="M50" s="1969" t="s">
        <v>148</v>
      </c>
      <c r="N50" s="1935"/>
    </row>
    <row r="51" spans="1:14">
      <c r="A51" s="1903"/>
      <c r="B51" s="1927" t="s">
        <v>86</v>
      </c>
      <c r="C51" s="1928" t="s">
        <v>87</v>
      </c>
      <c r="D51" s="1929">
        <v>33126902</v>
      </c>
      <c r="E51" s="1927" t="s">
        <v>88</v>
      </c>
      <c r="F51" s="1956"/>
      <c r="G51" s="1957">
        <v>0.29166666666666669</v>
      </c>
      <c r="H51" s="1956" t="s">
        <v>54</v>
      </c>
      <c r="I51" s="1956"/>
      <c r="J51" s="1925">
        <v>0.66666666666666663</v>
      </c>
      <c r="K51" s="1958" t="s">
        <v>149</v>
      </c>
      <c r="L51" s="1935"/>
      <c r="M51" s="1969" t="s">
        <v>150</v>
      </c>
      <c r="N51" s="1902"/>
    </row>
    <row r="52" spans="1:14">
      <c r="A52" s="1903"/>
      <c r="B52" s="1927" t="s">
        <v>86</v>
      </c>
      <c r="C52" s="1928" t="s">
        <v>87</v>
      </c>
      <c r="D52" s="1929">
        <v>33126902</v>
      </c>
      <c r="E52" s="1927" t="s">
        <v>88</v>
      </c>
      <c r="F52" s="1956"/>
      <c r="G52" s="1957">
        <v>0.29166666666666669</v>
      </c>
      <c r="H52" s="1956" t="s">
        <v>54</v>
      </c>
      <c r="I52" s="1956"/>
      <c r="J52" s="1925">
        <v>0.66666666666666663</v>
      </c>
      <c r="K52" s="1958" t="s">
        <v>151</v>
      </c>
      <c r="L52" s="1935"/>
      <c r="M52" s="1969" t="s">
        <v>152</v>
      </c>
      <c r="N52" s="1935"/>
    </row>
    <row r="53" spans="1:14">
      <c r="B53" s="23"/>
      <c r="C53" s="69"/>
      <c r="D53" s="69"/>
      <c r="E53" s="23"/>
      <c r="F53" s="70"/>
    </row>
    <row r="54" spans="1:14" ht="15.75">
      <c r="A54" s="1889"/>
      <c r="B54" s="1918" t="s">
        <v>153</v>
      </c>
      <c r="C54" s="1920" t="s">
        <v>154</v>
      </c>
      <c r="D54" s="1920" t="s">
        <v>155</v>
      </c>
      <c r="E54" s="1919" t="s">
        <v>156</v>
      </c>
      <c r="F54" s="1920" t="s">
        <v>12</v>
      </c>
      <c r="G54" s="1889"/>
      <c r="H54" s="1889"/>
      <c r="I54" s="1889"/>
      <c r="J54" s="1889"/>
      <c r="K54" s="1889"/>
      <c r="L54" s="1889"/>
      <c r="M54" s="1889"/>
      <c r="N54" s="1889"/>
    </row>
    <row r="55" spans="1:14">
      <c r="A55" s="1889"/>
      <c r="B55" s="1906"/>
      <c r="C55" s="1965"/>
      <c r="D55" s="1965"/>
      <c r="E55" s="1906"/>
      <c r="F55" s="1956"/>
      <c r="G55" s="1889"/>
      <c r="H55" s="1889"/>
      <c r="I55" s="1889"/>
      <c r="J55" s="1889"/>
      <c r="K55" s="1889"/>
      <c r="L55" s="1889"/>
      <c r="M55" s="1889"/>
      <c r="N55" s="1889"/>
    </row>
    <row r="56" spans="1:14">
      <c r="A56" s="1889"/>
      <c r="B56" s="1906"/>
      <c r="C56" s="1965"/>
      <c r="D56" s="1965"/>
      <c r="E56" s="1906"/>
      <c r="F56" s="1956"/>
      <c r="G56" s="1889"/>
      <c r="H56" s="1889"/>
      <c r="I56" s="1889"/>
      <c r="J56" s="1889"/>
      <c r="K56" s="1889"/>
      <c r="L56" s="1889"/>
      <c r="M56" s="1889"/>
      <c r="N56" s="1889"/>
    </row>
    <row r="57" spans="1:14">
      <c r="A57" s="1889"/>
      <c r="B57" s="1935"/>
      <c r="C57" s="1912"/>
      <c r="D57" s="1912"/>
      <c r="E57" s="1935"/>
      <c r="F57" s="1956"/>
      <c r="G57" s="1889"/>
      <c r="H57" s="1889"/>
      <c r="I57" s="1889"/>
      <c r="J57" s="1889"/>
      <c r="K57" s="1889"/>
      <c r="L57" s="1889"/>
      <c r="M57" s="1889"/>
      <c r="N57" s="1889"/>
    </row>
    <row r="58" spans="1:14">
      <c r="A58" s="1889"/>
      <c r="B58" s="1906"/>
      <c r="C58" s="1912"/>
      <c r="D58" s="1912"/>
      <c r="E58" s="1906"/>
      <c r="F58" s="1935"/>
      <c r="G58" s="1889"/>
      <c r="H58" s="1889"/>
      <c r="I58" s="1889"/>
      <c r="J58" s="1889"/>
      <c r="K58" s="1889"/>
      <c r="L58" s="1889"/>
      <c r="M58" s="1889"/>
      <c r="N58" s="1889"/>
    </row>
    <row r="59" spans="1:14">
      <c r="A59" s="1889"/>
      <c r="B59" s="1906"/>
      <c r="C59" s="1912"/>
      <c r="D59" s="1912"/>
      <c r="E59" s="1906"/>
      <c r="F59" s="1935"/>
      <c r="G59" s="1889"/>
      <c r="H59" s="1889"/>
      <c r="I59" s="1889"/>
      <c r="J59" s="1889"/>
      <c r="K59" s="1889"/>
      <c r="L59" s="1889"/>
      <c r="M59" s="1889"/>
      <c r="N59" s="1889"/>
    </row>
  </sheetData>
  <mergeCells count="5">
    <mergeCell ref="K30:M30"/>
    <mergeCell ref="K32:M32"/>
    <mergeCell ref="A1:N1"/>
    <mergeCell ref="K9:M9"/>
    <mergeCell ref="K13:M1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5"/>
  <sheetViews>
    <sheetView topLeftCell="A2" workbookViewId="0">
      <selection activeCell="H3" sqref="H3:H30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2.57031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27" t="s">
        <v>0</v>
      </c>
      <c r="B1" s="2528"/>
      <c r="C1" s="2528"/>
      <c r="D1" s="2528"/>
      <c r="E1" s="2528"/>
      <c r="F1" s="2528"/>
      <c r="G1" s="2528"/>
      <c r="H1" s="2528"/>
      <c r="I1" s="2528"/>
      <c r="J1" s="2528"/>
      <c r="K1" s="2528"/>
      <c r="L1" s="2528"/>
      <c r="M1" s="2528"/>
      <c r="N1" s="2529"/>
    </row>
    <row r="2" spans="1:14" ht="30">
      <c r="A2" s="2042" t="s">
        <v>1</v>
      </c>
      <c r="B2" s="2042" t="s">
        <v>2</v>
      </c>
      <c r="C2" s="2042" t="s">
        <v>3</v>
      </c>
      <c r="D2" s="2042" t="s">
        <v>4</v>
      </c>
      <c r="E2" s="2042" t="s">
        <v>5</v>
      </c>
      <c r="F2" s="2043" t="s">
        <v>6</v>
      </c>
      <c r="G2" s="2044" t="s">
        <v>7</v>
      </c>
      <c r="H2" s="2042" t="s">
        <v>8</v>
      </c>
      <c r="I2" s="2045" t="s">
        <v>9</v>
      </c>
      <c r="J2" s="2044" t="s">
        <v>10</v>
      </c>
      <c r="K2" s="2046" t="s">
        <v>11</v>
      </c>
      <c r="L2" s="2046" t="s">
        <v>12</v>
      </c>
      <c r="M2" s="2042" t="s">
        <v>13</v>
      </c>
      <c r="N2" s="2042" t="s">
        <v>14</v>
      </c>
    </row>
    <row r="3" spans="1:14" ht="20.100000000000001" customHeight="1">
      <c r="A3" s="2118">
        <v>1</v>
      </c>
      <c r="B3" s="2120" t="s">
        <v>917</v>
      </c>
      <c r="C3" s="2121" t="s">
        <v>49</v>
      </c>
      <c r="D3" s="2121">
        <v>971230225</v>
      </c>
      <c r="E3" s="2120" t="s">
        <v>918</v>
      </c>
      <c r="F3" s="2122">
        <v>45833</v>
      </c>
      <c r="G3" s="2123">
        <v>0.1875</v>
      </c>
      <c r="H3" s="2120" t="s">
        <v>545</v>
      </c>
      <c r="I3" s="2122">
        <v>45833</v>
      </c>
      <c r="J3" s="2123" t="s">
        <v>260</v>
      </c>
      <c r="K3" s="2124" t="s">
        <v>36</v>
      </c>
      <c r="L3" s="2125" t="s">
        <v>37</v>
      </c>
      <c r="M3" s="2126">
        <v>969520193</v>
      </c>
      <c r="N3" s="2127" t="s">
        <v>919</v>
      </c>
    </row>
    <row r="4" spans="1:14" ht="20.100000000000001" customHeight="1">
      <c r="A4" s="2118">
        <v>2</v>
      </c>
      <c r="B4" s="2120" t="s">
        <v>917</v>
      </c>
      <c r="C4" s="2121" t="s">
        <v>49</v>
      </c>
      <c r="D4" s="2121">
        <v>971230225</v>
      </c>
      <c r="E4" s="2120" t="s">
        <v>545</v>
      </c>
      <c r="F4" s="2122">
        <v>45833</v>
      </c>
      <c r="G4" s="2123">
        <v>0.90277777777777779</v>
      </c>
      <c r="H4" s="2120" t="s">
        <v>920</v>
      </c>
      <c r="I4" s="2122">
        <v>45833</v>
      </c>
      <c r="J4" s="2123" t="s">
        <v>260</v>
      </c>
      <c r="K4" s="2146" t="s">
        <v>113</v>
      </c>
      <c r="L4" s="2147" t="s">
        <v>114</v>
      </c>
      <c r="M4" s="2148">
        <v>940462660</v>
      </c>
      <c r="N4" s="2127" t="s">
        <v>919</v>
      </c>
    </row>
    <row r="5" spans="1:14" ht="20.100000000000001" customHeight="1">
      <c r="A5" s="2118">
        <v>3</v>
      </c>
      <c r="B5" s="2120" t="s">
        <v>921</v>
      </c>
      <c r="C5" s="2121" t="s">
        <v>22</v>
      </c>
      <c r="D5" s="2121">
        <v>960774104</v>
      </c>
      <c r="E5" s="2120" t="s">
        <v>305</v>
      </c>
      <c r="F5" s="2122">
        <v>45833</v>
      </c>
      <c r="G5" s="2123">
        <v>0.29166666666666669</v>
      </c>
      <c r="H5" s="2120" t="s">
        <v>922</v>
      </c>
      <c r="I5" s="2122">
        <v>45833</v>
      </c>
      <c r="J5" s="2123">
        <v>0.5</v>
      </c>
      <c r="K5" s="2124" t="s">
        <v>92</v>
      </c>
      <c r="L5" s="2125" t="s">
        <v>93</v>
      </c>
      <c r="M5" s="2145">
        <v>932248814</v>
      </c>
      <c r="N5" s="2127" t="s">
        <v>923</v>
      </c>
    </row>
    <row r="6" spans="1:14" ht="30">
      <c r="A6" s="2118">
        <v>4</v>
      </c>
      <c r="B6" s="2120" t="s">
        <v>924</v>
      </c>
      <c r="C6" s="2121" t="s">
        <v>66</v>
      </c>
      <c r="D6" s="2121">
        <v>993381997</v>
      </c>
      <c r="E6" s="2120" t="s">
        <v>355</v>
      </c>
      <c r="F6" s="2122">
        <v>45833</v>
      </c>
      <c r="G6" s="2123">
        <v>0.29166666666666669</v>
      </c>
      <c r="H6" s="2120" t="s">
        <v>925</v>
      </c>
      <c r="I6" s="2122">
        <v>45833</v>
      </c>
      <c r="J6" s="2123">
        <v>0.70833333333333337</v>
      </c>
      <c r="K6" s="2124" t="s">
        <v>25</v>
      </c>
      <c r="L6" s="2125" t="s">
        <v>26</v>
      </c>
      <c r="M6" s="2126">
        <v>954243345</v>
      </c>
      <c r="N6" s="2127" t="s">
        <v>843</v>
      </c>
    </row>
    <row r="7" spans="1:14">
      <c r="A7" s="2118">
        <v>5</v>
      </c>
      <c r="B7" s="2120" t="s">
        <v>680</v>
      </c>
      <c r="C7" s="2121" t="s">
        <v>130</v>
      </c>
      <c r="D7" s="2121">
        <v>992194747</v>
      </c>
      <c r="E7" s="2120" t="s">
        <v>681</v>
      </c>
      <c r="F7" s="2122">
        <v>45833</v>
      </c>
      <c r="G7" s="2123">
        <v>0.3125</v>
      </c>
      <c r="H7" s="2120" t="s">
        <v>926</v>
      </c>
      <c r="I7" s="2122">
        <v>45833</v>
      </c>
      <c r="J7" s="2123">
        <v>0.58333333333333337</v>
      </c>
      <c r="K7" s="2151" t="s">
        <v>131</v>
      </c>
      <c r="L7" s="2152" t="s">
        <v>132</v>
      </c>
      <c r="M7" s="2152">
        <v>974117891</v>
      </c>
      <c r="N7" s="2127" t="s">
        <v>927</v>
      </c>
    </row>
    <row r="8" spans="1:14">
      <c r="A8" s="2118">
        <v>6</v>
      </c>
      <c r="B8" s="2120" t="s">
        <v>157</v>
      </c>
      <c r="C8" s="2121" t="s">
        <v>158</v>
      </c>
      <c r="D8" s="2121"/>
      <c r="E8" s="2120" t="s">
        <v>159</v>
      </c>
      <c r="F8" s="2122">
        <v>45833</v>
      </c>
      <c r="G8" s="2123">
        <v>0.3125</v>
      </c>
      <c r="H8" s="2120" t="s">
        <v>928</v>
      </c>
      <c r="I8" s="2122">
        <v>45833</v>
      </c>
      <c r="J8" s="2123">
        <v>0.58333333333333337</v>
      </c>
      <c r="K8" s="2124" t="s">
        <v>90</v>
      </c>
      <c r="L8" s="2125" t="s">
        <v>91</v>
      </c>
      <c r="M8" s="2125">
        <v>998429674</v>
      </c>
      <c r="N8" s="2127" t="s">
        <v>929</v>
      </c>
    </row>
    <row r="9" spans="1:14">
      <c r="A9" s="2118">
        <v>8</v>
      </c>
      <c r="B9" s="2120" t="s">
        <v>721</v>
      </c>
      <c r="C9" s="2121" t="s">
        <v>722</v>
      </c>
      <c r="D9" s="2121">
        <v>913064026</v>
      </c>
      <c r="E9" s="2120" t="s">
        <v>723</v>
      </c>
      <c r="F9" s="2122">
        <v>45833</v>
      </c>
      <c r="G9" s="2123">
        <v>0.3125</v>
      </c>
      <c r="H9" s="2120" t="s">
        <v>934</v>
      </c>
      <c r="I9" s="2122">
        <v>45833</v>
      </c>
      <c r="J9" s="2123">
        <v>0.66666666666666663</v>
      </c>
      <c r="K9" s="2129" t="s">
        <v>42</v>
      </c>
      <c r="L9" s="2128" t="s">
        <v>43</v>
      </c>
      <c r="M9" s="2130">
        <v>934920264</v>
      </c>
      <c r="N9" s="2127" t="s">
        <v>725</v>
      </c>
    </row>
    <row r="10" spans="1:14">
      <c r="A10" s="2118">
        <v>7</v>
      </c>
      <c r="B10" s="2120" t="s">
        <v>930</v>
      </c>
      <c r="C10" s="2121" t="s">
        <v>54</v>
      </c>
      <c r="D10" s="2121"/>
      <c r="E10" s="2120" t="s">
        <v>120</v>
      </c>
      <c r="F10" s="2122">
        <v>45833</v>
      </c>
      <c r="G10" s="2123">
        <v>0.33333333333333331</v>
      </c>
      <c r="H10" s="2120" t="s">
        <v>931</v>
      </c>
      <c r="I10" s="2122">
        <v>45833</v>
      </c>
      <c r="J10" s="2123">
        <v>0.70833333333333337</v>
      </c>
      <c r="K10" s="2124" t="s">
        <v>366</v>
      </c>
      <c r="L10" s="2149" t="s">
        <v>41</v>
      </c>
      <c r="M10" s="2125">
        <v>969970541</v>
      </c>
      <c r="N10" s="2127" t="s">
        <v>932</v>
      </c>
    </row>
    <row r="11" spans="1:14">
      <c r="A11" s="2117" t="s">
        <v>895</v>
      </c>
      <c r="B11" s="2136" t="s">
        <v>814</v>
      </c>
      <c r="C11" s="2137" t="s">
        <v>815</v>
      </c>
      <c r="D11" s="2137">
        <v>996279678</v>
      </c>
      <c r="E11" s="2136" t="s">
        <v>120</v>
      </c>
      <c r="F11" s="2138">
        <v>45833</v>
      </c>
      <c r="G11" s="2139">
        <v>0.33333333333333331</v>
      </c>
      <c r="H11" s="2136" t="s">
        <v>816</v>
      </c>
      <c r="I11" s="2138">
        <v>45833</v>
      </c>
      <c r="J11" s="2139">
        <v>0.5</v>
      </c>
      <c r="K11" s="2524" t="s">
        <v>253</v>
      </c>
      <c r="L11" s="2525"/>
      <c r="M11" s="2526"/>
      <c r="N11" s="2140" t="s">
        <v>933</v>
      </c>
    </row>
    <row r="12" spans="1:14">
      <c r="A12" s="2118">
        <v>9</v>
      </c>
      <c r="B12" s="2120" t="s">
        <v>552</v>
      </c>
      <c r="C12" s="2121" t="s">
        <v>553</v>
      </c>
      <c r="D12" s="2121">
        <v>33126925</v>
      </c>
      <c r="E12" s="2120" t="s">
        <v>88</v>
      </c>
      <c r="F12" s="2122">
        <v>45833</v>
      </c>
      <c r="G12" s="2123">
        <v>0.35416666666666669</v>
      </c>
      <c r="H12" s="2120" t="s">
        <v>707</v>
      </c>
      <c r="I12" s="2122">
        <v>45833</v>
      </c>
      <c r="J12" s="2123">
        <v>0.5625</v>
      </c>
      <c r="K12" s="2132" t="s">
        <v>51</v>
      </c>
      <c r="L12" s="2128" t="s">
        <v>100</v>
      </c>
      <c r="M12" s="2130">
        <v>994300402</v>
      </c>
      <c r="N12" s="2127" t="s">
        <v>935</v>
      </c>
    </row>
    <row r="13" spans="1:14" ht="30">
      <c r="A13" s="2118">
        <v>10</v>
      </c>
      <c r="B13" s="2120" t="s">
        <v>963</v>
      </c>
      <c r="C13" s="2121" t="s">
        <v>34</v>
      </c>
      <c r="D13" s="2121">
        <v>960293787</v>
      </c>
      <c r="E13" s="2120" t="s">
        <v>355</v>
      </c>
      <c r="F13" s="2122">
        <v>45833</v>
      </c>
      <c r="G13" s="2123">
        <v>0.35416666666666669</v>
      </c>
      <c r="H13" s="2120" t="s">
        <v>936</v>
      </c>
      <c r="I13" s="2122">
        <v>45833</v>
      </c>
      <c r="J13" s="2123">
        <v>0.66666666666666663</v>
      </c>
      <c r="K13" s="2129" t="s">
        <v>247</v>
      </c>
      <c r="L13" s="2125" t="s">
        <v>109</v>
      </c>
      <c r="M13" s="2130">
        <v>995775920</v>
      </c>
      <c r="N13" s="2127" t="s">
        <v>937</v>
      </c>
    </row>
    <row r="14" spans="1:14">
      <c r="A14" s="2118">
        <v>11</v>
      </c>
      <c r="B14" s="2120" t="s">
        <v>964</v>
      </c>
      <c r="C14" s="2121" t="s">
        <v>16</v>
      </c>
      <c r="D14" s="2121">
        <v>9335760156</v>
      </c>
      <c r="E14" s="2120" t="s">
        <v>355</v>
      </c>
      <c r="F14" s="2122">
        <v>45833</v>
      </c>
      <c r="G14" s="2123">
        <v>0.35416666666666669</v>
      </c>
      <c r="H14" s="2120" t="s">
        <v>965</v>
      </c>
      <c r="I14" s="2122">
        <v>45833</v>
      </c>
      <c r="J14" s="2123">
        <v>0.5</v>
      </c>
      <c r="K14" s="2151" t="s">
        <v>121</v>
      </c>
      <c r="L14" s="2152" t="s">
        <v>122</v>
      </c>
      <c r="M14" s="2153">
        <v>970741444</v>
      </c>
      <c r="N14" s="2127" t="s">
        <v>966</v>
      </c>
    </row>
    <row r="15" spans="1:14">
      <c r="A15" s="2118">
        <v>12</v>
      </c>
      <c r="B15" s="2120" t="s">
        <v>938</v>
      </c>
      <c r="C15" s="2121" t="s">
        <v>54</v>
      </c>
      <c r="D15" s="2121"/>
      <c r="E15" s="2120" t="s">
        <v>120</v>
      </c>
      <c r="F15" s="2122">
        <v>45833</v>
      </c>
      <c r="G15" s="2123">
        <v>0.375</v>
      </c>
      <c r="H15" s="2120" t="s">
        <v>939</v>
      </c>
      <c r="I15" s="2122">
        <v>45833</v>
      </c>
      <c r="J15" s="2123">
        <v>0.625</v>
      </c>
      <c r="K15" s="2124" t="s">
        <v>102</v>
      </c>
      <c r="L15" s="2125" t="s">
        <v>103</v>
      </c>
      <c r="M15" s="2126">
        <v>982260844</v>
      </c>
      <c r="N15" s="2127" t="s">
        <v>940</v>
      </c>
    </row>
    <row r="16" spans="1:14">
      <c r="A16" s="2118">
        <v>13</v>
      </c>
      <c r="B16" s="2120" t="s">
        <v>941</v>
      </c>
      <c r="C16" s="2121" t="s">
        <v>54</v>
      </c>
      <c r="D16" s="2121"/>
      <c r="E16" s="2120" t="s">
        <v>120</v>
      </c>
      <c r="F16" s="2122">
        <v>45833</v>
      </c>
      <c r="G16" s="2123">
        <v>0.375</v>
      </c>
      <c r="H16" s="2120" t="s">
        <v>967</v>
      </c>
      <c r="I16" s="2122">
        <v>45833</v>
      </c>
      <c r="J16" s="2123">
        <v>0.625</v>
      </c>
      <c r="K16" s="2124" t="s">
        <v>46</v>
      </c>
      <c r="L16" s="2119" t="s">
        <v>111</v>
      </c>
      <c r="M16" s="2125">
        <v>944616670</v>
      </c>
      <c r="N16" s="2127" t="s">
        <v>942</v>
      </c>
    </row>
    <row r="17" spans="1:14">
      <c r="A17" s="2118">
        <v>14</v>
      </c>
      <c r="B17" s="2120" t="s">
        <v>943</v>
      </c>
      <c r="C17" s="2121" t="s">
        <v>29</v>
      </c>
      <c r="D17" s="2121"/>
      <c r="E17" s="2120" t="s">
        <v>120</v>
      </c>
      <c r="F17" s="2122">
        <v>45833</v>
      </c>
      <c r="G17" s="2123">
        <v>0.375</v>
      </c>
      <c r="H17" s="2120" t="s">
        <v>944</v>
      </c>
      <c r="I17" s="2122">
        <v>45833</v>
      </c>
      <c r="J17" s="2123">
        <v>0.66666666666666663</v>
      </c>
      <c r="K17" s="2124" t="s">
        <v>68</v>
      </c>
      <c r="L17" s="2125" t="s">
        <v>69</v>
      </c>
      <c r="M17" s="2126">
        <v>961160777</v>
      </c>
      <c r="N17" s="2127" t="s">
        <v>945</v>
      </c>
    </row>
    <row r="18" spans="1:14">
      <c r="A18" s="2118">
        <v>15</v>
      </c>
      <c r="B18" s="2120" t="s">
        <v>946</v>
      </c>
      <c r="C18" s="2121" t="s">
        <v>29</v>
      </c>
      <c r="D18" s="2121"/>
      <c r="E18" s="2120" t="s">
        <v>120</v>
      </c>
      <c r="F18" s="2122">
        <v>45833</v>
      </c>
      <c r="G18" s="2123">
        <v>0.375</v>
      </c>
      <c r="H18" s="2120" t="s">
        <v>947</v>
      </c>
      <c r="I18" s="2122">
        <v>45833</v>
      </c>
      <c r="J18" s="2123">
        <v>0.66666666666666663</v>
      </c>
      <c r="K18" s="2124" t="s">
        <v>106</v>
      </c>
      <c r="L18" s="2125" t="s">
        <v>107</v>
      </c>
      <c r="M18" s="2126">
        <v>974753494</v>
      </c>
      <c r="N18" s="2127" t="s">
        <v>948</v>
      </c>
    </row>
    <row r="19" spans="1:14">
      <c r="A19" s="2118">
        <v>16</v>
      </c>
      <c r="B19" s="2120" t="s">
        <v>949</v>
      </c>
      <c r="C19" s="2121" t="s">
        <v>950</v>
      </c>
      <c r="D19" s="2121">
        <v>962108156</v>
      </c>
      <c r="E19" s="2120" t="s">
        <v>951</v>
      </c>
      <c r="F19" s="2122">
        <v>45833</v>
      </c>
      <c r="G19" s="2123">
        <v>0.375</v>
      </c>
      <c r="H19" s="2120" t="s">
        <v>952</v>
      </c>
      <c r="I19" s="2122">
        <v>45833</v>
      </c>
      <c r="J19" s="2123">
        <v>0.51388888888888895</v>
      </c>
      <c r="K19" s="2151" t="s">
        <v>126</v>
      </c>
      <c r="L19" s="2152" t="s">
        <v>127</v>
      </c>
      <c r="M19" s="2153">
        <v>960775875</v>
      </c>
      <c r="N19" s="2127" t="s">
        <v>953</v>
      </c>
    </row>
    <row r="20" spans="1:14" s="2029" customFormat="1">
      <c r="A20" s="2118">
        <v>17</v>
      </c>
      <c r="B20" s="2120" t="s">
        <v>864</v>
      </c>
      <c r="C20" s="2121" t="s">
        <v>49</v>
      </c>
      <c r="D20" s="2121"/>
      <c r="E20" s="2120" t="s">
        <v>355</v>
      </c>
      <c r="F20" s="2122">
        <v>45833</v>
      </c>
      <c r="G20" s="2123">
        <v>0.375</v>
      </c>
      <c r="H20" s="2120" t="s">
        <v>865</v>
      </c>
      <c r="I20" s="2122">
        <v>45833</v>
      </c>
      <c r="J20" s="2123">
        <v>0.625</v>
      </c>
      <c r="K20" s="2124" t="s">
        <v>84</v>
      </c>
      <c r="L20" s="2125" t="s">
        <v>85</v>
      </c>
      <c r="M20" s="2145">
        <v>949259250</v>
      </c>
      <c r="N20" s="2127" t="s">
        <v>954</v>
      </c>
    </row>
    <row r="21" spans="1:14">
      <c r="A21" s="2118">
        <v>18</v>
      </c>
      <c r="B21" s="2120" t="s">
        <v>955</v>
      </c>
      <c r="C21" s="2121" t="s">
        <v>29</v>
      </c>
      <c r="D21" s="2121"/>
      <c r="E21" s="2120" t="s">
        <v>355</v>
      </c>
      <c r="F21" s="2122">
        <v>45833</v>
      </c>
      <c r="G21" s="2123">
        <v>0.375</v>
      </c>
      <c r="H21" s="2120" t="s">
        <v>968</v>
      </c>
      <c r="I21" s="2122">
        <v>45833</v>
      </c>
      <c r="J21" s="2123">
        <v>0.625</v>
      </c>
      <c r="K21" s="2129" t="s">
        <v>104</v>
      </c>
      <c r="L21" s="2128" t="s">
        <v>105</v>
      </c>
      <c r="M21" s="2130">
        <v>954547638</v>
      </c>
      <c r="N21" s="2127" t="s">
        <v>969</v>
      </c>
    </row>
    <row r="22" spans="1:14" ht="30">
      <c r="A22" s="2118">
        <v>19</v>
      </c>
      <c r="B22" s="2120" t="s">
        <v>970</v>
      </c>
      <c r="C22" s="2121" t="s">
        <v>49</v>
      </c>
      <c r="D22" s="2121">
        <v>961727794</v>
      </c>
      <c r="E22" s="2120" t="s">
        <v>355</v>
      </c>
      <c r="F22" s="2122">
        <v>45833</v>
      </c>
      <c r="G22" s="2123">
        <v>0.375</v>
      </c>
      <c r="H22" s="2120" t="s">
        <v>971</v>
      </c>
      <c r="I22" s="2122">
        <v>45833</v>
      </c>
      <c r="J22" s="2123">
        <v>0.54166666666666663</v>
      </c>
      <c r="K22" s="2124" t="s">
        <v>36</v>
      </c>
      <c r="L22" s="2125" t="s">
        <v>37</v>
      </c>
      <c r="M22" s="2126">
        <v>969520193</v>
      </c>
      <c r="N22" s="2127" t="s">
        <v>972</v>
      </c>
    </row>
    <row r="23" spans="1:14" ht="30">
      <c r="A23" s="2118">
        <v>20</v>
      </c>
      <c r="B23" s="2120" t="s">
        <v>973</v>
      </c>
      <c r="C23" s="2121" t="s">
        <v>974</v>
      </c>
      <c r="D23" s="2121">
        <v>9617220981</v>
      </c>
      <c r="E23" s="2120" t="s">
        <v>355</v>
      </c>
      <c r="F23" s="2122">
        <v>45833</v>
      </c>
      <c r="G23" s="2135">
        <v>0.44444444444444442</v>
      </c>
      <c r="H23" s="2120" t="s">
        <v>975</v>
      </c>
      <c r="I23" s="2122">
        <v>45833</v>
      </c>
      <c r="J23" s="2123">
        <v>0.45833333333333331</v>
      </c>
      <c r="K23" s="2109" t="s">
        <v>31</v>
      </c>
      <c r="L23" s="2107" t="s">
        <v>32</v>
      </c>
      <c r="M23" s="2108">
        <v>988835703</v>
      </c>
      <c r="N23" s="2127" t="s">
        <v>976</v>
      </c>
    </row>
    <row r="24" spans="1:14">
      <c r="A24" s="2118">
        <v>21</v>
      </c>
      <c r="B24" s="2120" t="s">
        <v>956</v>
      </c>
      <c r="C24" s="2121" t="s">
        <v>49</v>
      </c>
      <c r="D24" s="2121">
        <v>999796194</v>
      </c>
      <c r="E24" s="2120" t="s">
        <v>355</v>
      </c>
      <c r="F24" s="2122">
        <v>45833</v>
      </c>
      <c r="G24" s="2123">
        <v>0.45833333333333331</v>
      </c>
      <c r="H24" s="2120" t="s">
        <v>957</v>
      </c>
      <c r="I24" s="2122">
        <v>45833</v>
      </c>
      <c r="J24" s="2123">
        <v>0.75</v>
      </c>
      <c r="K24" s="2124" t="s">
        <v>118</v>
      </c>
      <c r="L24" s="2125" t="s">
        <v>119</v>
      </c>
      <c r="M24" s="2126">
        <v>996159510</v>
      </c>
      <c r="N24" s="2127" t="s">
        <v>958</v>
      </c>
    </row>
    <row r="25" spans="1:14" ht="30">
      <c r="A25" s="2118">
        <v>22</v>
      </c>
      <c r="B25" s="2120" t="s">
        <v>959</v>
      </c>
      <c r="C25" s="2121" t="s">
        <v>422</v>
      </c>
      <c r="D25" s="2121">
        <v>989173017</v>
      </c>
      <c r="E25" s="2120" t="s">
        <v>159</v>
      </c>
      <c r="F25" s="2122">
        <v>45833</v>
      </c>
      <c r="G25" s="2123">
        <v>0.52083333333333337</v>
      </c>
      <c r="H25" s="2120" t="s">
        <v>355</v>
      </c>
      <c r="I25" s="2122">
        <v>45833</v>
      </c>
      <c r="J25" s="2123" t="s">
        <v>83</v>
      </c>
      <c r="K25" s="2150" t="s">
        <v>79</v>
      </c>
      <c r="L25" s="2147" t="s">
        <v>80</v>
      </c>
      <c r="M25" s="2148">
        <v>939457795</v>
      </c>
      <c r="N25" s="2127" t="s">
        <v>960</v>
      </c>
    </row>
    <row r="26" spans="1:14" ht="30">
      <c r="A26" s="2118">
        <v>23</v>
      </c>
      <c r="B26" s="2120" t="s">
        <v>977</v>
      </c>
      <c r="C26" s="2121" t="s">
        <v>196</v>
      </c>
      <c r="D26" s="2121">
        <v>941075726</v>
      </c>
      <c r="E26" s="2120" t="s">
        <v>355</v>
      </c>
      <c r="F26" s="2122">
        <v>45833</v>
      </c>
      <c r="G26" s="2123">
        <v>0.53125</v>
      </c>
      <c r="H26" s="2120" t="s">
        <v>319</v>
      </c>
      <c r="I26" s="2122">
        <v>45833</v>
      </c>
      <c r="J26" s="2123" t="s">
        <v>260</v>
      </c>
      <c r="K26" s="2109" t="s">
        <v>962</v>
      </c>
      <c r="L26" s="2107" t="s">
        <v>73</v>
      </c>
      <c r="M26" s="2108">
        <v>977684070</v>
      </c>
      <c r="N26" s="2127" t="s">
        <v>978</v>
      </c>
    </row>
    <row r="27" spans="1:14" ht="30">
      <c r="A27" s="2118">
        <v>24</v>
      </c>
      <c r="B27" s="2120" t="s">
        <v>977</v>
      </c>
      <c r="C27" s="2121" t="s">
        <v>196</v>
      </c>
      <c r="D27" s="2121">
        <v>941075726</v>
      </c>
      <c r="E27" s="2120" t="s">
        <v>979</v>
      </c>
      <c r="F27" s="2122">
        <v>45833</v>
      </c>
      <c r="G27" s="2123">
        <v>0.66666666666666663</v>
      </c>
      <c r="H27" s="2120" t="s">
        <v>355</v>
      </c>
      <c r="I27" s="2122">
        <v>45833</v>
      </c>
      <c r="J27" s="2123" t="s">
        <v>260</v>
      </c>
      <c r="K27" s="2132" t="s">
        <v>51</v>
      </c>
      <c r="L27" s="2128" t="s">
        <v>100</v>
      </c>
      <c r="M27" s="2130">
        <v>994300402</v>
      </c>
      <c r="N27" s="2127" t="s">
        <v>978</v>
      </c>
    </row>
    <row r="28" spans="1:14" ht="30">
      <c r="A28" s="2118">
        <v>25</v>
      </c>
      <c r="B28" s="2120" t="s">
        <v>882</v>
      </c>
      <c r="C28" s="2121" t="s">
        <v>225</v>
      </c>
      <c r="D28" s="2121">
        <v>977949796</v>
      </c>
      <c r="E28" s="2120" t="s">
        <v>189</v>
      </c>
      <c r="F28" s="2122">
        <v>45833</v>
      </c>
      <c r="G28" s="2123">
        <v>0.55555555555555558</v>
      </c>
      <c r="H28" s="2120" t="s">
        <v>883</v>
      </c>
      <c r="I28" s="2122">
        <v>45833</v>
      </c>
      <c r="J28" s="2123">
        <v>0.70833333333333337</v>
      </c>
      <c r="K28" s="2131" t="s">
        <v>56</v>
      </c>
      <c r="L28" s="2125" t="s">
        <v>20</v>
      </c>
      <c r="M28" s="2126">
        <v>969985599</v>
      </c>
      <c r="N28" s="2127" t="s">
        <v>884</v>
      </c>
    </row>
    <row r="29" spans="1:14" ht="30">
      <c r="A29" s="2118">
        <v>26</v>
      </c>
      <c r="B29" s="2120" t="s">
        <v>885</v>
      </c>
      <c r="C29" s="2121" t="s">
        <v>225</v>
      </c>
      <c r="D29" s="2121">
        <v>949631026</v>
      </c>
      <c r="E29" s="2120" t="s">
        <v>189</v>
      </c>
      <c r="F29" s="2122">
        <v>45833</v>
      </c>
      <c r="G29" s="2123">
        <v>0.55555555555555558</v>
      </c>
      <c r="H29" s="2120" t="s">
        <v>883</v>
      </c>
      <c r="I29" s="2122">
        <v>45833</v>
      </c>
      <c r="J29" s="2123">
        <v>0.70833333333333337</v>
      </c>
      <c r="K29" s="2131" t="s">
        <v>63</v>
      </c>
      <c r="L29" s="2125" t="s">
        <v>64</v>
      </c>
      <c r="M29" s="2126">
        <v>958533224</v>
      </c>
      <c r="N29" s="2127" t="s">
        <v>886</v>
      </c>
    </row>
    <row r="30" spans="1:14">
      <c r="A30" s="2118">
        <v>27</v>
      </c>
      <c r="B30" s="2120" t="s">
        <v>438</v>
      </c>
      <c r="C30" s="2121" t="s">
        <v>66</v>
      </c>
      <c r="D30" s="2121">
        <v>999999229</v>
      </c>
      <c r="E30" s="2120" t="s">
        <v>961</v>
      </c>
      <c r="F30" s="2122">
        <v>45833</v>
      </c>
      <c r="G30" s="2123">
        <v>0.91666666666666663</v>
      </c>
      <c r="H30" s="2120" t="s">
        <v>757</v>
      </c>
      <c r="I30" s="2122">
        <v>45833</v>
      </c>
      <c r="J30" s="2123" t="s">
        <v>260</v>
      </c>
      <c r="K30" s="2155" t="s">
        <v>59</v>
      </c>
      <c r="L30" s="2147" t="s">
        <v>60</v>
      </c>
      <c r="M30" s="2154">
        <v>954080999</v>
      </c>
      <c r="N30" s="2127" t="s">
        <v>440</v>
      </c>
    </row>
    <row r="31" spans="1:14">
      <c r="A31" s="2118"/>
      <c r="B31" s="2120"/>
      <c r="C31" s="2121"/>
      <c r="D31" s="2121"/>
      <c r="E31" s="2120"/>
      <c r="F31" s="2122"/>
      <c r="G31" s="2123"/>
      <c r="H31" s="2120"/>
      <c r="I31" s="2122"/>
      <c r="J31" s="2123"/>
      <c r="K31" s="2124"/>
      <c r="L31" s="2125"/>
      <c r="M31" s="2126"/>
      <c r="N31" s="2127"/>
    </row>
    <row r="32" spans="1:14" s="25" customFormat="1">
      <c r="A32" s="2118"/>
      <c r="B32" s="2120"/>
      <c r="C32" s="2121"/>
      <c r="D32" s="2121"/>
      <c r="E32" s="2120"/>
      <c r="F32" s="2122"/>
      <c r="G32" s="2123"/>
      <c r="H32" s="2120"/>
      <c r="I32" s="2122"/>
      <c r="J32" s="2123"/>
      <c r="K32" s="2124"/>
      <c r="L32" s="2125"/>
      <c r="M32" s="2126"/>
      <c r="N32" s="2127"/>
    </row>
    <row r="33" spans="1:14" ht="14.25" customHeight="1">
      <c r="A33" s="2090"/>
      <c r="B33" s="2062"/>
      <c r="C33" s="2050"/>
      <c r="D33" s="2050"/>
      <c r="E33" s="2051"/>
      <c r="F33" s="2048"/>
      <c r="G33" s="2063"/>
      <c r="H33" s="2064"/>
      <c r="I33" s="2048"/>
      <c r="J33" s="2063"/>
      <c r="K33" s="2049"/>
      <c r="L33" s="2064"/>
      <c r="M33" s="2052"/>
      <c r="N33" s="2055"/>
    </row>
    <row r="34" spans="1:14" ht="14.25" customHeight="1">
      <c r="A34" s="2090">
        <v>9</v>
      </c>
      <c r="B34" s="2065" t="s">
        <v>86</v>
      </c>
      <c r="C34" s="2066" t="s">
        <v>87</v>
      </c>
      <c r="D34" s="2067">
        <v>33126902</v>
      </c>
      <c r="E34" s="2065" t="s">
        <v>88</v>
      </c>
      <c r="F34" s="2048"/>
      <c r="G34" s="2141">
        <v>0.29166666666666669</v>
      </c>
      <c r="H34" s="2134" t="s">
        <v>240</v>
      </c>
      <c r="I34" s="2133"/>
      <c r="J34" s="2141">
        <v>0.70833333333333337</v>
      </c>
      <c r="K34" s="2143" t="s">
        <v>95</v>
      </c>
      <c r="L34" s="2144" t="s">
        <v>96</v>
      </c>
      <c r="M34" s="2142">
        <v>949841686</v>
      </c>
      <c r="N34" s="2073"/>
    </row>
    <row r="35" spans="1:14" ht="14.25" customHeight="1">
      <c r="A35" s="2090">
        <v>10</v>
      </c>
      <c r="B35" s="2065" t="s">
        <v>86</v>
      </c>
      <c r="C35" s="2066" t="s">
        <v>87</v>
      </c>
      <c r="D35" s="2067">
        <v>33126902</v>
      </c>
      <c r="E35" s="2065" t="s">
        <v>88</v>
      </c>
      <c r="F35" s="2070"/>
      <c r="G35" s="2069">
        <v>0.29166666666666669</v>
      </c>
      <c r="H35" s="2085" t="s">
        <v>89</v>
      </c>
      <c r="I35" s="2070"/>
      <c r="J35" s="2069">
        <v>0.70833333333333337</v>
      </c>
      <c r="K35" s="2106" t="s">
        <v>980</v>
      </c>
      <c r="L35" s="2061" t="s">
        <v>98</v>
      </c>
      <c r="M35" s="2108"/>
      <c r="N35" s="2073"/>
    </row>
    <row r="36" spans="1:14" ht="14.25" customHeight="1">
      <c r="A36" s="2090">
        <v>21</v>
      </c>
      <c r="B36" s="2065" t="s">
        <v>86</v>
      </c>
      <c r="C36" s="2066" t="s">
        <v>87</v>
      </c>
      <c r="D36" s="2067">
        <v>33126902</v>
      </c>
      <c r="E36" s="2074" t="s">
        <v>112</v>
      </c>
      <c r="F36" s="2071"/>
      <c r="G36" s="2068">
        <v>0.33333333333333331</v>
      </c>
      <c r="H36" s="2085" t="s">
        <v>89</v>
      </c>
      <c r="I36" s="2071"/>
      <c r="J36" s="2068">
        <v>0.75</v>
      </c>
      <c r="K36" s="2105" t="s">
        <v>981</v>
      </c>
      <c r="L36" s="2061" t="s">
        <v>47</v>
      </c>
      <c r="M36" s="2112"/>
      <c r="N36" s="2073"/>
    </row>
    <row r="37" spans="1:14">
      <c r="A37" s="2090">
        <v>24</v>
      </c>
      <c r="B37" s="2065" t="s">
        <v>86</v>
      </c>
      <c r="C37" s="2066" t="s">
        <v>87</v>
      </c>
      <c r="D37" s="2067">
        <v>33126902</v>
      </c>
      <c r="E37" s="2074" t="s">
        <v>112</v>
      </c>
      <c r="F37" s="2071"/>
      <c r="G37" s="2069">
        <v>0.375</v>
      </c>
      <c r="H37" s="2085" t="s">
        <v>89</v>
      </c>
      <c r="I37" s="2071"/>
      <c r="J37" s="2069">
        <v>0.79166666666666663</v>
      </c>
      <c r="K37" s="2106" t="s">
        <v>710</v>
      </c>
      <c r="L37" s="2061" t="s">
        <v>116</v>
      </c>
      <c r="M37" s="2108">
        <v>919610099</v>
      </c>
      <c r="N37" s="2050"/>
    </row>
    <row r="38" spans="1:14">
      <c r="A38" s="2090">
        <v>26</v>
      </c>
      <c r="B38" s="2056" t="s">
        <v>86</v>
      </c>
      <c r="C38" s="2047" t="s">
        <v>87</v>
      </c>
      <c r="D38" s="2067">
        <v>33126902</v>
      </c>
      <c r="E38" s="2056" t="s">
        <v>88</v>
      </c>
      <c r="F38" s="2071"/>
      <c r="G38" s="2057">
        <v>0.375</v>
      </c>
      <c r="H38" s="2066" t="s">
        <v>94</v>
      </c>
      <c r="I38" s="2071"/>
      <c r="J38" s="2057">
        <v>0.875</v>
      </c>
      <c r="K38" s="2113" t="s">
        <v>703</v>
      </c>
      <c r="L38" s="2114" t="s">
        <v>52</v>
      </c>
      <c r="M38" s="2101">
        <v>949055249</v>
      </c>
      <c r="N38" s="2052"/>
    </row>
    <row r="39" spans="1:14">
      <c r="A39" s="2090">
        <v>29</v>
      </c>
      <c r="B39" s="2075" t="s">
        <v>86</v>
      </c>
      <c r="C39" s="2076" t="s">
        <v>87</v>
      </c>
      <c r="D39" s="2077">
        <v>33126902</v>
      </c>
      <c r="E39" s="2075" t="s">
        <v>88</v>
      </c>
      <c r="F39" s="2078"/>
      <c r="G39" s="2079">
        <v>0.25</v>
      </c>
      <c r="H39" s="2080" t="s">
        <v>16</v>
      </c>
      <c r="I39" s="2078"/>
      <c r="J39" s="2079">
        <v>0.75</v>
      </c>
      <c r="K39" s="2097" t="s">
        <v>123</v>
      </c>
      <c r="L39" s="2110" t="s">
        <v>124</v>
      </c>
      <c r="M39" s="2102">
        <v>986527630</v>
      </c>
      <c r="N39" s="2081"/>
    </row>
    <row r="40" spans="1:14">
      <c r="A40" s="2090">
        <v>32</v>
      </c>
      <c r="B40" s="2075" t="s">
        <v>133</v>
      </c>
      <c r="C40" s="2080" t="s">
        <v>22</v>
      </c>
      <c r="D40" s="2077">
        <v>20754153</v>
      </c>
      <c r="E40" s="2082" t="s">
        <v>134</v>
      </c>
      <c r="F40" s="2078"/>
      <c r="G40" s="2079">
        <v>0.33333333333333331</v>
      </c>
      <c r="H40" s="2080" t="s">
        <v>22</v>
      </c>
      <c r="I40" s="2078"/>
      <c r="J40" s="2079">
        <v>0.75</v>
      </c>
      <c r="K40" s="2115" t="s">
        <v>135</v>
      </c>
      <c r="L40" s="2098" t="s">
        <v>136</v>
      </c>
      <c r="M40" s="2116">
        <v>948600290</v>
      </c>
      <c r="N40" s="2051"/>
    </row>
    <row r="41" spans="1:14">
      <c r="A41" s="2090">
        <v>33</v>
      </c>
      <c r="B41" s="2075" t="s">
        <v>137</v>
      </c>
      <c r="C41" s="2076" t="s">
        <v>130</v>
      </c>
      <c r="D41" s="2083">
        <v>20754153</v>
      </c>
      <c r="E41" s="2075" t="s">
        <v>120</v>
      </c>
      <c r="F41" s="2078"/>
      <c r="G41" s="2079">
        <v>0.29166666666666669</v>
      </c>
      <c r="H41" s="2080" t="s">
        <v>16</v>
      </c>
      <c r="I41" s="2078"/>
      <c r="J41" s="2079">
        <v>0.79166666666666663</v>
      </c>
      <c r="K41" s="2099" t="s">
        <v>40</v>
      </c>
      <c r="L41" s="2091" t="s">
        <v>139</v>
      </c>
      <c r="M41" s="2103">
        <v>954243345</v>
      </c>
      <c r="N41" s="2072"/>
    </row>
    <row r="42" spans="1:14">
      <c r="A42" s="2090">
        <v>34</v>
      </c>
      <c r="B42" s="2084" t="s">
        <v>86</v>
      </c>
      <c r="C42" s="2085" t="s">
        <v>87</v>
      </c>
      <c r="D42" s="2086">
        <v>33126902</v>
      </c>
      <c r="E42" s="2084" t="s">
        <v>88</v>
      </c>
      <c r="F42" s="2087"/>
      <c r="G42" s="2088">
        <v>0.25</v>
      </c>
      <c r="H42" s="2089" t="s">
        <v>140</v>
      </c>
      <c r="I42" s="2087"/>
      <c r="J42" s="2088">
        <v>0.875</v>
      </c>
      <c r="K42" s="2096" t="s">
        <v>140</v>
      </c>
      <c r="L42" s="2090" t="s">
        <v>141</v>
      </c>
      <c r="M42" s="2111" t="s">
        <v>142</v>
      </c>
      <c r="N42" s="2072"/>
    </row>
    <row r="43" spans="1:14">
      <c r="A43" s="2090"/>
      <c r="B43" s="2065" t="s">
        <v>86</v>
      </c>
      <c r="C43" s="2066" t="s">
        <v>87</v>
      </c>
      <c r="D43" s="2067">
        <v>33126902</v>
      </c>
      <c r="E43" s="2065" t="s">
        <v>88</v>
      </c>
      <c r="F43" s="2092"/>
      <c r="G43" s="2093">
        <v>0.29166666666666669</v>
      </c>
      <c r="H43" s="2092" t="s">
        <v>54</v>
      </c>
      <c r="I43" s="2092"/>
      <c r="J43" s="2063">
        <v>0.66666666666666663</v>
      </c>
      <c r="K43" s="2094" t="s">
        <v>143</v>
      </c>
      <c r="L43" s="2095"/>
      <c r="M43" s="2104" t="s">
        <v>144</v>
      </c>
      <c r="N43" s="2051"/>
    </row>
    <row r="44" spans="1:14">
      <c r="A44" s="2081"/>
      <c r="B44" s="2065" t="s">
        <v>86</v>
      </c>
      <c r="C44" s="2066" t="s">
        <v>87</v>
      </c>
      <c r="D44" s="2067">
        <v>33126902</v>
      </c>
      <c r="E44" s="2065" t="s">
        <v>88</v>
      </c>
      <c r="F44" s="2092"/>
      <c r="G44" s="2093">
        <v>0.29166666666666669</v>
      </c>
      <c r="H44" s="2092" t="s">
        <v>54</v>
      </c>
      <c r="I44" s="2092"/>
      <c r="J44" s="2063">
        <v>0.66666666666666663</v>
      </c>
      <c r="K44" s="2094" t="s">
        <v>145</v>
      </c>
      <c r="L44" s="2095"/>
      <c r="M44" s="2104" t="s">
        <v>146</v>
      </c>
      <c r="N44" s="2073"/>
    </row>
    <row r="45" spans="1:14">
      <c r="A45" s="2090"/>
      <c r="B45" s="2065" t="s">
        <v>86</v>
      </c>
      <c r="C45" s="2066" t="s">
        <v>87</v>
      </c>
      <c r="D45" s="2067">
        <v>33126902</v>
      </c>
      <c r="E45" s="2065" t="s">
        <v>88</v>
      </c>
      <c r="F45" s="2092"/>
      <c r="G45" s="2093">
        <v>0.29166666666666669</v>
      </c>
      <c r="H45" s="2092" t="s">
        <v>54</v>
      </c>
      <c r="I45" s="2092"/>
      <c r="J45" s="2063">
        <v>0.66666666666666663</v>
      </c>
      <c r="K45" s="2094" t="s">
        <v>147</v>
      </c>
      <c r="L45" s="2073"/>
      <c r="M45" s="2104" t="s">
        <v>148</v>
      </c>
      <c r="N45" s="2073"/>
    </row>
    <row r="46" spans="1:14">
      <c r="A46" s="2090"/>
      <c r="B46" s="2065" t="s">
        <v>86</v>
      </c>
      <c r="C46" s="2066" t="s">
        <v>87</v>
      </c>
      <c r="D46" s="2067">
        <v>33126902</v>
      </c>
      <c r="E46" s="2065" t="s">
        <v>88</v>
      </c>
      <c r="F46" s="2092"/>
      <c r="G46" s="2093">
        <v>0.29166666666666669</v>
      </c>
      <c r="H46" s="2092" t="s">
        <v>54</v>
      </c>
      <c r="I46" s="2092"/>
      <c r="J46" s="2063">
        <v>0.66666666666666663</v>
      </c>
      <c r="K46" s="2094" t="s">
        <v>149</v>
      </c>
      <c r="L46" s="2073"/>
      <c r="M46" s="2104" t="s">
        <v>150</v>
      </c>
      <c r="N46" s="2051"/>
    </row>
    <row r="47" spans="1:14">
      <c r="A47" s="2090"/>
      <c r="B47" s="2065" t="s">
        <v>86</v>
      </c>
      <c r="C47" s="2066" t="s">
        <v>87</v>
      </c>
      <c r="D47" s="2067">
        <v>33126902</v>
      </c>
      <c r="E47" s="2065" t="s">
        <v>88</v>
      </c>
      <c r="F47" s="2092"/>
      <c r="G47" s="2093">
        <v>0.29166666666666669</v>
      </c>
      <c r="H47" s="2092" t="s">
        <v>54</v>
      </c>
      <c r="I47" s="2092"/>
      <c r="J47" s="2063">
        <v>0.66666666666666663</v>
      </c>
      <c r="K47" s="2094" t="s">
        <v>151</v>
      </c>
      <c r="L47" s="2073"/>
      <c r="M47" s="2104" t="s">
        <v>152</v>
      </c>
      <c r="N47" s="2073"/>
    </row>
    <row r="48" spans="1:14">
      <c r="A48" s="2037"/>
      <c r="B48" s="2033"/>
      <c r="C48" s="2034"/>
      <c r="D48" s="2035"/>
      <c r="E48" s="2033"/>
      <c r="F48" s="2038"/>
      <c r="G48" s="2039"/>
      <c r="H48" s="2038"/>
      <c r="I48" s="2038"/>
      <c r="J48" s="2032"/>
      <c r="K48" s="2040"/>
      <c r="L48" s="2036"/>
      <c r="M48" s="2041"/>
      <c r="N48" s="2036"/>
    </row>
    <row r="49" spans="2:6" ht="15.75">
      <c r="B49" s="2058" t="s">
        <v>153</v>
      </c>
      <c r="C49" s="2060" t="s">
        <v>154</v>
      </c>
      <c r="D49" s="2060" t="s">
        <v>155</v>
      </c>
      <c r="E49" s="2059" t="s">
        <v>156</v>
      </c>
      <c r="F49" s="2060" t="s">
        <v>12</v>
      </c>
    </row>
    <row r="50" spans="2:6">
      <c r="B50" s="2053"/>
      <c r="C50" s="2100"/>
      <c r="D50" s="2100"/>
      <c r="E50" s="2053"/>
      <c r="F50" s="2092"/>
    </row>
    <row r="51" spans="2:6">
      <c r="B51" s="2053"/>
      <c r="C51" s="2100"/>
      <c r="D51" s="2100"/>
      <c r="E51" s="2053"/>
      <c r="F51" s="2092"/>
    </row>
    <row r="52" spans="2:6">
      <c r="B52" s="2073"/>
      <c r="C52" s="2054"/>
      <c r="D52" s="2054"/>
      <c r="E52" s="2073"/>
      <c r="F52" s="2092"/>
    </row>
    <row r="53" spans="2:6">
      <c r="B53" s="2053"/>
      <c r="C53" s="2054"/>
      <c r="D53" s="2054"/>
      <c r="E53" s="2053"/>
      <c r="F53" s="2073"/>
    </row>
    <row r="54" spans="2:6">
      <c r="B54" s="2053"/>
      <c r="C54" s="2054"/>
      <c r="D54" s="2054"/>
      <c r="E54" s="2053"/>
      <c r="F54" s="2073"/>
    </row>
    <row r="55" spans="2:6">
      <c r="B55" s="2030"/>
      <c r="C55" s="2031"/>
      <c r="D55" s="2031"/>
      <c r="E55" s="2030"/>
      <c r="F55" s="2036"/>
    </row>
  </sheetData>
  <mergeCells count="2">
    <mergeCell ref="K11:M11"/>
    <mergeCell ref="A1:N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2"/>
  <sheetViews>
    <sheetView workbookViewId="0">
      <selection activeCell="H3" sqref="H3:H37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30" t="s">
        <v>0</v>
      </c>
      <c r="B1" s="2531"/>
      <c r="C1" s="2531"/>
      <c r="D1" s="2531"/>
      <c r="E1" s="2531"/>
      <c r="F1" s="2531"/>
      <c r="G1" s="2531"/>
      <c r="H1" s="2531"/>
      <c r="I1" s="2531"/>
      <c r="J1" s="2531"/>
      <c r="K1" s="2531"/>
      <c r="L1" s="2531"/>
      <c r="M1" s="2531"/>
      <c r="N1" s="2532"/>
    </row>
    <row r="2" spans="1:14" ht="30">
      <c r="A2" s="2157" t="s">
        <v>1</v>
      </c>
      <c r="B2" s="2157" t="s">
        <v>2</v>
      </c>
      <c r="C2" s="2157" t="s">
        <v>3</v>
      </c>
      <c r="D2" s="2157" t="s">
        <v>4</v>
      </c>
      <c r="E2" s="2157" t="s">
        <v>5</v>
      </c>
      <c r="F2" s="2158" t="s">
        <v>6</v>
      </c>
      <c r="G2" s="2159" t="s">
        <v>7</v>
      </c>
      <c r="H2" s="2157" t="s">
        <v>8</v>
      </c>
      <c r="I2" s="2160" t="s">
        <v>9</v>
      </c>
      <c r="J2" s="2159" t="s">
        <v>10</v>
      </c>
      <c r="K2" s="2161" t="s">
        <v>11</v>
      </c>
      <c r="L2" s="2161" t="s">
        <v>12</v>
      </c>
      <c r="M2" s="2157" t="s">
        <v>13</v>
      </c>
      <c r="N2" s="2157" t="s">
        <v>14</v>
      </c>
    </row>
    <row r="3" spans="1:14" ht="20.100000000000001" customHeight="1">
      <c r="A3" s="2226">
        <v>1</v>
      </c>
      <c r="B3" s="2229" t="s">
        <v>162</v>
      </c>
      <c r="C3" s="2230" t="s">
        <v>49</v>
      </c>
      <c r="D3" s="2230">
        <v>911398786</v>
      </c>
      <c r="E3" s="2229" t="s">
        <v>163</v>
      </c>
      <c r="F3" s="2231">
        <v>45834</v>
      </c>
      <c r="G3" s="2232">
        <v>0.25</v>
      </c>
      <c r="H3" s="2229" t="s">
        <v>982</v>
      </c>
      <c r="I3" s="2231">
        <v>45835</v>
      </c>
      <c r="J3" s="2232">
        <v>0.58333333333333337</v>
      </c>
      <c r="K3" s="2241" t="s">
        <v>247</v>
      </c>
      <c r="L3" s="2171" t="s">
        <v>109</v>
      </c>
      <c r="M3" s="2214">
        <v>995775920</v>
      </c>
      <c r="N3" s="2227" t="s">
        <v>983</v>
      </c>
    </row>
    <row r="4" spans="1:14" ht="20.100000000000001" customHeight="1">
      <c r="A4" s="2226">
        <v>2</v>
      </c>
      <c r="B4" s="2233" t="s">
        <v>236</v>
      </c>
      <c r="C4" s="2234" t="s">
        <v>66</v>
      </c>
      <c r="D4" s="2234">
        <v>993381997</v>
      </c>
      <c r="E4" s="2233" t="s">
        <v>355</v>
      </c>
      <c r="F4" s="2235">
        <v>45834</v>
      </c>
      <c r="G4" s="2236">
        <v>0.29166666666666669</v>
      </c>
      <c r="H4" s="2233" t="s">
        <v>984</v>
      </c>
      <c r="I4" s="2235">
        <v>45834</v>
      </c>
      <c r="J4" s="2236">
        <v>0.66666666666666663</v>
      </c>
      <c r="K4" s="2278" t="s">
        <v>79</v>
      </c>
      <c r="L4" s="2171" t="s">
        <v>80</v>
      </c>
      <c r="M4" s="2214">
        <v>939457795</v>
      </c>
      <c r="N4" s="2167" t="s">
        <v>843</v>
      </c>
    </row>
    <row r="5" spans="1:14" ht="20.100000000000001" customHeight="1">
      <c r="A5" s="2226">
        <v>3</v>
      </c>
      <c r="B5" s="2233" t="s">
        <v>1032</v>
      </c>
      <c r="C5" s="2234" t="s">
        <v>16</v>
      </c>
      <c r="D5" s="2234">
        <v>970374293</v>
      </c>
      <c r="E5" s="2233" t="s">
        <v>1033</v>
      </c>
      <c r="F5" s="2235">
        <v>45834</v>
      </c>
      <c r="G5" s="2236">
        <v>0.29166666666666669</v>
      </c>
      <c r="H5" s="2233" t="s">
        <v>1034</v>
      </c>
      <c r="I5" s="2235">
        <v>45834</v>
      </c>
      <c r="J5" s="2236">
        <v>0.75</v>
      </c>
      <c r="K5" s="2237" t="s">
        <v>25</v>
      </c>
      <c r="L5" s="2238" t="s">
        <v>26</v>
      </c>
      <c r="M5" s="2239">
        <v>954243345</v>
      </c>
      <c r="N5" s="2167" t="s">
        <v>1035</v>
      </c>
    </row>
    <row r="6" spans="1:14">
      <c r="A6" s="2226">
        <v>4</v>
      </c>
      <c r="B6" s="2233" t="s">
        <v>705</v>
      </c>
      <c r="C6" s="2234" t="s">
        <v>54</v>
      </c>
      <c r="D6" s="2234">
        <v>987958304</v>
      </c>
      <c r="E6" s="2233" t="s">
        <v>355</v>
      </c>
      <c r="F6" s="2235">
        <v>45834</v>
      </c>
      <c r="G6" s="2236">
        <v>0.3125</v>
      </c>
      <c r="H6" s="2233" t="s">
        <v>319</v>
      </c>
      <c r="I6" s="2235">
        <v>45834</v>
      </c>
      <c r="J6" s="2236" t="s">
        <v>83</v>
      </c>
      <c r="K6" s="2242" t="s">
        <v>92</v>
      </c>
      <c r="L6" s="2171" t="s">
        <v>93</v>
      </c>
      <c r="M6" s="2279">
        <v>932248814</v>
      </c>
      <c r="N6" s="2167" t="s">
        <v>1036</v>
      </c>
    </row>
    <row r="7" spans="1:14" ht="30">
      <c r="A7" s="2226">
        <v>5</v>
      </c>
      <c r="B7" s="2233" t="s">
        <v>985</v>
      </c>
      <c r="C7" s="2234" t="s">
        <v>974</v>
      </c>
      <c r="D7" s="2234">
        <v>984586810</v>
      </c>
      <c r="E7" s="2233" t="s">
        <v>355</v>
      </c>
      <c r="F7" s="2235">
        <v>45834</v>
      </c>
      <c r="G7" s="2236">
        <v>0.35069444444444442</v>
      </c>
      <c r="H7" s="2233" t="s">
        <v>986</v>
      </c>
      <c r="I7" s="2235">
        <v>45834</v>
      </c>
      <c r="J7" s="2236">
        <v>0.70833333333333337</v>
      </c>
      <c r="K7" s="2241" t="s">
        <v>104</v>
      </c>
      <c r="L7" s="2171" t="s">
        <v>105</v>
      </c>
      <c r="M7" s="2279">
        <v>954547638</v>
      </c>
      <c r="N7" s="2167" t="s">
        <v>987</v>
      </c>
    </row>
    <row r="8" spans="1:14">
      <c r="A8" s="2226">
        <v>6</v>
      </c>
      <c r="B8" s="2233" t="s">
        <v>721</v>
      </c>
      <c r="C8" s="2234" t="s">
        <v>722</v>
      </c>
      <c r="D8" s="2234">
        <v>913064026</v>
      </c>
      <c r="E8" s="2233" t="s">
        <v>723</v>
      </c>
      <c r="F8" s="2235">
        <v>45834</v>
      </c>
      <c r="G8" s="2236">
        <v>0.35416666666666669</v>
      </c>
      <c r="H8" s="2233" t="s">
        <v>988</v>
      </c>
      <c r="I8" s="2235">
        <v>45834</v>
      </c>
      <c r="J8" s="2236">
        <v>0.66666666666666663</v>
      </c>
      <c r="K8" s="2241" t="s">
        <v>31</v>
      </c>
      <c r="L8" s="2171" t="s">
        <v>32</v>
      </c>
      <c r="M8" s="2214">
        <v>988835703</v>
      </c>
      <c r="N8" s="2167" t="s">
        <v>725</v>
      </c>
    </row>
    <row r="9" spans="1:14">
      <c r="A9" s="2226">
        <v>7</v>
      </c>
      <c r="B9" s="2233" t="s">
        <v>552</v>
      </c>
      <c r="C9" s="2234" t="s">
        <v>553</v>
      </c>
      <c r="D9" s="2234">
        <v>33126925</v>
      </c>
      <c r="E9" s="2233" t="s">
        <v>88</v>
      </c>
      <c r="F9" s="2235">
        <v>45834</v>
      </c>
      <c r="G9" s="2236">
        <v>0.35416666666666669</v>
      </c>
      <c r="H9" s="2233" t="s">
        <v>707</v>
      </c>
      <c r="I9" s="2235">
        <v>45834</v>
      </c>
      <c r="J9" s="2236">
        <v>0.5625</v>
      </c>
      <c r="K9" s="2241" t="s">
        <v>84</v>
      </c>
      <c r="L9" s="2171" t="s">
        <v>85</v>
      </c>
      <c r="M9" s="2214">
        <v>949259250</v>
      </c>
      <c r="N9" s="2167" t="s">
        <v>989</v>
      </c>
    </row>
    <row r="10" spans="1:14" ht="30">
      <c r="A10" s="2226">
        <v>8</v>
      </c>
      <c r="B10" s="2233" t="s">
        <v>1037</v>
      </c>
      <c r="C10" s="2234" t="s">
        <v>34</v>
      </c>
      <c r="D10" s="2234">
        <v>996096660</v>
      </c>
      <c r="E10" s="2233" t="s">
        <v>120</v>
      </c>
      <c r="F10" s="2235">
        <v>45834</v>
      </c>
      <c r="G10" s="2236">
        <v>0.35416666666666669</v>
      </c>
      <c r="H10" s="2233" t="s">
        <v>1038</v>
      </c>
      <c r="I10" s="2235">
        <v>45834</v>
      </c>
      <c r="J10" s="2236">
        <v>0.77083333333333337</v>
      </c>
      <c r="K10" s="2241" t="s">
        <v>36</v>
      </c>
      <c r="L10" s="2171" t="s">
        <v>37</v>
      </c>
      <c r="M10" s="2214">
        <v>969520193</v>
      </c>
      <c r="N10" s="2167" t="s">
        <v>1039</v>
      </c>
    </row>
    <row r="11" spans="1:14" ht="30">
      <c r="A11" s="2226">
        <v>9</v>
      </c>
      <c r="B11" s="2233" t="s">
        <v>1040</v>
      </c>
      <c r="C11" s="2234" t="s">
        <v>54</v>
      </c>
      <c r="D11" s="2234">
        <v>986828811</v>
      </c>
      <c r="E11" s="2233" t="s">
        <v>120</v>
      </c>
      <c r="F11" s="2235">
        <v>45834</v>
      </c>
      <c r="G11" s="2236">
        <v>0.35416666666666669</v>
      </c>
      <c r="H11" s="2233" t="s">
        <v>986</v>
      </c>
      <c r="I11" s="2235">
        <v>45834</v>
      </c>
      <c r="J11" s="2236">
        <v>0.70833333333333337</v>
      </c>
      <c r="K11" s="2241" t="s">
        <v>59</v>
      </c>
      <c r="L11" s="2171" t="s">
        <v>60</v>
      </c>
      <c r="M11" s="2280">
        <v>954080999</v>
      </c>
      <c r="N11" s="2167" t="s">
        <v>1041</v>
      </c>
    </row>
    <row r="12" spans="1:14">
      <c r="A12" s="2228">
        <v>10</v>
      </c>
      <c r="B12" s="2233" t="s">
        <v>1042</v>
      </c>
      <c r="C12" s="2234" t="s">
        <v>49</v>
      </c>
      <c r="D12" s="2234">
        <v>995441814</v>
      </c>
      <c r="E12" s="2233" t="s">
        <v>1043</v>
      </c>
      <c r="F12" s="2235">
        <v>45834</v>
      </c>
      <c r="G12" s="2236">
        <v>0.33333333333333331</v>
      </c>
      <c r="H12" s="2233" t="s">
        <v>1044</v>
      </c>
      <c r="I12" s="2235">
        <v>45834</v>
      </c>
      <c r="J12" s="2236" t="s">
        <v>260</v>
      </c>
      <c r="K12" s="2285" t="s">
        <v>106</v>
      </c>
      <c r="L12" s="2171" t="s">
        <v>107</v>
      </c>
      <c r="M12" s="2214">
        <v>974753494</v>
      </c>
      <c r="N12" s="2240"/>
    </row>
    <row r="13" spans="1:14">
      <c r="A13" s="2228">
        <v>11</v>
      </c>
      <c r="B13" s="2233" t="s">
        <v>1042</v>
      </c>
      <c r="C13" s="2234" t="s">
        <v>49</v>
      </c>
      <c r="D13" s="2234">
        <v>995441814</v>
      </c>
      <c r="E13" s="2233" t="s">
        <v>979</v>
      </c>
      <c r="F13" s="2235">
        <v>45834</v>
      </c>
      <c r="G13" s="2236">
        <v>0.5625</v>
      </c>
      <c r="H13" s="2233" t="s">
        <v>1043</v>
      </c>
      <c r="I13" s="2235">
        <v>45834</v>
      </c>
      <c r="J13" s="2236" t="s">
        <v>260</v>
      </c>
      <c r="K13" s="2251" t="s">
        <v>113</v>
      </c>
      <c r="L13" s="2171" t="s">
        <v>114</v>
      </c>
      <c r="M13" s="2214">
        <v>940462660</v>
      </c>
      <c r="N13" s="2240"/>
    </row>
    <row r="14" spans="1:14">
      <c r="A14" s="2228">
        <v>12</v>
      </c>
      <c r="B14" s="2233" t="s">
        <v>990</v>
      </c>
      <c r="C14" s="2234" t="s">
        <v>225</v>
      </c>
      <c r="D14" s="2234">
        <v>987210400</v>
      </c>
      <c r="E14" s="2233" t="s">
        <v>189</v>
      </c>
      <c r="F14" s="2235">
        <v>45834</v>
      </c>
      <c r="G14" s="2236">
        <v>0.36458333333333331</v>
      </c>
      <c r="H14" s="2233" t="s">
        <v>991</v>
      </c>
      <c r="I14" s="2235">
        <v>45834</v>
      </c>
      <c r="J14" s="2236">
        <v>0.70833333333333337</v>
      </c>
      <c r="K14" s="2241" t="s">
        <v>962</v>
      </c>
      <c r="L14" s="2171" t="s">
        <v>73</v>
      </c>
      <c r="M14" s="2214">
        <v>977684070</v>
      </c>
      <c r="N14" s="2167" t="s">
        <v>992</v>
      </c>
    </row>
    <row r="15" spans="1:14">
      <c r="A15" s="2228">
        <v>13</v>
      </c>
      <c r="B15" s="2233" t="s">
        <v>993</v>
      </c>
      <c r="C15" s="2234" t="s">
        <v>54</v>
      </c>
      <c r="D15" s="2234"/>
      <c r="E15" s="2233" t="s">
        <v>120</v>
      </c>
      <c r="F15" s="2235">
        <v>45834</v>
      </c>
      <c r="G15" s="2236">
        <v>0.375</v>
      </c>
      <c r="H15" s="2233" t="s">
        <v>994</v>
      </c>
      <c r="I15" s="2235">
        <v>45834</v>
      </c>
      <c r="J15" s="2236">
        <v>0.625</v>
      </c>
      <c r="K15" s="2241" t="s">
        <v>42</v>
      </c>
      <c r="L15" s="2171" t="s">
        <v>43</v>
      </c>
      <c r="M15" s="2214">
        <v>934920264</v>
      </c>
      <c r="N15" s="2167" t="s">
        <v>995</v>
      </c>
    </row>
    <row r="16" spans="1:14">
      <c r="A16" s="2228">
        <v>14</v>
      </c>
      <c r="B16" s="2233" t="s">
        <v>996</v>
      </c>
      <c r="C16" s="2234" t="s">
        <v>54</v>
      </c>
      <c r="D16" s="2234"/>
      <c r="E16" s="2233" t="s">
        <v>120</v>
      </c>
      <c r="F16" s="2235">
        <v>45834</v>
      </c>
      <c r="G16" s="2236">
        <v>0.375</v>
      </c>
      <c r="H16" s="2233" t="s">
        <v>997</v>
      </c>
      <c r="I16" s="2235">
        <v>45834</v>
      </c>
      <c r="J16" s="2236">
        <v>0.625</v>
      </c>
      <c r="K16" s="2241" t="s">
        <v>102</v>
      </c>
      <c r="L16" s="2171" t="s">
        <v>103</v>
      </c>
      <c r="M16" s="2214">
        <v>982260844</v>
      </c>
      <c r="N16" s="2167" t="s">
        <v>995</v>
      </c>
    </row>
    <row r="17" spans="1:14">
      <c r="A17" s="2228" t="s">
        <v>895</v>
      </c>
      <c r="B17" s="2252" t="s">
        <v>998</v>
      </c>
      <c r="C17" s="2253" t="s">
        <v>54</v>
      </c>
      <c r="D17" s="2253">
        <v>982642520</v>
      </c>
      <c r="E17" s="2252" t="s">
        <v>120</v>
      </c>
      <c r="F17" s="2254">
        <v>45834</v>
      </c>
      <c r="G17" s="2255">
        <v>0.375</v>
      </c>
      <c r="H17" s="2252" t="s">
        <v>999</v>
      </c>
      <c r="I17" s="2254">
        <v>45834</v>
      </c>
      <c r="J17" s="2255">
        <v>0.66666666666666663</v>
      </c>
      <c r="K17" s="2533" t="s">
        <v>253</v>
      </c>
      <c r="L17" s="2534"/>
      <c r="M17" s="2535"/>
      <c r="N17" s="2256" t="s">
        <v>1000</v>
      </c>
    </row>
    <row r="18" spans="1:14">
      <c r="A18" s="2226">
        <v>15</v>
      </c>
      <c r="B18" s="2233" t="s">
        <v>1001</v>
      </c>
      <c r="C18" s="2234" t="s">
        <v>29</v>
      </c>
      <c r="D18" s="2234"/>
      <c r="E18" s="2233" t="s">
        <v>120</v>
      </c>
      <c r="F18" s="2235">
        <v>45834</v>
      </c>
      <c r="G18" s="2236">
        <v>0.375</v>
      </c>
      <c r="H18" s="2233" t="s">
        <v>1002</v>
      </c>
      <c r="I18" s="2235">
        <v>45834</v>
      </c>
      <c r="J18" s="2236">
        <v>0.66666666666666663</v>
      </c>
      <c r="K18" s="2250" t="s">
        <v>366</v>
      </c>
      <c r="L18" s="2243" t="s">
        <v>98</v>
      </c>
      <c r="M18" s="2223">
        <v>969970541</v>
      </c>
      <c r="N18" s="2167" t="s">
        <v>1003</v>
      </c>
    </row>
    <row r="19" spans="1:14">
      <c r="A19" s="2226">
        <v>16</v>
      </c>
      <c r="B19" s="2233" t="s">
        <v>442</v>
      </c>
      <c r="C19" s="2234" t="s">
        <v>196</v>
      </c>
      <c r="D19" s="2234">
        <v>961550100</v>
      </c>
      <c r="E19" s="2233" t="s">
        <v>355</v>
      </c>
      <c r="F19" s="2235">
        <v>45834</v>
      </c>
      <c r="G19" s="2236">
        <v>0.375</v>
      </c>
      <c r="H19" s="2233" t="s">
        <v>1004</v>
      </c>
      <c r="I19" s="2235">
        <v>45834</v>
      </c>
      <c r="J19" s="2236">
        <v>0.45833333333333331</v>
      </c>
      <c r="K19" s="2281" t="s">
        <v>46</v>
      </c>
      <c r="L19" s="2171" t="s">
        <v>47</v>
      </c>
      <c r="M19" s="2280">
        <v>944616670</v>
      </c>
      <c r="N19" s="2167" t="s">
        <v>1005</v>
      </c>
    </row>
    <row r="20" spans="1:14">
      <c r="A20" s="2226">
        <v>17</v>
      </c>
      <c r="B20" s="2233" t="s">
        <v>1006</v>
      </c>
      <c r="C20" s="2234" t="s">
        <v>66</v>
      </c>
      <c r="D20" s="2234">
        <v>951909976</v>
      </c>
      <c r="E20" s="2233" t="s">
        <v>355</v>
      </c>
      <c r="F20" s="2235">
        <v>45834</v>
      </c>
      <c r="G20" s="2236">
        <v>0.375</v>
      </c>
      <c r="H20" s="2233" t="s">
        <v>986</v>
      </c>
      <c r="I20" s="2235">
        <v>45834</v>
      </c>
      <c r="J20" s="2236">
        <v>0.45833333333333331</v>
      </c>
      <c r="K20" s="2282" t="s">
        <v>56</v>
      </c>
      <c r="L20" s="2171" t="s">
        <v>20</v>
      </c>
      <c r="M20" s="2214">
        <v>969985599</v>
      </c>
      <c r="N20" s="2167" t="s">
        <v>1007</v>
      </c>
    </row>
    <row r="21" spans="1:14">
      <c r="A21" s="2226">
        <v>18</v>
      </c>
      <c r="B21" s="2233" t="s">
        <v>1008</v>
      </c>
      <c r="C21" s="2234" t="s">
        <v>49</v>
      </c>
      <c r="D21" s="2234">
        <v>982646591</v>
      </c>
      <c r="E21" s="2233" t="s">
        <v>355</v>
      </c>
      <c r="F21" s="2235">
        <v>45834</v>
      </c>
      <c r="G21" s="2236">
        <v>0.375</v>
      </c>
      <c r="H21" s="2233" t="s">
        <v>1009</v>
      </c>
      <c r="I21" s="2235">
        <v>45834</v>
      </c>
      <c r="J21" s="2236">
        <v>0.54166666666666663</v>
      </c>
      <c r="K21" s="2241" t="s">
        <v>90</v>
      </c>
      <c r="L21" s="2171" t="s">
        <v>91</v>
      </c>
      <c r="M21" s="2171">
        <v>998429674</v>
      </c>
      <c r="N21" s="2167" t="s">
        <v>1010</v>
      </c>
    </row>
    <row r="22" spans="1:14">
      <c r="A22" s="2226">
        <v>19</v>
      </c>
      <c r="B22" s="2233" t="s">
        <v>1011</v>
      </c>
      <c r="C22" s="2234" t="s">
        <v>49</v>
      </c>
      <c r="D22" s="2234">
        <v>961727794</v>
      </c>
      <c r="E22" s="2233" t="s">
        <v>355</v>
      </c>
      <c r="F22" s="2235">
        <v>45834</v>
      </c>
      <c r="G22" s="2236">
        <v>0.375</v>
      </c>
      <c r="H22" s="2233" t="s">
        <v>1012</v>
      </c>
      <c r="I22" s="2235">
        <v>45834</v>
      </c>
      <c r="J22" s="2236">
        <v>0.54166666666666663</v>
      </c>
      <c r="K22" s="2241" t="s">
        <v>51</v>
      </c>
      <c r="L22" s="2171" t="s">
        <v>100</v>
      </c>
      <c r="M22" s="2214">
        <v>994300402</v>
      </c>
      <c r="N22" s="2167" t="s">
        <v>1013</v>
      </c>
    </row>
    <row r="23" spans="1:14">
      <c r="A23" s="2226">
        <v>20</v>
      </c>
      <c r="B23" s="2233" t="s">
        <v>1045</v>
      </c>
      <c r="C23" s="2234" t="s">
        <v>354</v>
      </c>
      <c r="D23" s="2234">
        <v>20754144</v>
      </c>
      <c r="E23" s="2233" t="s">
        <v>355</v>
      </c>
      <c r="F23" s="2235">
        <v>45834</v>
      </c>
      <c r="G23" s="2236">
        <v>0.38541666666666669</v>
      </c>
      <c r="H23" s="2233" t="s">
        <v>1046</v>
      </c>
      <c r="I23" s="2235">
        <v>45834</v>
      </c>
      <c r="J23" s="2236">
        <v>0.5</v>
      </c>
      <c r="K23" s="2242" t="s">
        <v>92</v>
      </c>
      <c r="L23" s="2171" t="s">
        <v>93</v>
      </c>
      <c r="M23" s="2279">
        <v>932248814</v>
      </c>
      <c r="N23" s="2167" t="s">
        <v>1047</v>
      </c>
    </row>
    <row r="24" spans="1:14">
      <c r="A24" s="2226">
        <v>21</v>
      </c>
      <c r="B24" s="2233" t="s">
        <v>1014</v>
      </c>
      <c r="C24" s="2234" t="s">
        <v>354</v>
      </c>
      <c r="D24" s="2234">
        <v>20754128</v>
      </c>
      <c r="E24" s="2233" t="s">
        <v>355</v>
      </c>
      <c r="F24" s="2235">
        <v>45834</v>
      </c>
      <c r="G24" s="2236">
        <v>0.39583333333333331</v>
      </c>
      <c r="H24" s="2233" t="s">
        <v>1015</v>
      </c>
      <c r="I24" s="2235">
        <v>45834</v>
      </c>
      <c r="J24" s="2236" t="s">
        <v>78</v>
      </c>
      <c r="K24" s="2242" t="s">
        <v>92</v>
      </c>
      <c r="L24" s="2171" t="s">
        <v>93</v>
      </c>
      <c r="M24" s="2279">
        <v>932248814</v>
      </c>
      <c r="N24" s="2167" t="s">
        <v>1016</v>
      </c>
    </row>
    <row r="25" spans="1:14">
      <c r="A25" s="2226">
        <v>22</v>
      </c>
      <c r="B25" s="2233" t="s">
        <v>1048</v>
      </c>
      <c r="C25" s="2234" t="s">
        <v>22</v>
      </c>
      <c r="D25" s="2234">
        <v>967040127</v>
      </c>
      <c r="E25" s="2233" t="s">
        <v>355</v>
      </c>
      <c r="F25" s="2235">
        <v>45834</v>
      </c>
      <c r="G25" s="2236">
        <v>0.39583333333333331</v>
      </c>
      <c r="H25" s="2233" t="s">
        <v>1049</v>
      </c>
      <c r="I25" s="2235">
        <v>45834</v>
      </c>
      <c r="J25" s="2236">
        <v>0.47916666666666669</v>
      </c>
      <c r="K25" s="2251" t="s">
        <v>113</v>
      </c>
      <c r="L25" s="2171" t="s">
        <v>114</v>
      </c>
      <c r="M25" s="2214">
        <v>940462660</v>
      </c>
      <c r="N25" s="2240" t="s">
        <v>1050</v>
      </c>
    </row>
    <row r="26" spans="1:14">
      <c r="A26" s="2226">
        <v>23</v>
      </c>
      <c r="B26" s="2233" t="s">
        <v>1017</v>
      </c>
      <c r="C26" s="2234" t="s">
        <v>22</v>
      </c>
      <c r="D26" s="2234">
        <v>988096038</v>
      </c>
      <c r="E26" s="2233" t="s">
        <v>305</v>
      </c>
      <c r="F26" s="2235">
        <v>45834</v>
      </c>
      <c r="G26" s="2236">
        <v>0.39583333333333331</v>
      </c>
      <c r="H26" s="2233" t="s">
        <v>952</v>
      </c>
      <c r="I26" s="2235">
        <v>45834</v>
      </c>
      <c r="J26" s="2236">
        <v>0.47916666666666669</v>
      </c>
      <c r="K26" s="2241" t="s">
        <v>68</v>
      </c>
      <c r="L26" s="2171" t="s">
        <v>69</v>
      </c>
      <c r="M26" s="2214">
        <v>961160777</v>
      </c>
      <c r="N26" s="2167" t="s">
        <v>1018</v>
      </c>
    </row>
    <row r="27" spans="1:14">
      <c r="A27" s="2226">
        <v>24</v>
      </c>
      <c r="B27" s="2233" t="s">
        <v>1019</v>
      </c>
      <c r="C27" s="2234" t="s">
        <v>54</v>
      </c>
      <c r="D27" s="2234">
        <v>982642520</v>
      </c>
      <c r="E27" s="2233" t="s">
        <v>355</v>
      </c>
      <c r="F27" s="2235">
        <v>45834</v>
      </c>
      <c r="G27" s="2236">
        <v>0.41666666666666669</v>
      </c>
      <c r="H27" s="2233" t="s">
        <v>319</v>
      </c>
      <c r="I27" s="2235">
        <v>45834</v>
      </c>
      <c r="J27" s="2236">
        <v>0.47916666666666669</v>
      </c>
      <c r="K27" s="2248" t="s">
        <v>126</v>
      </c>
      <c r="L27" s="2249" t="s">
        <v>127</v>
      </c>
      <c r="M27" s="2216">
        <v>960775875</v>
      </c>
      <c r="N27" s="2167" t="s">
        <v>1020</v>
      </c>
    </row>
    <row r="28" spans="1:14">
      <c r="A28" s="2226">
        <v>25</v>
      </c>
      <c r="B28" s="2233" t="s">
        <v>1051</v>
      </c>
      <c r="C28" s="2234" t="s">
        <v>22</v>
      </c>
      <c r="D28" s="2234"/>
      <c r="E28" s="2233" t="s">
        <v>305</v>
      </c>
      <c r="F28" s="2235">
        <v>45834</v>
      </c>
      <c r="G28" s="2236">
        <v>0.41666666666666669</v>
      </c>
      <c r="H28" s="2233" t="s">
        <v>1052</v>
      </c>
      <c r="I28" s="2235">
        <v>45834</v>
      </c>
      <c r="J28" s="2236">
        <v>0.47916666666666669</v>
      </c>
      <c r="K28" s="2284" t="s">
        <v>710</v>
      </c>
      <c r="L28" s="2171" t="s">
        <v>116</v>
      </c>
      <c r="M28" s="2214">
        <v>919610099</v>
      </c>
      <c r="N28" s="2240" t="s">
        <v>1053</v>
      </c>
    </row>
    <row r="29" spans="1:14" s="25" customFormat="1" ht="30">
      <c r="A29" s="2226" t="s">
        <v>652</v>
      </c>
      <c r="B29" s="2268" t="s">
        <v>1021</v>
      </c>
      <c r="C29" s="2247" t="s">
        <v>196</v>
      </c>
      <c r="D29" s="2247">
        <v>951936818</v>
      </c>
      <c r="E29" s="2268" t="s">
        <v>355</v>
      </c>
      <c r="F29" s="2269">
        <v>45834</v>
      </c>
      <c r="G29" s="2270">
        <v>0.45833333333333331</v>
      </c>
      <c r="H29" s="2268" t="s">
        <v>1022</v>
      </c>
      <c r="I29" s="2269">
        <v>45834</v>
      </c>
      <c r="J29" s="2270">
        <v>0.58333333333333337</v>
      </c>
      <c r="K29" s="2221" t="s">
        <v>121</v>
      </c>
      <c r="L29" s="2219" t="s">
        <v>122</v>
      </c>
      <c r="M29" s="2220">
        <v>970741444</v>
      </c>
      <c r="N29" s="2186" t="s">
        <v>1023</v>
      </c>
    </row>
    <row r="30" spans="1:14">
      <c r="A30" s="2226">
        <v>27</v>
      </c>
      <c r="B30" s="2162" t="s">
        <v>735</v>
      </c>
      <c r="C30" s="2163" t="s">
        <v>22</v>
      </c>
      <c r="D30" s="2163">
        <v>984494843</v>
      </c>
      <c r="E30" s="2162" t="s">
        <v>159</v>
      </c>
      <c r="F30" s="2164">
        <v>45834</v>
      </c>
      <c r="G30" s="2165">
        <v>0.45833333333333331</v>
      </c>
      <c r="H30" s="2162" t="s">
        <v>88</v>
      </c>
      <c r="I30" s="2164">
        <v>45834</v>
      </c>
      <c r="J30" s="2165" t="s">
        <v>83</v>
      </c>
      <c r="K30" s="2283" t="s">
        <v>118</v>
      </c>
      <c r="L30" s="2219" t="s">
        <v>119</v>
      </c>
      <c r="M30" s="2220">
        <v>996159510</v>
      </c>
      <c r="N30" s="2167" t="s">
        <v>1050</v>
      </c>
    </row>
    <row r="31" spans="1:14">
      <c r="A31" s="2226" t="s">
        <v>652</v>
      </c>
      <c r="B31" s="2252" t="s">
        <v>955</v>
      </c>
      <c r="C31" s="2253" t="s">
        <v>29</v>
      </c>
      <c r="D31" s="2253"/>
      <c r="E31" s="2252" t="s">
        <v>355</v>
      </c>
      <c r="F31" s="2254">
        <v>45834</v>
      </c>
      <c r="G31" s="2255">
        <v>0.5</v>
      </c>
      <c r="H31" s="2252" t="s">
        <v>1024</v>
      </c>
      <c r="I31" s="2254">
        <v>45834</v>
      </c>
      <c r="J31" s="2255">
        <v>0.70833333333333337</v>
      </c>
      <c r="K31" s="2533" t="s">
        <v>253</v>
      </c>
      <c r="L31" s="2534"/>
      <c r="M31" s="2535"/>
      <c r="N31" s="2256" t="s">
        <v>1025</v>
      </c>
    </row>
    <row r="32" spans="1:14" s="25" customFormat="1" ht="30">
      <c r="A32" s="2226">
        <v>28</v>
      </c>
      <c r="B32" s="2233" t="s">
        <v>1026</v>
      </c>
      <c r="C32" s="2234" t="s">
        <v>49</v>
      </c>
      <c r="D32" s="2234">
        <v>969192536</v>
      </c>
      <c r="E32" s="2233" t="s">
        <v>1027</v>
      </c>
      <c r="F32" s="2235">
        <v>45834</v>
      </c>
      <c r="G32" s="2236">
        <v>0.5</v>
      </c>
      <c r="H32" s="2233" t="s">
        <v>355</v>
      </c>
      <c r="I32" s="2235">
        <v>45834</v>
      </c>
      <c r="J32" s="2236" t="s">
        <v>83</v>
      </c>
      <c r="K32" s="2221" t="s">
        <v>63</v>
      </c>
      <c r="L32" s="2219" t="s">
        <v>64</v>
      </c>
      <c r="M32" s="2220">
        <v>958533224</v>
      </c>
      <c r="N32" s="2167" t="s">
        <v>1028</v>
      </c>
    </row>
    <row r="33" spans="1:14" ht="14.25" customHeight="1">
      <c r="A33" s="2226">
        <v>29</v>
      </c>
      <c r="B33" s="2233" t="s">
        <v>1054</v>
      </c>
      <c r="C33" s="2234" t="s">
        <v>29</v>
      </c>
      <c r="D33" s="2234"/>
      <c r="E33" s="2233" t="s">
        <v>355</v>
      </c>
      <c r="F33" s="2235">
        <v>45834</v>
      </c>
      <c r="G33" s="2236">
        <v>0.5</v>
      </c>
      <c r="H33" s="2233" t="s">
        <v>626</v>
      </c>
      <c r="I33" s="2235">
        <v>45834</v>
      </c>
      <c r="J33" s="2236" t="s">
        <v>83</v>
      </c>
      <c r="K33" s="2285" t="s">
        <v>106</v>
      </c>
      <c r="L33" s="2171" t="s">
        <v>107</v>
      </c>
      <c r="M33" s="2214">
        <v>974753494</v>
      </c>
      <c r="N33" s="2167" t="s">
        <v>1055</v>
      </c>
    </row>
    <row r="34" spans="1:14" ht="14.25" customHeight="1">
      <c r="A34" s="2226">
        <v>30</v>
      </c>
      <c r="B34" s="2233" t="s">
        <v>1029</v>
      </c>
      <c r="C34" s="2234" t="s">
        <v>422</v>
      </c>
      <c r="D34" s="2234">
        <v>989173017</v>
      </c>
      <c r="E34" s="2233" t="s">
        <v>159</v>
      </c>
      <c r="F34" s="2235">
        <v>45834</v>
      </c>
      <c r="G34" s="2236">
        <v>0.52083333333333337</v>
      </c>
      <c r="H34" s="2233" t="s">
        <v>355</v>
      </c>
      <c r="I34" s="2235">
        <v>45834</v>
      </c>
      <c r="J34" s="2236" t="s">
        <v>83</v>
      </c>
      <c r="K34" s="2283" t="s">
        <v>118</v>
      </c>
      <c r="L34" s="2219" t="s">
        <v>119</v>
      </c>
      <c r="M34" s="2220">
        <v>996159510</v>
      </c>
      <c r="N34" s="2240" t="s">
        <v>960</v>
      </c>
    </row>
    <row r="35" spans="1:14" ht="14.25" customHeight="1">
      <c r="A35" s="2226">
        <v>31</v>
      </c>
      <c r="B35" s="2233" t="s">
        <v>463</v>
      </c>
      <c r="C35" s="2234" t="s">
        <v>49</v>
      </c>
      <c r="D35" s="2234">
        <v>987566622</v>
      </c>
      <c r="E35" s="2233" t="s">
        <v>355</v>
      </c>
      <c r="F35" s="2235">
        <v>45834</v>
      </c>
      <c r="G35" s="2236">
        <v>0.53125</v>
      </c>
      <c r="H35" s="2233" t="s">
        <v>1030</v>
      </c>
      <c r="I35" s="2235">
        <v>45834</v>
      </c>
      <c r="J35" s="2236">
        <v>0.70833333333333337</v>
      </c>
      <c r="K35" s="2281" t="s">
        <v>46</v>
      </c>
      <c r="L35" s="2171" t="s">
        <v>47</v>
      </c>
      <c r="M35" s="2280">
        <v>944616670</v>
      </c>
      <c r="N35" s="2167" t="s">
        <v>1031</v>
      </c>
    </row>
    <row r="36" spans="1:14" ht="14.25" customHeight="1">
      <c r="A36" s="2226">
        <v>32</v>
      </c>
      <c r="B36" s="2233" t="s">
        <v>882</v>
      </c>
      <c r="C36" s="2234" t="s">
        <v>225</v>
      </c>
      <c r="D36" s="2234">
        <v>977949796</v>
      </c>
      <c r="E36" s="2233" t="s">
        <v>189</v>
      </c>
      <c r="F36" s="2235">
        <v>45834</v>
      </c>
      <c r="G36" s="2236">
        <v>0.55555555555555558</v>
      </c>
      <c r="H36" s="2233" t="s">
        <v>883</v>
      </c>
      <c r="I36" s="2235">
        <v>45834</v>
      </c>
      <c r="J36" s="2236">
        <v>0.70833333333333337</v>
      </c>
      <c r="K36" s="2284" t="s">
        <v>710</v>
      </c>
      <c r="L36" s="2171" t="s">
        <v>116</v>
      </c>
      <c r="M36" s="2214">
        <v>919610099</v>
      </c>
      <c r="N36" s="2167" t="s">
        <v>884</v>
      </c>
    </row>
    <row r="37" spans="1:14" ht="30">
      <c r="A37" s="2226">
        <v>33</v>
      </c>
      <c r="B37" s="2233" t="s">
        <v>885</v>
      </c>
      <c r="C37" s="2234" t="s">
        <v>225</v>
      </c>
      <c r="D37" s="2234">
        <v>949631026</v>
      </c>
      <c r="E37" s="2233" t="s">
        <v>189</v>
      </c>
      <c r="F37" s="2235">
        <v>45834</v>
      </c>
      <c r="G37" s="2236">
        <v>0.55555555555555558</v>
      </c>
      <c r="H37" s="2233" t="s">
        <v>883</v>
      </c>
      <c r="I37" s="2235">
        <v>45834</v>
      </c>
      <c r="J37" s="2236">
        <v>0.70833333333333337</v>
      </c>
      <c r="K37" s="2282" t="s">
        <v>56</v>
      </c>
      <c r="L37" s="2171" t="s">
        <v>20</v>
      </c>
      <c r="M37" s="2214">
        <v>969985599</v>
      </c>
      <c r="N37" s="2167" t="s">
        <v>886</v>
      </c>
    </row>
    <row r="38" spans="1:14">
      <c r="A38" s="2226"/>
      <c r="B38" s="2162"/>
      <c r="C38" s="2163"/>
      <c r="D38" s="2163"/>
      <c r="E38" s="2162"/>
      <c r="F38" s="2164"/>
      <c r="G38" s="2165"/>
      <c r="H38" s="2162"/>
      <c r="I38" s="2164"/>
      <c r="J38" s="2165"/>
      <c r="K38" s="2237"/>
      <c r="L38" s="2171"/>
      <c r="M38" s="2214"/>
      <c r="N38" s="2167"/>
    </row>
    <row r="39" spans="1:14">
      <c r="A39" s="2226"/>
      <c r="B39" s="2162"/>
      <c r="C39" s="2163"/>
      <c r="D39" s="2163"/>
      <c r="E39" s="2162"/>
      <c r="F39" s="2164"/>
      <c r="G39" s="2165"/>
      <c r="H39" s="2162"/>
      <c r="I39" s="2164"/>
      <c r="J39" s="2165"/>
      <c r="K39" s="2166"/>
      <c r="L39" s="2170"/>
      <c r="M39" s="2171"/>
      <c r="N39" s="2167"/>
    </row>
    <row r="40" spans="1:14">
      <c r="A40" s="2226"/>
      <c r="B40" s="2162"/>
      <c r="C40" s="2163"/>
      <c r="D40" s="2163"/>
      <c r="E40" s="2162"/>
      <c r="F40" s="2164"/>
      <c r="G40" s="2165"/>
      <c r="H40" s="2162"/>
      <c r="I40" s="2164"/>
      <c r="J40" s="2165"/>
      <c r="K40" s="2166"/>
      <c r="L40" s="2170"/>
      <c r="M40" s="2171"/>
      <c r="N40" s="2167"/>
    </row>
    <row r="41" spans="1:14">
      <c r="A41" s="2226"/>
      <c r="B41" s="2162"/>
      <c r="C41" s="2163"/>
      <c r="D41" s="2163"/>
      <c r="E41" s="2162"/>
      <c r="F41" s="2164"/>
      <c r="G41" s="2165"/>
      <c r="H41" s="2271"/>
      <c r="I41" s="2164"/>
      <c r="J41" s="2165"/>
      <c r="K41" s="2166"/>
      <c r="L41" s="2170"/>
      <c r="M41" s="2171"/>
      <c r="N41" s="2167"/>
    </row>
    <row r="42" spans="1:14">
      <c r="A42" s="2206">
        <v>7</v>
      </c>
      <c r="B42" s="2182" t="s">
        <v>86</v>
      </c>
      <c r="C42" s="2183" t="s">
        <v>87</v>
      </c>
      <c r="D42" s="2184">
        <v>33126902</v>
      </c>
      <c r="E42" s="2182" t="s">
        <v>88</v>
      </c>
      <c r="F42" s="2164"/>
      <c r="G42" s="2187">
        <v>0.29166666666666669</v>
      </c>
      <c r="H42" s="2201" t="s">
        <v>89</v>
      </c>
      <c r="I42" s="2164"/>
      <c r="J42" s="2187">
        <v>0.70833333333333337</v>
      </c>
      <c r="K42" s="2221"/>
      <c r="L42" s="2180" t="s">
        <v>41</v>
      </c>
      <c r="M42" s="2218"/>
      <c r="N42" s="2190"/>
    </row>
    <row r="43" spans="1:14">
      <c r="A43" s="2206">
        <v>9</v>
      </c>
      <c r="B43" s="2182" t="s">
        <v>86</v>
      </c>
      <c r="C43" s="2183" t="s">
        <v>87</v>
      </c>
      <c r="D43" s="2184">
        <v>33126902</v>
      </c>
      <c r="E43" s="2182" t="s">
        <v>88</v>
      </c>
      <c r="F43" s="2164"/>
      <c r="G43" s="2259">
        <v>0.29166666666666669</v>
      </c>
      <c r="H43" s="2246" t="s">
        <v>240</v>
      </c>
      <c r="I43" s="2244"/>
      <c r="J43" s="2259">
        <v>0.70833333333333337</v>
      </c>
      <c r="K43" s="2266" t="s">
        <v>95</v>
      </c>
      <c r="L43" s="2267" t="s">
        <v>96</v>
      </c>
      <c r="M43" s="2261">
        <v>949841686</v>
      </c>
      <c r="N43" s="2190"/>
    </row>
    <row r="44" spans="1:14">
      <c r="A44" s="2206">
        <v>18</v>
      </c>
      <c r="B44" s="2182" t="s">
        <v>86</v>
      </c>
      <c r="C44" s="2183" t="s">
        <v>87</v>
      </c>
      <c r="D44" s="2184">
        <v>33126902</v>
      </c>
      <c r="E44" s="2182" t="s">
        <v>88</v>
      </c>
      <c r="F44" s="2164"/>
      <c r="G44" s="2185">
        <v>0.33333333333333331</v>
      </c>
      <c r="H44" s="2183" t="s">
        <v>94</v>
      </c>
      <c r="I44" s="2164"/>
      <c r="J44" s="2181">
        <v>0.75</v>
      </c>
      <c r="K44" s="2212"/>
      <c r="L44" s="2170" t="s">
        <v>111</v>
      </c>
      <c r="M44" s="2273"/>
      <c r="N44" s="2190"/>
    </row>
    <row r="45" spans="1:14">
      <c r="A45" s="2206">
        <v>26</v>
      </c>
      <c r="B45" s="2176" t="s">
        <v>86</v>
      </c>
      <c r="C45" s="2163" t="s">
        <v>87</v>
      </c>
      <c r="D45" s="2184">
        <v>33126902</v>
      </c>
      <c r="E45" s="2176" t="s">
        <v>88</v>
      </c>
      <c r="F45" s="2188"/>
      <c r="G45" s="2262">
        <v>0.375</v>
      </c>
      <c r="H45" s="2246" t="s">
        <v>240</v>
      </c>
      <c r="I45" s="2258"/>
      <c r="J45" s="2262">
        <v>0.875</v>
      </c>
      <c r="K45" s="2257" t="s">
        <v>703</v>
      </c>
      <c r="L45" s="2260" t="s">
        <v>52</v>
      </c>
      <c r="M45" s="2245">
        <v>949055249</v>
      </c>
      <c r="N45" s="2168"/>
    </row>
    <row r="46" spans="1:14">
      <c r="A46" s="2206">
        <v>29</v>
      </c>
      <c r="B46" s="2191" t="s">
        <v>86</v>
      </c>
      <c r="C46" s="2192" t="s">
        <v>87</v>
      </c>
      <c r="D46" s="2193">
        <v>33126902</v>
      </c>
      <c r="E46" s="2191" t="s">
        <v>88</v>
      </c>
      <c r="F46" s="2194"/>
      <c r="G46" s="2195">
        <v>0.25</v>
      </c>
      <c r="H46" s="2196" t="s">
        <v>16</v>
      </c>
      <c r="I46" s="2194"/>
      <c r="J46" s="2195">
        <v>0.75</v>
      </c>
      <c r="K46" s="2209" t="s">
        <v>123</v>
      </c>
      <c r="L46" s="2222" t="s">
        <v>124</v>
      </c>
      <c r="M46" s="2216">
        <v>986527630</v>
      </c>
      <c r="N46" s="2197"/>
    </row>
    <row r="47" spans="1:14">
      <c r="A47" s="2206">
        <v>31</v>
      </c>
      <c r="B47" s="2191" t="s">
        <v>128</v>
      </c>
      <c r="C47" s="2196" t="s">
        <v>129</v>
      </c>
      <c r="D47" s="2193">
        <v>20754153</v>
      </c>
      <c r="E47" s="2198" t="s">
        <v>120</v>
      </c>
      <c r="F47" s="2174"/>
      <c r="G47" s="2195">
        <v>0.33333333333333331</v>
      </c>
      <c r="H47" s="2196" t="s">
        <v>130</v>
      </c>
      <c r="I47" s="2175"/>
      <c r="J47" s="2195">
        <v>0.83333333333333337</v>
      </c>
      <c r="K47" s="2209" t="s">
        <v>131</v>
      </c>
      <c r="L47" s="2210" t="s">
        <v>132</v>
      </c>
      <c r="M47" s="2217">
        <v>974117891</v>
      </c>
      <c r="N47" s="2190"/>
    </row>
    <row r="48" spans="1:14">
      <c r="A48" s="2206">
        <v>32</v>
      </c>
      <c r="B48" s="2191" t="s">
        <v>133</v>
      </c>
      <c r="C48" s="2196" t="s">
        <v>22</v>
      </c>
      <c r="D48" s="2193">
        <v>20754153</v>
      </c>
      <c r="E48" s="2198" t="s">
        <v>134</v>
      </c>
      <c r="F48" s="2194"/>
      <c r="G48" s="2195">
        <v>0.33333333333333331</v>
      </c>
      <c r="H48" s="2196" t="s">
        <v>22</v>
      </c>
      <c r="I48" s="2194"/>
      <c r="J48" s="2195">
        <v>0.75</v>
      </c>
      <c r="K48" s="2224" t="s">
        <v>135</v>
      </c>
      <c r="L48" s="2210" t="s">
        <v>136</v>
      </c>
      <c r="M48" s="2225">
        <v>948600290</v>
      </c>
      <c r="N48" s="2169"/>
    </row>
    <row r="49" spans="1:14">
      <c r="A49" s="2206">
        <v>33</v>
      </c>
      <c r="B49" s="2191" t="s">
        <v>137</v>
      </c>
      <c r="C49" s="2192" t="s">
        <v>130</v>
      </c>
      <c r="D49" s="2199">
        <v>20754153</v>
      </c>
      <c r="E49" s="2191" t="s">
        <v>120</v>
      </c>
      <c r="F49" s="2194"/>
      <c r="G49" s="2195">
        <v>0.29166666666666669</v>
      </c>
      <c r="H49" s="2196" t="s">
        <v>16</v>
      </c>
      <c r="I49" s="2194"/>
      <c r="J49" s="2195">
        <v>0.79166666666666663</v>
      </c>
      <c r="K49" s="2211" t="s">
        <v>40</v>
      </c>
      <c r="L49" s="2210" t="s">
        <v>139</v>
      </c>
      <c r="M49" s="2217">
        <v>954243345</v>
      </c>
      <c r="N49" s="2189"/>
    </row>
    <row r="50" spans="1:14">
      <c r="A50" s="2206">
        <v>34</v>
      </c>
      <c r="B50" s="2200" t="s">
        <v>86</v>
      </c>
      <c r="C50" s="2201" t="s">
        <v>87</v>
      </c>
      <c r="D50" s="2202">
        <v>33126902</v>
      </c>
      <c r="E50" s="2200" t="s">
        <v>88</v>
      </c>
      <c r="F50" s="2203"/>
      <c r="G50" s="2204">
        <v>0.25</v>
      </c>
      <c r="H50" s="2205" t="s">
        <v>140</v>
      </c>
      <c r="I50" s="2203"/>
      <c r="J50" s="2204">
        <v>0.875</v>
      </c>
      <c r="K50" s="2272" t="s">
        <v>140</v>
      </c>
      <c r="L50" s="2265" t="s">
        <v>141</v>
      </c>
      <c r="M50" s="2215" t="s">
        <v>142</v>
      </c>
      <c r="N50" s="2189"/>
    </row>
    <row r="51" spans="1:14">
      <c r="A51" s="2263"/>
      <c r="B51" s="2182" t="s">
        <v>86</v>
      </c>
      <c r="C51" s="2183" t="s">
        <v>87</v>
      </c>
      <c r="D51" s="2184">
        <v>33126902</v>
      </c>
      <c r="E51" s="2182" t="s">
        <v>88</v>
      </c>
      <c r="F51" s="2207"/>
      <c r="G51" s="2208">
        <v>0.29166666666666669</v>
      </c>
      <c r="H51" s="2207" t="s">
        <v>54</v>
      </c>
      <c r="I51" s="2207"/>
      <c r="J51" s="2181">
        <v>0.66666666666666663</v>
      </c>
      <c r="K51" s="2274" t="s">
        <v>143</v>
      </c>
      <c r="L51" s="2275"/>
      <c r="M51" s="2276" t="s">
        <v>144</v>
      </c>
      <c r="N51" s="2169"/>
    </row>
    <row r="52" spans="1:14">
      <c r="A52" s="2264"/>
      <c r="B52" s="2182" t="s">
        <v>86</v>
      </c>
      <c r="C52" s="2183" t="s">
        <v>87</v>
      </c>
      <c r="D52" s="2184">
        <v>33126902</v>
      </c>
      <c r="E52" s="2182" t="s">
        <v>88</v>
      </c>
      <c r="F52" s="2207"/>
      <c r="G52" s="2208">
        <v>0.29166666666666669</v>
      </c>
      <c r="H52" s="2207" t="s">
        <v>54</v>
      </c>
      <c r="I52" s="2207"/>
      <c r="J52" s="2181">
        <v>0.66666666666666663</v>
      </c>
      <c r="K52" s="2274" t="s">
        <v>145</v>
      </c>
      <c r="L52" s="2272" t="s">
        <v>1056</v>
      </c>
      <c r="M52" s="2276" t="s">
        <v>146</v>
      </c>
      <c r="N52" s="2190"/>
    </row>
    <row r="53" spans="1:14">
      <c r="A53" s="2265"/>
      <c r="B53" s="2182" t="s">
        <v>86</v>
      </c>
      <c r="C53" s="2183" t="s">
        <v>87</v>
      </c>
      <c r="D53" s="2184">
        <v>33126902</v>
      </c>
      <c r="E53" s="2182" t="s">
        <v>88</v>
      </c>
      <c r="F53" s="2207"/>
      <c r="G53" s="2208">
        <v>0.29166666666666669</v>
      </c>
      <c r="H53" s="2207" t="s">
        <v>54</v>
      </c>
      <c r="I53" s="2207"/>
      <c r="J53" s="2181">
        <v>0.66666666666666663</v>
      </c>
      <c r="K53" s="2274" t="s">
        <v>147</v>
      </c>
      <c r="L53" s="2286" t="s">
        <v>508</v>
      </c>
      <c r="M53" s="2276" t="s">
        <v>148</v>
      </c>
      <c r="N53" s="2190"/>
    </row>
    <row r="54" spans="1:14">
      <c r="A54" s="2265"/>
      <c r="B54" s="2182" t="s">
        <v>86</v>
      </c>
      <c r="C54" s="2183" t="s">
        <v>87</v>
      </c>
      <c r="D54" s="2184">
        <v>33126902</v>
      </c>
      <c r="E54" s="2182" t="s">
        <v>88</v>
      </c>
      <c r="F54" s="2207"/>
      <c r="G54" s="2208">
        <v>0.29166666666666669</v>
      </c>
      <c r="H54" s="2207" t="s">
        <v>54</v>
      </c>
      <c r="I54" s="2207"/>
      <c r="J54" s="2181">
        <v>0.66666666666666663</v>
      </c>
      <c r="K54" s="2274" t="s">
        <v>149</v>
      </c>
      <c r="L54" s="2277"/>
      <c r="M54" s="2276" t="s">
        <v>150</v>
      </c>
      <c r="N54" s="2169"/>
    </row>
    <row r="55" spans="1:14">
      <c r="A55" s="2265"/>
      <c r="B55" s="2182" t="s">
        <v>86</v>
      </c>
      <c r="C55" s="2183" t="s">
        <v>87</v>
      </c>
      <c r="D55" s="2184">
        <v>33126902</v>
      </c>
      <c r="E55" s="2182" t="s">
        <v>88</v>
      </c>
      <c r="F55" s="2207"/>
      <c r="G55" s="2208">
        <v>0.29166666666666669</v>
      </c>
      <c r="H55" s="2207" t="s">
        <v>54</v>
      </c>
      <c r="I55" s="2207"/>
      <c r="J55" s="2181">
        <v>0.66666666666666663</v>
      </c>
      <c r="K55" s="2274" t="s">
        <v>151</v>
      </c>
      <c r="L55" s="2277"/>
      <c r="M55" s="2276" t="s">
        <v>152</v>
      </c>
      <c r="N55" s="2190"/>
    </row>
    <row r="57" spans="1:14" ht="15.75">
      <c r="A57" s="2156"/>
      <c r="B57" s="2177" t="s">
        <v>153</v>
      </c>
      <c r="C57" s="2179" t="s">
        <v>154</v>
      </c>
      <c r="D57" s="2179" t="s">
        <v>155</v>
      </c>
      <c r="E57" s="2178" t="s">
        <v>156</v>
      </c>
      <c r="F57" s="2179" t="s">
        <v>12</v>
      </c>
      <c r="G57" s="2156"/>
      <c r="H57" s="2156"/>
      <c r="I57" s="2156"/>
      <c r="J57" s="2156"/>
      <c r="K57" s="2156"/>
      <c r="L57" s="2156"/>
      <c r="M57" s="2156"/>
      <c r="N57" s="2156"/>
    </row>
    <row r="58" spans="1:14">
      <c r="A58" s="2156"/>
      <c r="B58" s="2172"/>
      <c r="C58" s="2213"/>
      <c r="D58" s="2213"/>
      <c r="E58" s="2172"/>
      <c r="F58" s="2207"/>
      <c r="G58" s="2156"/>
      <c r="H58" s="2156"/>
      <c r="I58" s="2156"/>
      <c r="J58" s="2156"/>
      <c r="K58" s="2156"/>
      <c r="L58" s="2156"/>
      <c r="M58" s="2156"/>
      <c r="N58" s="2156"/>
    </row>
    <row r="59" spans="1:14">
      <c r="A59" s="2156"/>
      <c r="B59" s="2172"/>
      <c r="C59" s="2213"/>
      <c r="D59" s="2213"/>
      <c r="E59" s="2172"/>
      <c r="F59" s="2207"/>
      <c r="G59" s="2156"/>
      <c r="H59" s="2156"/>
      <c r="I59" s="2156"/>
      <c r="J59" s="2156"/>
      <c r="K59" s="2156"/>
      <c r="L59" s="2156"/>
      <c r="M59" s="2156"/>
      <c r="N59" s="2156"/>
    </row>
    <row r="60" spans="1:14">
      <c r="A60" s="2156"/>
      <c r="B60" s="2190"/>
      <c r="C60" s="2173"/>
      <c r="D60" s="2173"/>
      <c r="E60" s="2190"/>
      <c r="F60" s="2207"/>
      <c r="G60" s="2156"/>
      <c r="H60" s="2156"/>
      <c r="I60" s="2156"/>
      <c r="J60" s="2156"/>
      <c r="K60" s="2156"/>
      <c r="L60" s="2156"/>
      <c r="M60" s="2156"/>
      <c r="N60" s="2156"/>
    </row>
    <row r="61" spans="1:14">
      <c r="A61" s="2156"/>
      <c r="B61" s="2172"/>
      <c r="C61" s="2173"/>
      <c r="D61" s="2173"/>
      <c r="E61" s="2172"/>
      <c r="F61" s="2190"/>
      <c r="G61" s="2156"/>
      <c r="H61" s="2156"/>
      <c r="I61" s="2156"/>
      <c r="J61" s="2156"/>
      <c r="K61" s="2156"/>
      <c r="L61" s="2156"/>
      <c r="M61" s="2156"/>
      <c r="N61" s="2156"/>
    </row>
    <row r="62" spans="1:14">
      <c r="A62" s="2156"/>
      <c r="B62" s="2172"/>
      <c r="C62" s="2173"/>
      <c r="D62" s="2173"/>
      <c r="E62" s="2172"/>
      <c r="F62" s="2190"/>
      <c r="G62" s="2156"/>
      <c r="H62" s="2156"/>
      <c r="I62" s="2156"/>
      <c r="J62" s="2156"/>
      <c r="K62" s="2156"/>
      <c r="L62" s="2156"/>
      <c r="M62" s="2156"/>
      <c r="N62" s="2156"/>
    </row>
  </sheetData>
  <mergeCells count="3">
    <mergeCell ref="A1:N1"/>
    <mergeCell ref="K31:M31"/>
    <mergeCell ref="K17:M17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6"/>
  <sheetViews>
    <sheetView topLeftCell="A2" workbookViewId="0">
      <selection activeCell="H3" sqref="H3:H27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36" t="s">
        <v>0</v>
      </c>
      <c r="B1" s="2537"/>
      <c r="C1" s="2537"/>
      <c r="D1" s="2537"/>
      <c r="E1" s="2537"/>
      <c r="F1" s="2537"/>
      <c r="G1" s="2537"/>
      <c r="H1" s="2537"/>
      <c r="I1" s="2537"/>
      <c r="J1" s="2537"/>
      <c r="K1" s="2537"/>
      <c r="L1" s="2537"/>
      <c r="M1" s="2537"/>
      <c r="N1" s="2538"/>
    </row>
    <row r="2" spans="1:14" ht="30">
      <c r="A2" s="2292" t="s">
        <v>1</v>
      </c>
      <c r="B2" s="2292" t="s">
        <v>2</v>
      </c>
      <c r="C2" s="2292" t="s">
        <v>3</v>
      </c>
      <c r="D2" s="2292" t="s">
        <v>4</v>
      </c>
      <c r="E2" s="2292" t="s">
        <v>5</v>
      </c>
      <c r="F2" s="2293" t="s">
        <v>6</v>
      </c>
      <c r="G2" s="2294" t="s">
        <v>7</v>
      </c>
      <c r="H2" s="2292" t="s">
        <v>8</v>
      </c>
      <c r="I2" s="2295" t="s">
        <v>9</v>
      </c>
      <c r="J2" s="2294" t="s">
        <v>10</v>
      </c>
      <c r="K2" s="2296" t="s">
        <v>11</v>
      </c>
      <c r="L2" s="2296" t="s">
        <v>12</v>
      </c>
      <c r="M2" s="2292" t="s">
        <v>13</v>
      </c>
      <c r="N2" s="2292" t="s">
        <v>14</v>
      </c>
    </row>
    <row r="3" spans="1:14" ht="20.100000000000001" customHeight="1">
      <c r="A3" s="2325">
        <v>1</v>
      </c>
      <c r="B3" s="2297" t="s">
        <v>783</v>
      </c>
      <c r="C3" s="2298"/>
      <c r="D3" s="2298">
        <v>950253614</v>
      </c>
      <c r="E3" s="2297" t="s">
        <v>1087</v>
      </c>
      <c r="F3" s="2299">
        <v>45835</v>
      </c>
      <c r="G3" s="2300">
        <v>0.20833333333333334</v>
      </c>
      <c r="H3" s="2297" t="s">
        <v>1088</v>
      </c>
      <c r="I3" s="2299">
        <v>45835</v>
      </c>
      <c r="J3" s="2300">
        <v>0.5</v>
      </c>
      <c r="K3" s="2301" t="s">
        <v>104</v>
      </c>
      <c r="L3" s="2305" t="s">
        <v>105</v>
      </c>
      <c r="M3" s="2398">
        <v>954547638</v>
      </c>
      <c r="N3" s="2302"/>
    </row>
    <row r="4" spans="1:14" ht="20.100000000000001" customHeight="1">
      <c r="A4" s="2325">
        <v>2</v>
      </c>
      <c r="B4" s="2297" t="s">
        <v>924</v>
      </c>
      <c r="C4" s="2298" t="s">
        <v>66</v>
      </c>
      <c r="D4" s="2298">
        <v>993381997</v>
      </c>
      <c r="E4" s="2297" t="s">
        <v>355</v>
      </c>
      <c r="F4" s="2299">
        <v>45835</v>
      </c>
      <c r="G4" s="2300">
        <v>0.29166666666666669</v>
      </c>
      <c r="H4" s="2297" t="s">
        <v>1057</v>
      </c>
      <c r="I4" s="2299">
        <v>45835</v>
      </c>
      <c r="J4" s="2300">
        <v>0.66666666666666663</v>
      </c>
      <c r="K4" s="2306" t="s">
        <v>51</v>
      </c>
      <c r="L4" s="2305" t="s">
        <v>100</v>
      </c>
      <c r="M4" s="2365">
        <v>994300402</v>
      </c>
      <c r="N4" s="2302" t="s">
        <v>843</v>
      </c>
    </row>
    <row r="5" spans="1:14" ht="20.100000000000001" customHeight="1">
      <c r="A5" s="2325">
        <v>3</v>
      </c>
      <c r="B5" s="2297" t="s">
        <v>1058</v>
      </c>
      <c r="C5" s="2298" t="s">
        <v>22</v>
      </c>
      <c r="D5" s="2298">
        <v>966732181</v>
      </c>
      <c r="E5" s="2297" t="s">
        <v>979</v>
      </c>
      <c r="F5" s="2299">
        <v>45835</v>
      </c>
      <c r="G5" s="2300">
        <v>0.3125</v>
      </c>
      <c r="H5" s="2297" t="s">
        <v>1059</v>
      </c>
      <c r="I5" s="2299">
        <v>45835</v>
      </c>
      <c r="J5" s="2300">
        <v>0.70833333333333337</v>
      </c>
      <c r="K5" s="2306" t="s">
        <v>25</v>
      </c>
      <c r="L5" s="2305" t="s">
        <v>26</v>
      </c>
      <c r="M5" s="2379">
        <v>942345378</v>
      </c>
      <c r="N5" s="2302" t="s">
        <v>1060</v>
      </c>
    </row>
    <row r="6" spans="1:14">
      <c r="A6" s="2325">
        <v>4</v>
      </c>
      <c r="B6" s="2297" t="s">
        <v>1089</v>
      </c>
      <c r="C6" s="2298" t="s">
        <v>22</v>
      </c>
      <c r="D6" s="2298">
        <v>942178227</v>
      </c>
      <c r="E6" s="2297" t="s">
        <v>1090</v>
      </c>
      <c r="F6" s="2299">
        <v>45835</v>
      </c>
      <c r="G6" s="2300">
        <v>0.3125</v>
      </c>
      <c r="H6" s="2297" t="s">
        <v>1091</v>
      </c>
      <c r="I6" s="2299">
        <v>45835</v>
      </c>
      <c r="J6" s="2300">
        <v>0.79166666666666663</v>
      </c>
      <c r="K6" s="2306" t="s">
        <v>36</v>
      </c>
      <c r="L6" s="2305" t="s">
        <v>37</v>
      </c>
      <c r="M6" s="2363">
        <v>969520193</v>
      </c>
      <c r="N6" s="2302"/>
    </row>
    <row r="7" spans="1:14">
      <c r="A7" s="2325">
        <v>5</v>
      </c>
      <c r="B7" s="2297" t="s">
        <v>1061</v>
      </c>
      <c r="C7" s="2298" t="s">
        <v>22</v>
      </c>
      <c r="D7" s="2298">
        <v>960774104</v>
      </c>
      <c r="E7" s="2297" t="s">
        <v>305</v>
      </c>
      <c r="F7" s="2299">
        <v>45835</v>
      </c>
      <c r="G7" s="2300">
        <v>0.33333333333333331</v>
      </c>
      <c r="H7" s="2297" t="s">
        <v>1062</v>
      </c>
      <c r="I7" s="2299">
        <v>45835</v>
      </c>
      <c r="J7" s="2300">
        <v>0.58333333333333337</v>
      </c>
      <c r="K7" s="2306" t="s">
        <v>42</v>
      </c>
      <c r="L7" s="2305" t="s">
        <v>43</v>
      </c>
      <c r="M7" s="2364">
        <v>934920264</v>
      </c>
      <c r="N7" s="2302" t="s">
        <v>1063</v>
      </c>
    </row>
    <row r="8" spans="1:14" ht="30">
      <c r="A8" s="2325">
        <v>6</v>
      </c>
      <c r="B8" s="2297" t="s">
        <v>1064</v>
      </c>
      <c r="C8" s="2298" t="s">
        <v>22</v>
      </c>
      <c r="D8" s="2298">
        <v>960774104</v>
      </c>
      <c r="E8" s="2297" t="s">
        <v>305</v>
      </c>
      <c r="F8" s="2299">
        <v>45835</v>
      </c>
      <c r="G8" s="2300">
        <v>0.33333333333333331</v>
      </c>
      <c r="H8" s="2297" t="s">
        <v>1062</v>
      </c>
      <c r="I8" s="2299">
        <v>45835</v>
      </c>
      <c r="J8" s="2300">
        <v>0.58333333333333337</v>
      </c>
      <c r="K8" s="2385" t="s">
        <v>366</v>
      </c>
      <c r="L8" s="2381" t="s">
        <v>98</v>
      </c>
      <c r="M8" s="2373">
        <v>969970541</v>
      </c>
      <c r="N8" s="2302" t="s">
        <v>1063</v>
      </c>
    </row>
    <row r="9" spans="1:14" ht="30">
      <c r="A9" s="2325">
        <v>7</v>
      </c>
      <c r="B9" s="2297" t="s">
        <v>1065</v>
      </c>
      <c r="C9" s="2298" t="s">
        <v>158</v>
      </c>
      <c r="D9" s="2298">
        <v>951936818</v>
      </c>
      <c r="E9" s="2297" t="s">
        <v>243</v>
      </c>
      <c r="F9" s="2299">
        <v>45835</v>
      </c>
      <c r="G9" s="2300">
        <v>0.33333333333333331</v>
      </c>
      <c r="H9" s="2297" t="s">
        <v>1066</v>
      </c>
      <c r="I9" s="2299">
        <v>45835</v>
      </c>
      <c r="J9" s="2300">
        <v>0.5</v>
      </c>
      <c r="K9" s="2301" t="s">
        <v>92</v>
      </c>
      <c r="L9" s="2305" t="s">
        <v>93</v>
      </c>
      <c r="M9" s="2398">
        <v>932248814</v>
      </c>
      <c r="N9" s="2302" t="s">
        <v>1067</v>
      </c>
    </row>
    <row r="10" spans="1:14">
      <c r="A10" s="2325">
        <v>8</v>
      </c>
      <c r="B10" s="2297" t="s">
        <v>1092</v>
      </c>
      <c r="C10" s="2298" t="s">
        <v>54</v>
      </c>
      <c r="D10" s="2298">
        <v>982642520</v>
      </c>
      <c r="E10" s="2297" t="s">
        <v>243</v>
      </c>
      <c r="F10" s="2299">
        <v>45835</v>
      </c>
      <c r="G10" s="2300">
        <v>0.33333333333333331</v>
      </c>
      <c r="H10" s="2297" t="s">
        <v>1093</v>
      </c>
      <c r="I10" s="2299">
        <v>45835</v>
      </c>
      <c r="J10" s="2300">
        <v>0.66666666666666663</v>
      </c>
      <c r="K10" s="2306" t="s">
        <v>31</v>
      </c>
      <c r="L10" s="2305" t="s">
        <v>32</v>
      </c>
      <c r="M10" s="2364">
        <v>988835703</v>
      </c>
      <c r="N10" s="2302"/>
    </row>
    <row r="11" spans="1:14" ht="30">
      <c r="A11" s="2325">
        <v>9</v>
      </c>
      <c r="B11" s="2297" t="s">
        <v>1068</v>
      </c>
      <c r="C11" s="2298" t="s">
        <v>22</v>
      </c>
      <c r="D11" s="2298">
        <v>999425249</v>
      </c>
      <c r="E11" s="2297" t="s">
        <v>88</v>
      </c>
      <c r="F11" s="2299">
        <v>45835</v>
      </c>
      <c r="G11" s="2300">
        <v>0.33333333333333331</v>
      </c>
      <c r="H11" s="2297" t="s">
        <v>1069</v>
      </c>
      <c r="I11" s="2299">
        <v>45835</v>
      </c>
      <c r="J11" s="2300">
        <v>0.47916666666666669</v>
      </c>
      <c r="K11" s="2301" t="s">
        <v>90</v>
      </c>
      <c r="L11" s="2305" t="s">
        <v>91</v>
      </c>
      <c r="M11" s="2404">
        <v>998429674</v>
      </c>
      <c r="N11" s="2302"/>
    </row>
    <row r="12" spans="1:14">
      <c r="A12" s="2325">
        <v>10</v>
      </c>
      <c r="B12" s="2376" t="s">
        <v>552</v>
      </c>
      <c r="C12" s="2377" t="s">
        <v>553</v>
      </c>
      <c r="D12" s="2377">
        <v>33126925</v>
      </c>
      <c r="E12" s="2376" t="s">
        <v>88</v>
      </c>
      <c r="F12" s="2299">
        <v>45835</v>
      </c>
      <c r="G12" s="2378">
        <v>0.35416666666666669</v>
      </c>
      <c r="H12" s="2376" t="s">
        <v>707</v>
      </c>
      <c r="I12" s="2299">
        <v>45835</v>
      </c>
      <c r="J12" s="2378">
        <v>0.5625</v>
      </c>
      <c r="K12" s="2306" t="s">
        <v>84</v>
      </c>
      <c r="L12" s="2305" t="s">
        <v>85</v>
      </c>
      <c r="M12" s="2365">
        <v>949259250</v>
      </c>
      <c r="N12" s="2302" t="s">
        <v>1070</v>
      </c>
    </row>
    <row r="13" spans="1:14">
      <c r="A13" s="2325">
        <v>11</v>
      </c>
      <c r="B13" s="2297" t="s">
        <v>1071</v>
      </c>
      <c r="C13" s="2298" t="s">
        <v>54</v>
      </c>
      <c r="D13" s="2298"/>
      <c r="E13" s="2297" t="s">
        <v>243</v>
      </c>
      <c r="F13" s="2299">
        <v>45835</v>
      </c>
      <c r="G13" s="2300">
        <v>0.375</v>
      </c>
      <c r="H13" s="2297" t="s">
        <v>1072</v>
      </c>
      <c r="I13" s="2299">
        <v>45835</v>
      </c>
      <c r="J13" s="2300">
        <v>0.625</v>
      </c>
      <c r="K13" s="2301" t="s">
        <v>102</v>
      </c>
      <c r="L13" s="2305" t="s">
        <v>103</v>
      </c>
      <c r="M13" s="2364">
        <v>982260844</v>
      </c>
      <c r="N13" s="2302" t="s">
        <v>1073</v>
      </c>
    </row>
    <row r="14" spans="1:14">
      <c r="A14" s="2325">
        <v>12</v>
      </c>
      <c r="B14" s="2297" t="s">
        <v>1074</v>
      </c>
      <c r="C14" s="2298" t="s">
        <v>54</v>
      </c>
      <c r="D14" s="2298"/>
      <c r="E14" s="2297" t="s">
        <v>243</v>
      </c>
      <c r="F14" s="2299">
        <v>45835</v>
      </c>
      <c r="G14" s="2300">
        <v>0.375</v>
      </c>
      <c r="H14" s="2297" t="s">
        <v>1075</v>
      </c>
      <c r="I14" s="2299">
        <v>45835</v>
      </c>
      <c r="J14" s="2300">
        <v>0.625</v>
      </c>
      <c r="K14" s="2301" t="s">
        <v>106</v>
      </c>
      <c r="L14" s="2323" t="s">
        <v>107</v>
      </c>
      <c r="M14" s="2365">
        <v>974753494</v>
      </c>
      <c r="N14" s="2302" t="s">
        <v>1076</v>
      </c>
    </row>
    <row r="15" spans="1:14" s="2412" customFormat="1">
      <c r="A15" s="2325">
        <v>13</v>
      </c>
      <c r="B15" s="2395" t="s">
        <v>946</v>
      </c>
      <c r="C15" s="2325" t="s">
        <v>29</v>
      </c>
      <c r="D15" s="2325"/>
      <c r="E15" s="2395" t="s">
        <v>120</v>
      </c>
      <c r="F15" s="2332">
        <v>45835</v>
      </c>
      <c r="G15" s="2396">
        <v>0.375</v>
      </c>
      <c r="H15" s="2395" t="s">
        <v>1077</v>
      </c>
      <c r="I15" s="2332">
        <v>45835</v>
      </c>
      <c r="J15" s="2396">
        <v>0.66666666666666663</v>
      </c>
      <c r="K15" s="2368" t="s">
        <v>962</v>
      </c>
      <c r="L15" s="2326" t="s">
        <v>73</v>
      </c>
      <c r="M15" s="2372">
        <v>977684070</v>
      </c>
      <c r="N15" s="2333" t="s">
        <v>1078</v>
      </c>
    </row>
    <row r="16" spans="1:14" s="2412" customFormat="1">
      <c r="A16" s="2325">
        <v>14</v>
      </c>
      <c r="B16" s="2395" t="s">
        <v>943</v>
      </c>
      <c r="C16" s="2325" t="s">
        <v>29</v>
      </c>
      <c r="D16" s="2325"/>
      <c r="E16" s="2395" t="s">
        <v>355</v>
      </c>
      <c r="F16" s="2332">
        <v>45835</v>
      </c>
      <c r="G16" s="2396">
        <v>0.375</v>
      </c>
      <c r="H16" s="2395" t="s">
        <v>1079</v>
      </c>
      <c r="I16" s="2332">
        <v>45835</v>
      </c>
      <c r="J16" s="2396">
        <v>0.66666666666666663</v>
      </c>
      <c r="K16" s="2369" t="s">
        <v>68</v>
      </c>
      <c r="L16" s="2326" t="s">
        <v>69</v>
      </c>
      <c r="M16" s="2370">
        <v>961160777</v>
      </c>
      <c r="N16" s="2333" t="s">
        <v>1080</v>
      </c>
    </row>
    <row r="17" spans="1:14">
      <c r="A17" s="2325">
        <v>15</v>
      </c>
      <c r="B17" s="2297" t="s">
        <v>1094</v>
      </c>
      <c r="C17" s="2298" t="s">
        <v>49</v>
      </c>
      <c r="D17" s="2298">
        <v>952992431</v>
      </c>
      <c r="E17" s="2297" t="s">
        <v>243</v>
      </c>
      <c r="F17" s="2299">
        <v>45835</v>
      </c>
      <c r="G17" s="2300">
        <v>0.39583333333333331</v>
      </c>
      <c r="H17" s="2297" t="s">
        <v>1095</v>
      </c>
      <c r="I17" s="2299">
        <v>45835</v>
      </c>
      <c r="J17" s="2300">
        <v>0.58333333333333337</v>
      </c>
      <c r="K17" s="2301" t="s">
        <v>46</v>
      </c>
      <c r="L17" s="2305" t="s">
        <v>47</v>
      </c>
      <c r="M17" s="2399">
        <v>944616670</v>
      </c>
      <c r="N17" s="2302"/>
    </row>
    <row r="18" spans="1:14">
      <c r="A18" s="2325">
        <v>16</v>
      </c>
      <c r="B18" s="2297" t="s">
        <v>1096</v>
      </c>
      <c r="C18" s="2298" t="s">
        <v>49</v>
      </c>
      <c r="D18" s="2298">
        <v>988815559</v>
      </c>
      <c r="E18" s="2297" t="s">
        <v>243</v>
      </c>
      <c r="F18" s="2299">
        <v>45835</v>
      </c>
      <c r="G18" s="2300">
        <v>0.39583333333333331</v>
      </c>
      <c r="H18" s="2297" t="s">
        <v>1097</v>
      </c>
      <c r="I18" s="2299">
        <v>45835</v>
      </c>
      <c r="J18" s="2300">
        <v>0.70833333333333337</v>
      </c>
      <c r="K18" s="2301" t="s">
        <v>113</v>
      </c>
      <c r="L18" s="2305" t="s">
        <v>114</v>
      </c>
      <c r="M18" s="2364">
        <v>940462660</v>
      </c>
      <c r="N18" s="2302"/>
    </row>
    <row r="19" spans="1:14">
      <c r="A19" s="2325">
        <v>17</v>
      </c>
      <c r="B19" s="2297" t="s">
        <v>1098</v>
      </c>
      <c r="C19" s="2298" t="s">
        <v>66</v>
      </c>
      <c r="D19" s="2298">
        <v>997875812</v>
      </c>
      <c r="E19" s="2297" t="s">
        <v>243</v>
      </c>
      <c r="F19" s="2299">
        <v>45835</v>
      </c>
      <c r="G19" s="2300">
        <v>0.40972222222222227</v>
      </c>
      <c r="H19" s="2297" t="s">
        <v>1097</v>
      </c>
      <c r="I19" s="2299">
        <v>45835</v>
      </c>
      <c r="J19" s="2300">
        <v>0.5</v>
      </c>
      <c r="K19" s="2306" t="s">
        <v>118</v>
      </c>
      <c r="L19" s="2305" t="s">
        <v>119</v>
      </c>
      <c r="M19" s="2363">
        <v>996159510</v>
      </c>
      <c r="N19" s="2302"/>
    </row>
    <row r="20" spans="1:14">
      <c r="A20" s="2325">
        <v>18</v>
      </c>
      <c r="B20" s="2297" t="s">
        <v>1048</v>
      </c>
      <c r="C20" s="2298" t="s">
        <v>1099</v>
      </c>
      <c r="D20" s="2298">
        <v>967040127</v>
      </c>
      <c r="E20" s="2297" t="s">
        <v>88</v>
      </c>
      <c r="F20" s="2299">
        <v>45835</v>
      </c>
      <c r="G20" s="2300">
        <v>0.45833333333333331</v>
      </c>
      <c r="H20" s="2297" t="s">
        <v>1100</v>
      </c>
      <c r="I20" s="2299">
        <v>45835</v>
      </c>
      <c r="J20" s="2300" t="s">
        <v>83</v>
      </c>
      <c r="K20" s="2306" t="s">
        <v>63</v>
      </c>
      <c r="L20" s="2305" t="s">
        <v>64</v>
      </c>
      <c r="M20" s="2363">
        <v>958533224</v>
      </c>
      <c r="N20" s="2302"/>
    </row>
    <row r="21" spans="1:14" s="2408" customFormat="1" ht="30">
      <c r="A21" s="2409">
        <v>19</v>
      </c>
      <c r="B21" s="2409" t="s">
        <v>1081</v>
      </c>
      <c r="C21" s="2409" t="s">
        <v>422</v>
      </c>
      <c r="D21" s="2409">
        <v>989173017</v>
      </c>
      <c r="E21" s="2409" t="s">
        <v>243</v>
      </c>
      <c r="F21" s="2405">
        <v>45835</v>
      </c>
      <c r="G21" s="2406">
        <v>0.52083333333333337</v>
      </c>
      <c r="H21" s="2409" t="s">
        <v>979</v>
      </c>
      <c r="I21" s="2405">
        <v>45835</v>
      </c>
      <c r="J21" s="2406" t="s">
        <v>83</v>
      </c>
      <c r="K21" s="2407" t="s">
        <v>79</v>
      </c>
      <c r="L21" s="2407" t="s">
        <v>80</v>
      </c>
      <c r="M21" s="2410">
        <v>939457795</v>
      </c>
      <c r="N21" s="2411" t="s">
        <v>1082</v>
      </c>
    </row>
    <row r="22" spans="1:14" ht="30">
      <c r="A22" s="2325">
        <v>20</v>
      </c>
      <c r="B22" s="2297" t="s">
        <v>1101</v>
      </c>
      <c r="C22" s="2298" t="s">
        <v>29</v>
      </c>
      <c r="D22" s="2298">
        <v>992593819</v>
      </c>
      <c r="E22" s="2297" t="s">
        <v>243</v>
      </c>
      <c r="F22" s="2299">
        <v>45835</v>
      </c>
      <c r="G22" s="2300">
        <v>0.54166666666666663</v>
      </c>
      <c r="H22" s="2297" t="s">
        <v>305</v>
      </c>
      <c r="I22" s="2299">
        <v>45835</v>
      </c>
      <c r="J22" s="2300">
        <v>0.65625</v>
      </c>
      <c r="K22" s="2306" t="s">
        <v>63</v>
      </c>
      <c r="L22" s="2305" t="s">
        <v>64</v>
      </c>
      <c r="M22" s="2363">
        <v>958533224</v>
      </c>
      <c r="N22" s="2302"/>
    </row>
    <row r="23" spans="1:14" s="25" customFormat="1" ht="30">
      <c r="A23" s="2325">
        <v>21</v>
      </c>
      <c r="B23" s="2395" t="s">
        <v>882</v>
      </c>
      <c r="C23" s="2325" t="s">
        <v>225</v>
      </c>
      <c r="D23" s="2325">
        <v>977949796</v>
      </c>
      <c r="E23" s="2395" t="s">
        <v>189</v>
      </c>
      <c r="F23" s="2332">
        <v>45835</v>
      </c>
      <c r="G23" s="2396">
        <v>0.55555555555555558</v>
      </c>
      <c r="H23" s="2395" t="s">
        <v>883</v>
      </c>
      <c r="I23" s="2332">
        <v>45835</v>
      </c>
      <c r="J23" s="2396">
        <v>0.70833333333333337</v>
      </c>
      <c r="K23" s="2539" t="s">
        <v>1102</v>
      </c>
      <c r="L23" s="2540"/>
      <c r="M23" s="2541"/>
      <c r="N23" s="2333" t="s">
        <v>884</v>
      </c>
    </row>
    <row r="24" spans="1:14" s="25" customFormat="1" ht="30">
      <c r="A24" s="2325">
        <v>22</v>
      </c>
      <c r="B24" s="2395" t="s">
        <v>885</v>
      </c>
      <c r="C24" s="2325" t="s">
        <v>225</v>
      </c>
      <c r="D24" s="2325">
        <v>949631026</v>
      </c>
      <c r="E24" s="2395" t="s">
        <v>189</v>
      </c>
      <c r="F24" s="2332">
        <v>45835</v>
      </c>
      <c r="G24" s="2396">
        <v>0.55555555555555558</v>
      </c>
      <c r="H24" s="2395" t="s">
        <v>883</v>
      </c>
      <c r="I24" s="2332">
        <v>45835</v>
      </c>
      <c r="J24" s="2396">
        <v>0.70833333333333337</v>
      </c>
      <c r="K24" s="2542" t="s">
        <v>1102</v>
      </c>
      <c r="L24" s="2543"/>
      <c r="M24" s="2544"/>
      <c r="N24" s="2333" t="s">
        <v>886</v>
      </c>
    </row>
    <row r="25" spans="1:14">
      <c r="A25" s="2325">
        <v>23</v>
      </c>
      <c r="B25" s="2297" t="s">
        <v>1083</v>
      </c>
      <c r="C25" s="2298" t="s">
        <v>22</v>
      </c>
      <c r="D25" s="2298"/>
      <c r="E25" s="2297" t="s">
        <v>305</v>
      </c>
      <c r="F25" s="2299">
        <v>45835</v>
      </c>
      <c r="G25" s="2300">
        <v>0.58333333333333337</v>
      </c>
      <c r="H25" s="2297" t="s">
        <v>1084</v>
      </c>
      <c r="I25" s="2299">
        <v>45835</v>
      </c>
      <c r="J25" s="2300" t="s">
        <v>83</v>
      </c>
      <c r="K25" s="2306" t="s">
        <v>710</v>
      </c>
      <c r="L25" s="2305" t="s">
        <v>116</v>
      </c>
      <c r="M25" s="2307">
        <v>919610099</v>
      </c>
      <c r="N25" s="2302" t="s">
        <v>1085</v>
      </c>
    </row>
    <row r="26" spans="1:14">
      <c r="A26" s="2325">
        <v>24</v>
      </c>
      <c r="B26" s="2297" t="s">
        <v>1103</v>
      </c>
      <c r="C26" s="2298" t="s">
        <v>22</v>
      </c>
      <c r="D26" s="2298"/>
      <c r="E26" s="2297" t="s">
        <v>134</v>
      </c>
      <c r="F26" s="2299">
        <v>45835</v>
      </c>
      <c r="G26" s="2300">
        <v>0.64583333333333337</v>
      </c>
      <c r="H26" s="2297" t="s">
        <v>120</v>
      </c>
      <c r="I26" s="2299">
        <v>45835</v>
      </c>
      <c r="J26" s="2300" t="s">
        <v>260</v>
      </c>
      <c r="K26" s="2400" t="s">
        <v>145</v>
      </c>
      <c r="L26" s="2401" t="s">
        <v>1056</v>
      </c>
      <c r="M26" s="2402" t="s">
        <v>146</v>
      </c>
      <c r="N26" s="2302"/>
    </row>
    <row r="27" spans="1:14">
      <c r="A27" s="2325">
        <v>25</v>
      </c>
      <c r="B27" s="2297" t="s">
        <v>1103</v>
      </c>
      <c r="C27" s="2298" t="s">
        <v>22</v>
      </c>
      <c r="D27" s="2298"/>
      <c r="E27" s="2297" t="s">
        <v>134</v>
      </c>
      <c r="F27" s="2299">
        <v>45835</v>
      </c>
      <c r="G27" s="2300">
        <v>0.64583333333333337</v>
      </c>
      <c r="H27" s="2297" t="s">
        <v>120</v>
      </c>
      <c r="I27" s="2299">
        <v>45835</v>
      </c>
      <c r="J27" s="2300" t="s">
        <v>260</v>
      </c>
      <c r="K27" s="2400" t="s">
        <v>147</v>
      </c>
      <c r="L27" s="2403" t="s">
        <v>508</v>
      </c>
      <c r="M27" s="2402" t="s">
        <v>148</v>
      </c>
      <c r="N27" s="2302"/>
    </row>
    <row r="28" spans="1:14">
      <c r="A28" s="2325"/>
      <c r="B28" s="2297"/>
      <c r="C28" s="2298"/>
      <c r="D28" s="2298"/>
      <c r="E28" s="2297"/>
      <c r="F28" s="2299"/>
      <c r="G28" s="2300"/>
      <c r="H28" s="2297"/>
      <c r="I28" s="2299"/>
      <c r="J28" s="2300"/>
      <c r="K28" s="2400"/>
      <c r="L28" s="2403"/>
      <c r="M28" s="2402"/>
      <c r="N28" s="2302"/>
    </row>
    <row r="29" spans="1:14">
      <c r="A29" s="2325"/>
      <c r="B29" s="2297"/>
      <c r="C29" s="2298"/>
      <c r="D29" s="2298"/>
      <c r="E29" s="2297"/>
      <c r="F29" s="2299"/>
      <c r="G29" s="2300"/>
      <c r="H29" s="2297"/>
      <c r="I29" s="2299"/>
      <c r="J29" s="2300"/>
      <c r="K29" s="2400"/>
      <c r="L29" s="2403"/>
      <c r="M29" s="2402"/>
      <c r="N29" s="2302"/>
    </row>
    <row r="30" spans="1:14">
      <c r="A30" s="2325"/>
      <c r="B30" s="2297"/>
      <c r="C30" s="2298"/>
      <c r="D30" s="2298"/>
      <c r="E30" s="2297"/>
      <c r="F30" s="2299"/>
      <c r="G30" s="2300"/>
      <c r="H30" s="2297"/>
      <c r="I30" s="2299"/>
      <c r="J30" s="2300"/>
      <c r="K30" s="2400"/>
      <c r="L30" s="2403"/>
      <c r="M30" s="2402"/>
      <c r="N30" s="2302"/>
    </row>
    <row r="31" spans="1:14">
      <c r="A31" s="2326">
        <v>7</v>
      </c>
      <c r="B31" s="2328" t="s">
        <v>86</v>
      </c>
      <c r="C31" s="2329" t="s">
        <v>87</v>
      </c>
      <c r="D31" s="2330">
        <v>33126902</v>
      </c>
      <c r="E31" s="2328" t="s">
        <v>88</v>
      </c>
      <c r="F31" s="2299"/>
      <c r="G31" s="2334">
        <v>0.29166666666666669</v>
      </c>
      <c r="H31" s="2329" t="s">
        <v>94</v>
      </c>
      <c r="I31" s="2299"/>
      <c r="J31" s="2334">
        <v>0.70833333333333337</v>
      </c>
      <c r="K31" s="2380"/>
      <c r="L31" s="2305" t="s">
        <v>41</v>
      </c>
      <c r="M31" s="2363"/>
      <c r="N31" s="2337"/>
    </row>
    <row r="32" spans="1:14">
      <c r="A32" s="2326">
        <v>9</v>
      </c>
      <c r="B32" s="2328" t="s">
        <v>86</v>
      </c>
      <c r="C32" s="2329" t="s">
        <v>87</v>
      </c>
      <c r="D32" s="2330">
        <v>33126902</v>
      </c>
      <c r="E32" s="2328" t="s">
        <v>88</v>
      </c>
      <c r="F32" s="2299"/>
      <c r="G32" s="2388">
        <v>0.29166666666666669</v>
      </c>
      <c r="H32" s="2384" t="s">
        <v>240</v>
      </c>
      <c r="I32" s="2382"/>
      <c r="J32" s="2388">
        <v>0.70833333333333337</v>
      </c>
      <c r="K32" s="2393" t="s">
        <v>95</v>
      </c>
      <c r="L32" s="2394" t="s">
        <v>96</v>
      </c>
      <c r="M32" s="2390">
        <v>949841686</v>
      </c>
      <c r="N32" s="2337"/>
    </row>
    <row r="33" spans="1:14">
      <c r="A33" s="2326">
        <v>16</v>
      </c>
      <c r="B33" s="2328" t="s">
        <v>86</v>
      </c>
      <c r="C33" s="2329" t="s">
        <v>87</v>
      </c>
      <c r="D33" s="2330">
        <v>33126902</v>
      </c>
      <c r="E33" s="2328" t="s">
        <v>88</v>
      </c>
      <c r="F33" s="2335"/>
      <c r="G33" s="2388">
        <v>0.29166666666666669</v>
      </c>
      <c r="H33" s="2384" t="s">
        <v>240</v>
      </c>
      <c r="I33" s="2387"/>
      <c r="J33" s="2388">
        <v>0.79166666666666663</v>
      </c>
      <c r="K33" s="2386" t="s">
        <v>247</v>
      </c>
      <c r="L33" s="2389" t="s">
        <v>109</v>
      </c>
      <c r="M33" s="2383">
        <v>995775920</v>
      </c>
      <c r="N33" s="2337"/>
    </row>
    <row r="34" spans="1:14">
      <c r="A34" s="2326">
        <v>1</v>
      </c>
      <c r="B34" s="2328" t="s">
        <v>86</v>
      </c>
      <c r="C34" s="2329" t="s">
        <v>87</v>
      </c>
      <c r="D34" s="2330">
        <v>33126902</v>
      </c>
      <c r="E34" s="2328" t="s">
        <v>88</v>
      </c>
      <c r="F34" s="2299"/>
      <c r="G34" s="2331">
        <v>0.33333333333333331</v>
      </c>
      <c r="H34" s="2329" t="s">
        <v>1086</v>
      </c>
      <c r="I34" s="2335"/>
      <c r="J34" s="2331">
        <v>0.75</v>
      </c>
      <c r="K34" s="2306" t="s">
        <v>56</v>
      </c>
      <c r="L34" s="2305" t="s">
        <v>20</v>
      </c>
      <c r="M34" s="2363">
        <v>969985599</v>
      </c>
      <c r="N34" s="2337"/>
    </row>
    <row r="35" spans="1:14">
      <c r="A35" s="2326">
        <v>18</v>
      </c>
      <c r="B35" s="2328" t="s">
        <v>86</v>
      </c>
      <c r="C35" s="2329" t="s">
        <v>87</v>
      </c>
      <c r="D35" s="2330">
        <v>33126902</v>
      </c>
      <c r="E35" s="2328" t="s">
        <v>88</v>
      </c>
      <c r="F35" s="2299"/>
      <c r="G35" s="2331">
        <v>0.33333333333333331</v>
      </c>
      <c r="H35" s="2329" t="s">
        <v>94</v>
      </c>
      <c r="I35" s="2299"/>
      <c r="J35" s="2327">
        <v>0.75</v>
      </c>
      <c r="K35" s="2361"/>
      <c r="L35" s="2305" t="s">
        <v>111</v>
      </c>
      <c r="M35" s="2399"/>
      <c r="N35" s="2337"/>
    </row>
    <row r="36" spans="1:14" s="25" customFormat="1">
      <c r="A36" s="2326">
        <v>26</v>
      </c>
      <c r="B36" s="2318" t="s">
        <v>86</v>
      </c>
      <c r="C36" s="2298" t="s">
        <v>87</v>
      </c>
      <c r="D36" s="2330">
        <v>33126902</v>
      </c>
      <c r="E36" s="2318" t="s">
        <v>88</v>
      </c>
      <c r="F36" s="2335"/>
      <c r="G36" s="2391">
        <v>0.375</v>
      </c>
      <c r="H36" s="2384" t="s">
        <v>240</v>
      </c>
      <c r="I36" s="2387"/>
      <c r="J36" s="2391">
        <v>0.875</v>
      </c>
      <c r="K36" s="2386" t="s">
        <v>703</v>
      </c>
      <c r="L36" s="2389" t="s">
        <v>52</v>
      </c>
      <c r="M36" s="2383">
        <v>949055249</v>
      </c>
      <c r="N36" s="2303"/>
    </row>
    <row r="37" spans="1:14" ht="14.25" customHeight="1">
      <c r="A37" s="2326">
        <v>27</v>
      </c>
      <c r="B37" s="2328" t="s">
        <v>86</v>
      </c>
      <c r="C37" s="2329" t="s">
        <v>87</v>
      </c>
      <c r="D37" s="2330">
        <v>33126902</v>
      </c>
      <c r="E37" s="2328" t="s">
        <v>88</v>
      </c>
      <c r="F37" s="2335"/>
      <c r="G37" s="2331">
        <v>0.375</v>
      </c>
      <c r="H37" s="2329" t="s">
        <v>94</v>
      </c>
      <c r="I37" s="2335"/>
      <c r="J37" s="2319">
        <v>0.875</v>
      </c>
      <c r="K37" s="2301" t="s">
        <v>59</v>
      </c>
      <c r="L37" s="2307" t="s">
        <v>60</v>
      </c>
      <c r="M37" s="2399">
        <v>954080999</v>
      </c>
      <c r="N37" s="2337"/>
    </row>
    <row r="38" spans="1:14" ht="14.25" customHeight="1">
      <c r="A38" s="2326">
        <v>28</v>
      </c>
      <c r="B38" s="2309" t="s">
        <v>86</v>
      </c>
      <c r="C38" s="2310" t="s">
        <v>87</v>
      </c>
      <c r="D38" s="2311">
        <v>33126902</v>
      </c>
      <c r="E38" s="2309" t="s">
        <v>120</v>
      </c>
      <c r="F38" s="2312"/>
      <c r="G38" s="2314">
        <v>0.29166666666666669</v>
      </c>
      <c r="H38" s="2343" t="s">
        <v>54</v>
      </c>
      <c r="I38" s="2315"/>
      <c r="J38" s="2314">
        <v>0.79166666666666663</v>
      </c>
      <c r="K38" s="2358" t="s">
        <v>121</v>
      </c>
      <c r="L38" s="2371" t="s">
        <v>122</v>
      </c>
      <c r="M38" s="2375">
        <v>970741444</v>
      </c>
      <c r="N38" s="2337"/>
    </row>
    <row r="39" spans="1:14" ht="14.25" customHeight="1">
      <c r="A39" s="2326">
        <v>29</v>
      </c>
      <c r="B39" s="2338" t="s">
        <v>86</v>
      </c>
      <c r="C39" s="2339" t="s">
        <v>87</v>
      </c>
      <c r="D39" s="2340">
        <v>33126902</v>
      </c>
      <c r="E39" s="2338" t="s">
        <v>88</v>
      </c>
      <c r="F39" s="2341"/>
      <c r="G39" s="2342">
        <v>0.25</v>
      </c>
      <c r="H39" s="2343" t="s">
        <v>16</v>
      </c>
      <c r="I39" s="2341"/>
      <c r="J39" s="2342">
        <v>0.75</v>
      </c>
      <c r="K39" s="2358" t="s">
        <v>123</v>
      </c>
      <c r="L39" s="2371" t="s">
        <v>124</v>
      </c>
      <c r="M39" s="2366">
        <v>986527630</v>
      </c>
      <c r="N39" s="2344"/>
    </row>
    <row r="40" spans="1:14" ht="14.25" customHeight="1">
      <c r="A40" s="2326">
        <v>30</v>
      </c>
      <c r="B40" s="2338" t="s">
        <v>125</v>
      </c>
      <c r="C40" s="2339" t="s">
        <v>16</v>
      </c>
      <c r="D40" s="2340">
        <v>33126902</v>
      </c>
      <c r="E40" s="2345" t="s">
        <v>120</v>
      </c>
      <c r="F40" s="2346"/>
      <c r="G40" s="2347">
        <v>0.29166666666666669</v>
      </c>
      <c r="H40" s="2343" t="s">
        <v>54</v>
      </c>
      <c r="I40" s="2348"/>
      <c r="J40" s="2347">
        <v>0.79166666666666663</v>
      </c>
      <c r="K40" s="2360" t="s">
        <v>126</v>
      </c>
      <c r="L40" s="2371" t="s">
        <v>127</v>
      </c>
      <c r="M40" s="2375">
        <v>960775875</v>
      </c>
      <c r="N40" s="2337"/>
    </row>
    <row r="41" spans="1:14">
      <c r="A41" s="2326">
        <v>31</v>
      </c>
      <c r="B41" s="2338" t="s">
        <v>128</v>
      </c>
      <c r="C41" s="2343" t="s">
        <v>129</v>
      </c>
      <c r="D41" s="2340">
        <v>20754153</v>
      </c>
      <c r="E41" s="2345" t="s">
        <v>120</v>
      </c>
      <c r="F41" s="2316"/>
      <c r="G41" s="2342">
        <v>0.33333333333333331</v>
      </c>
      <c r="H41" s="2343" t="s">
        <v>130</v>
      </c>
      <c r="I41" s="2317"/>
      <c r="J41" s="2342">
        <v>0.83333333333333337</v>
      </c>
      <c r="K41" s="2358" t="s">
        <v>131</v>
      </c>
      <c r="L41" s="2359" t="s">
        <v>132</v>
      </c>
      <c r="M41" s="2367">
        <v>974117891</v>
      </c>
      <c r="N41" s="2337"/>
    </row>
    <row r="42" spans="1:14">
      <c r="A42" s="2326">
        <v>32</v>
      </c>
      <c r="B42" s="2338" t="s">
        <v>133</v>
      </c>
      <c r="C42" s="2343" t="s">
        <v>22</v>
      </c>
      <c r="D42" s="2340">
        <v>20754153</v>
      </c>
      <c r="E42" s="2345" t="s">
        <v>134</v>
      </c>
      <c r="F42" s="2341"/>
      <c r="G42" s="2342">
        <v>0.33333333333333331</v>
      </c>
      <c r="H42" s="2343" t="s">
        <v>22</v>
      </c>
      <c r="I42" s="2341"/>
      <c r="J42" s="2342">
        <v>0.75</v>
      </c>
      <c r="K42" s="2374" t="s">
        <v>135</v>
      </c>
      <c r="L42" s="2359" t="s">
        <v>136</v>
      </c>
      <c r="M42" s="2375">
        <v>948600290</v>
      </c>
      <c r="N42" s="2304"/>
    </row>
    <row r="43" spans="1:14">
      <c r="A43" s="2326">
        <v>33</v>
      </c>
      <c r="B43" s="2338" t="s">
        <v>137</v>
      </c>
      <c r="C43" s="2339" t="s">
        <v>130</v>
      </c>
      <c r="D43" s="2349">
        <v>20754153</v>
      </c>
      <c r="E43" s="2338" t="s">
        <v>120</v>
      </c>
      <c r="F43" s="2341"/>
      <c r="G43" s="2342">
        <v>0.29166666666666669</v>
      </c>
      <c r="H43" s="2343" t="s">
        <v>16</v>
      </c>
      <c r="I43" s="2341"/>
      <c r="J43" s="2342">
        <v>0.79166666666666663</v>
      </c>
      <c r="K43" s="2360" t="s">
        <v>40</v>
      </c>
      <c r="L43" s="2359" t="s">
        <v>139</v>
      </c>
      <c r="M43" s="2367">
        <v>954243345</v>
      </c>
      <c r="N43" s="2336"/>
    </row>
    <row r="44" spans="1:14">
      <c r="A44" s="2326">
        <v>34</v>
      </c>
      <c r="B44" s="2350" t="s">
        <v>86</v>
      </c>
      <c r="C44" s="2351" t="s">
        <v>87</v>
      </c>
      <c r="D44" s="2352">
        <v>33126902</v>
      </c>
      <c r="E44" s="2350" t="s">
        <v>88</v>
      </c>
      <c r="F44" s="2353"/>
      <c r="G44" s="2354">
        <v>0.25</v>
      </c>
      <c r="H44" s="2355" t="s">
        <v>140</v>
      </c>
      <c r="I44" s="2353"/>
      <c r="J44" s="2354">
        <v>0.875</v>
      </c>
      <c r="K44" s="2397" t="s">
        <v>140</v>
      </c>
      <c r="L44" s="2392" t="s">
        <v>141</v>
      </c>
      <c r="M44" s="2365" t="s">
        <v>142</v>
      </c>
      <c r="N44" s="2336"/>
    </row>
    <row r="45" spans="1:14">
      <c r="A45" s="2303"/>
      <c r="B45" s="2328" t="s">
        <v>86</v>
      </c>
      <c r="C45" s="2329" t="s">
        <v>87</v>
      </c>
      <c r="D45" s="2330">
        <v>33126902</v>
      </c>
      <c r="E45" s="2328" t="s">
        <v>88</v>
      </c>
      <c r="F45" s="2356"/>
      <c r="G45" s="2357">
        <v>0.29166666666666669</v>
      </c>
      <c r="H45" s="2356" t="s">
        <v>54</v>
      </c>
      <c r="I45" s="2356"/>
      <c r="J45" s="2327">
        <v>0.66666666666666663</v>
      </c>
      <c r="K45" s="2400" t="s">
        <v>143</v>
      </c>
      <c r="L45" s="2401"/>
      <c r="M45" s="2402" t="s">
        <v>144</v>
      </c>
      <c r="N45" s="2304"/>
    </row>
    <row r="46" spans="1:14">
      <c r="A46" s="2324"/>
      <c r="B46" s="2328" t="s">
        <v>86</v>
      </c>
      <c r="C46" s="2329" t="s">
        <v>87</v>
      </c>
      <c r="D46" s="2330">
        <v>33126902</v>
      </c>
      <c r="E46" s="2328" t="s">
        <v>88</v>
      </c>
      <c r="F46" s="2356"/>
      <c r="G46" s="2357">
        <v>0.29166666666666669</v>
      </c>
      <c r="H46" s="2356" t="s">
        <v>54</v>
      </c>
      <c r="I46" s="2356"/>
      <c r="J46" s="2327">
        <v>0.66666666666666663</v>
      </c>
      <c r="K46" s="2400" t="s">
        <v>145</v>
      </c>
      <c r="L46" s="2401" t="s">
        <v>1056</v>
      </c>
      <c r="M46" s="2402" t="s">
        <v>146</v>
      </c>
      <c r="N46" s="2337"/>
    </row>
    <row r="47" spans="1:14">
      <c r="A47" s="2305"/>
      <c r="B47" s="2328" t="s">
        <v>86</v>
      </c>
      <c r="C47" s="2329" t="s">
        <v>87</v>
      </c>
      <c r="D47" s="2330">
        <v>33126902</v>
      </c>
      <c r="E47" s="2328" t="s">
        <v>88</v>
      </c>
      <c r="F47" s="2356"/>
      <c r="G47" s="2357">
        <v>0.29166666666666669</v>
      </c>
      <c r="H47" s="2356" t="s">
        <v>54</v>
      </c>
      <c r="I47" s="2356"/>
      <c r="J47" s="2327">
        <v>0.66666666666666663</v>
      </c>
      <c r="K47" s="2400" t="s">
        <v>147</v>
      </c>
      <c r="L47" s="2403" t="s">
        <v>508</v>
      </c>
      <c r="M47" s="2402" t="s">
        <v>148</v>
      </c>
      <c r="N47" s="2337"/>
    </row>
    <row r="48" spans="1:14">
      <c r="A48" s="2305"/>
      <c r="B48" s="2328" t="s">
        <v>86</v>
      </c>
      <c r="C48" s="2329" t="s">
        <v>87</v>
      </c>
      <c r="D48" s="2330">
        <v>33126902</v>
      </c>
      <c r="E48" s="2328" t="s">
        <v>88</v>
      </c>
      <c r="F48" s="2356"/>
      <c r="G48" s="2357">
        <v>0.29166666666666669</v>
      </c>
      <c r="H48" s="2356" t="s">
        <v>54</v>
      </c>
      <c r="I48" s="2356"/>
      <c r="J48" s="2327">
        <v>0.66666666666666663</v>
      </c>
      <c r="K48" s="2400" t="s">
        <v>149</v>
      </c>
      <c r="L48" s="2403"/>
      <c r="M48" s="2402" t="s">
        <v>150</v>
      </c>
      <c r="N48" s="2304"/>
    </row>
    <row r="49" spans="1:14">
      <c r="A49" s="2305"/>
      <c r="B49" s="2328" t="s">
        <v>86</v>
      </c>
      <c r="C49" s="2329" t="s">
        <v>87</v>
      </c>
      <c r="D49" s="2330">
        <v>33126902</v>
      </c>
      <c r="E49" s="2328" t="s">
        <v>88</v>
      </c>
      <c r="F49" s="2356"/>
      <c r="G49" s="2357">
        <v>0.29166666666666669</v>
      </c>
      <c r="H49" s="2356" t="s">
        <v>54</v>
      </c>
      <c r="I49" s="2356"/>
      <c r="J49" s="2327">
        <v>0.66666666666666663</v>
      </c>
      <c r="K49" s="2400" t="s">
        <v>151</v>
      </c>
      <c r="L49" s="2403"/>
      <c r="M49" s="2402" t="s">
        <v>152</v>
      </c>
      <c r="N49" s="2337"/>
    </row>
    <row r="50" spans="1:14">
      <c r="A50" s="2287"/>
      <c r="B50" s="2288"/>
      <c r="C50" s="2290"/>
      <c r="D50" s="2290"/>
      <c r="E50" s="2288"/>
      <c r="F50" s="2289"/>
      <c r="G50" s="2287"/>
      <c r="H50" s="2287"/>
      <c r="I50" s="2287"/>
      <c r="J50" s="2287"/>
      <c r="K50" s="2287"/>
      <c r="L50" s="2287"/>
      <c r="M50" s="2287"/>
      <c r="N50" s="2287"/>
    </row>
    <row r="51" spans="1:14" ht="15.75">
      <c r="A51" s="2291"/>
      <c r="B51" s="2320" t="s">
        <v>153</v>
      </c>
      <c r="C51" s="2322" t="s">
        <v>154</v>
      </c>
      <c r="D51" s="2322" t="s">
        <v>155</v>
      </c>
      <c r="E51" s="2321" t="s">
        <v>156</v>
      </c>
      <c r="F51" s="2322" t="s">
        <v>12</v>
      </c>
      <c r="G51" s="2291"/>
      <c r="H51" s="2291"/>
      <c r="I51" s="2291"/>
      <c r="J51" s="2291"/>
      <c r="K51" s="2291"/>
      <c r="L51" s="2291"/>
      <c r="M51" s="2291"/>
      <c r="N51" s="2291"/>
    </row>
    <row r="52" spans="1:14">
      <c r="A52" s="2291"/>
      <c r="B52" s="2308"/>
      <c r="C52" s="2362"/>
      <c r="D52" s="2362"/>
      <c r="E52" s="2308"/>
      <c r="F52" s="2356"/>
      <c r="G52" s="2291"/>
      <c r="H52" s="2291"/>
      <c r="I52" s="2291"/>
      <c r="J52" s="2291"/>
      <c r="K52" s="2291"/>
      <c r="L52" s="2291"/>
      <c r="M52" s="2291"/>
      <c r="N52" s="2291"/>
    </row>
    <row r="53" spans="1:14">
      <c r="B53" s="2308"/>
      <c r="C53" s="2362"/>
      <c r="D53" s="2362"/>
      <c r="E53" s="2308"/>
      <c r="F53" s="2356"/>
    </row>
    <row r="54" spans="1:14">
      <c r="B54" s="2337"/>
      <c r="C54" s="2313"/>
      <c r="D54" s="2313"/>
      <c r="E54" s="2337"/>
      <c r="F54" s="2356"/>
    </row>
    <row r="55" spans="1:14">
      <c r="B55" s="2308"/>
      <c r="C55" s="2313"/>
      <c r="D55" s="2313"/>
      <c r="E55" s="2308"/>
      <c r="F55" s="2337"/>
    </row>
    <row r="56" spans="1:14">
      <c r="B56" s="2308"/>
      <c r="C56" s="2313"/>
      <c r="D56" s="2313"/>
      <c r="E56" s="2308"/>
      <c r="F56" s="2337"/>
    </row>
  </sheetData>
  <mergeCells count="3">
    <mergeCell ref="A1:N1"/>
    <mergeCell ref="K23:M23"/>
    <mergeCell ref="K24:M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A2" zoomScale="80" zoomScaleNormal="80" workbookViewId="0">
      <selection activeCell="M20" sqref="M20"/>
    </sheetView>
    <sheetView workbookViewId="1">
      <selection sqref="A1:K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7109375" customWidth="1"/>
    <col min="5" max="5" width="8.7109375" customWidth="1"/>
    <col min="6" max="6" width="58.140625" customWidth="1"/>
    <col min="7" max="7" width="12.7109375" customWidth="1"/>
    <col min="8" max="8" width="8.7109375" customWidth="1"/>
    <col min="9" max="9" width="18" customWidth="1"/>
    <col min="10" max="10" width="11.42578125" customWidth="1"/>
    <col min="11" max="11" width="13.28515625" customWidth="1"/>
  </cols>
  <sheetData>
    <row r="1" spans="1:11" ht="26.25">
      <c r="A1" s="2452" t="s">
        <v>0</v>
      </c>
      <c r="B1" s="2453"/>
      <c r="C1" s="2453"/>
      <c r="D1" s="2453"/>
      <c r="E1" s="2453"/>
      <c r="F1" s="2453"/>
      <c r="G1" s="2453"/>
      <c r="H1" s="2453"/>
      <c r="I1" s="2453"/>
      <c r="J1" s="2453"/>
      <c r="K1" s="2453"/>
    </row>
    <row r="2" spans="1:11" ht="30">
      <c r="A2" s="4" t="s">
        <v>1</v>
      </c>
      <c r="B2" s="4" t="s">
        <v>2</v>
      </c>
      <c r="C2" s="4" t="s">
        <v>3</v>
      </c>
      <c r="D2" s="5" t="s">
        <v>6</v>
      </c>
      <c r="E2" s="6" t="s">
        <v>7</v>
      </c>
      <c r="F2" s="4" t="s">
        <v>8</v>
      </c>
      <c r="G2" s="11" t="s">
        <v>9</v>
      </c>
      <c r="H2" s="6" t="s">
        <v>10</v>
      </c>
      <c r="I2" s="12" t="s">
        <v>11</v>
      </c>
      <c r="J2" s="12" t="s">
        <v>12</v>
      </c>
      <c r="K2" s="4" t="s">
        <v>13</v>
      </c>
    </row>
    <row r="3" spans="1:11" s="283" customFormat="1" ht="20.100000000000001" customHeight="1">
      <c r="A3" s="346">
        <v>1</v>
      </c>
      <c r="B3" s="291" t="s">
        <v>15</v>
      </c>
      <c r="C3" s="292" t="s">
        <v>16</v>
      </c>
      <c r="D3" s="293">
        <v>45808</v>
      </c>
      <c r="E3" s="294">
        <v>0.29166666666666702</v>
      </c>
      <c r="F3" s="291" t="s">
        <v>18</v>
      </c>
      <c r="G3" s="293">
        <v>45808</v>
      </c>
      <c r="H3" s="294">
        <v>0.58333333333333304</v>
      </c>
      <c r="I3" s="348" t="s">
        <v>19</v>
      </c>
      <c r="J3" s="349" t="s">
        <v>20</v>
      </c>
      <c r="K3" s="349">
        <v>969985599</v>
      </c>
    </row>
    <row r="4" spans="1:11" s="284" customFormat="1" ht="20.100000000000001" customHeight="1">
      <c r="A4" s="346">
        <v>2</v>
      </c>
      <c r="B4" s="291" t="s">
        <v>21</v>
      </c>
      <c r="C4" s="292" t="s">
        <v>22</v>
      </c>
      <c r="D4" s="293">
        <v>45809</v>
      </c>
      <c r="E4" s="294">
        <v>0.58333333333333304</v>
      </c>
      <c r="F4" s="291" t="s">
        <v>24</v>
      </c>
      <c r="G4" s="293">
        <v>45812</v>
      </c>
      <c r="H4" s="294">
        <v>0.54166666666666696</v>
      </c>
      <c r="I4" s="348" t="s">
        <v>25</v>
      </c>
      <c r="J4" s="349" t="s">
        <v>26</v>
      </c>
      <c r="K4" s="349">
        <v>954243345</v>
      </c>
    </row>
    <row r="5" spans="1:11" s="283" customFormat="1" ht="45.75" customHeight="1">
      <c r="A5" s="346">
        <v>3</v>
      </c>
      <c r="B5" s="285" t="s">
        <v>28</v>
      </c>
      <c r="C5" s="286" t="s">
        <v>29</v>
      </c>
      <c r="D5" s="287">
        <v>46175</v>
      </c>
      <c r="E5" s="288">
        <v>0.33333333333333298</v>
      </c>
      <c r="F5" s="285" t="s">
        <v>30</v>
      </c>
      <c r="G5" s="287">
        <v>46175</v>
      </c>
      <c r="H5" s="288">
        <v>0.66666666666666696</v>
      </c>
      <c r="I5" s="312" t="s">
        <v>31</v>
      </c>
      <c r="J5" s="350" t="s">
        <v>32</v>
      </c>
      <c r="K5" s="351">
        <v>988835703</v>
      </c>
    </row>
    <row r="6" spans="1:11" s="284" customFormat="1">
      <c r="A6" s="346">
        <v>4</v>
      </c>
      <c r="B6" s="285" t="s">
        <v>33</v>
      </c>
      <c r="C6" s="286" t="s">
        <v>34</v>
      </c>
      <c r="D6" s="287">
        <v>46175</v>
      </c>
      <c r="E6" s="288">
        <v>0.33333333333333298</v>
      </c>
      <c r="F6" s="285" t="s">
        <v>35</v>
      </c>
      <c r="G6" s="287">
        <v>46175</v>
      </c>
      <c r="H6" s="288">
        <v>0.77083333333333304</v>
      </c>
      <c r="I6" s="312" t="s">
        <v>36</v>
      </c>
      <c r="J6" s="350" t="s">
        <v>37</v>
      </c>
      <c r="K6" s="351">
        <v>969520193</v>
      </c>
    </row>
    <row r="7" spans="1:11" s="284" customFormat="1" ht="30">
      <c r="A7" s="346">
        <v>5</v>
      </c>
      <c r="B7" s="285" t="s">
        <v>38</v>
      </c>
      <c r="C7" s="286" t="s">
        <v>22</v>
      </c>
      <c r="D7" s="287">
        <v>46175</v>
      </c>
      <c r="E7" s="288">
        <v>0.33333333333333298</v>
      </c>
      <c r="F7" s="285" t="s">
        <v>39</v>
      </c>
      <c r="G7" s="287">
        <v>46175</v>
      </c>
      <c r="H7" s="288">
        <v>0.54166666666666696</v>
      </c>
      <c r="I7" s="352" t="s">
        <v>40</v>
      </c>
      <c r="J7" s="353" t="s">
        <v>41</v>
      </c>
      <c r="K7" s="351">
        <v>954243345</v>
      </c>
    </row>
    <row r="8" spans="1:11" s="284" customFormat="1" ht="30">
      <c r="A8" s="346">
        <v>6</v>
      </c>
      <c r="B8" s="285" t="s">
        <v>38</v>
      </c>
      <c r="C8" s="286" t="s">
        <v>22</v>
      </c>
      <c r="D8" s="287">
        <v>46175</v>
      </c>
      <c r="E8" s="288">
        <v>0.33333333333333298</v>
      </c>
      <c r="F8" s="285" t="s">
        <v>39</v>
      </c>
      <c r="G8" s="287">
        <v>46175</v>
      </c>
      <c r="H8" s="288">
        <v>0.54166666666666696</v>
      </c>
      <c r="I8" s="354" t="s">
        <v>42</v>
      </c>
      <c r="J8" s="353" t="s">
        <v>43</v>
      </c>
      <c r="K8" s="355">
        <v>934920264</v>
      </c>
    </row>
    <row r="9" spans="1:11" s="284" customFormat="1" ht="20.100000000000001" customHeight="1">
      <c r="A9" s="346">
        <v>7</v>
      </c>
      <c r="B9" s="285" t="s">
        <v>44</v>
      </c>
      <c r="C9" s="286" t="s">
        <v>29</v>
      </c>
      <c r="D9" s="287">
        <v>46175</v>
      </c>
      <c r="E9" s="288">
        <v>0.375</v>
      </c>
      <c r="F9" s="285" t="s">
        <v>45</v>
      </c>
      <c r="G9" s="287">
        <v>46175</v>
      </c>
      <c r="H9" s="288">
        <v>0.66666666666666696</v>
      </c>
      <c r="I9" s="312" t="s">
        <v>46</v>
      </c>
      <c r="J9" s="350" t="s">
        <v>47</v>
      </c>
      <c r="K9" s="356">
        <v>944616670</v>
      </c>
    </row>
    <row r="10" spans="1:11" s="284" customFormat="1" ht="20.100000000000001" customHeight="1">
      <c r="A10" s="346">
        <v>8</v>
      </c>
      <c r="B10" s="285" t="s">
        <v>48</v>
      </c>
      <c r="C10" s="286" t="s">
        <v>49</v>
      </c>
      <c r="D10" s="287">
        <v>46175</v>
      </c>
      <c r="E10" s="288">
        <v>0.375</v>
      </c>
      <c r="F10" s="285" t="s">
        <v>50</v>
      </c>
      <c r="G10" s="287">
        <v>46175</v>
      </c>
      <c r="H10" s="288">
        <v>0.70833333333333304</v>
      </c>
      <c r="I10" s="354" t="s">
        <v>51</v>
      </c>
      <c r="J10" s="353" t="s">
        <v>52</v>
      </c>
      <c r="K10" s="355">
        <v>994300402</v>
      </c>
    </row>
    <row r="11" spans="1:11" s="284" customFormat="1" ht="20.100000000000001" customHeight="1">
      <c r="A11" s="346">
        <v>9</v>
      </c>
      <c r="B11" s="285" t="s">
        <v>53</v>
      </c>
      <c r="C11" s="286" t="s">
        <v>54</v>
      </c>
      <c r="D11" s="287">
        <v>46175</v>
      </c>
      <c r="E11" s="288">
        <v>0.39583333333333298</v>
      </c>
      <c r="F11" s="285" t="s">
        <v>55</v>
      </c>
      <c r="G11" s="287">
        <v>46175</v>
      </c>
      <c r="H11" s="288">
        <v>0.5</v>
      </c>
      <c r="I11" s="357" t="s">
        <v>56</v>
      </c>
      <c r="J11" s="350" t="s">
        <v>20</v>
      </c>
      <c r="K11" s="351">
        <v>969985599</v>
      </c>
    </row>
    <row r="12" spans="1:11" s="284" customFormat="1" ht="20.100000000000001" customHeight="1">
      <c r="A12" s="346">
        <v>10</v>
      </c>
      <c r="B12" s="285" t="s">
        <v>57</v>
      </c>
      <c r="C12" s="286" t="s">
        <v>22</v>
      </c>
      <c r="D12" s="287">
        <v>46175</v>
      </c>
      <c r="E12" s="288">
        <v>0.41666666666666702</v>
      </c>
      <c r="F12" s="285" t="s">
        <v>58</v>
      </c>
      <c r="G12" s="287">
        <v>46175</v>
      </c>
      <c r="H12" s="288">
        <v>0.79166666666666696</v>
      </c>
      <c r="I12" s="354" t="s">
        <v>59</v>
      </c>
      <c r="J12" s="350" t="s">
        <v>60</v>
      </c>
      <c r="K12" s="356">
        <v>954080999</v>
      </c>
    </row>
    <row r="13" spans="1:11" s="284" customFormat="1" ht="20.100000000000001" customHeight="1">
      <c r="A13" s="346">
        <v>11</v>
      </c>
      <c r="B13" s="285" t="s">
        <v>61</v>
      </c>
      <c r="C13" s="286" t="s">
        <v>49</v>
      </c>
      <c r="D13" s="287">
        <v>46175</v>
      </c>
      <c r="E13" s="288">
        <v>0.41666666666666702</v>
      </c>
      <c r="F13" s="285" t="s">
        <v>62</v>
      </c>
      <c r="G13" s="287">
        <v>46175</v>
      </c>
      <c r="H13" s="288">
        <v>0.54166666666666696</v>
      </c>
      <c r="I13" s="357" t="s">
        <v>63</v>
      </c>
      <c r="J13" s="350" t="s">
        <v>64</v>
      </c>
      <c r="K13" s="351">
        <v>958533224</v>
      </c>
    </row>
    <row r="14" spans="1:11" s="284" customFormat="1" ht="20.100000000000001" customHeight="1">
      <c r="A14" s="346">
        <v>12</v>
      </c>
      <c r="B14" s="285" t="s">
        <v>65</v>
      </c>
      <c r="C14" s="286" t="s">
        <v>66</v>
      </c>
      <c r="D14" s="287">
        <v>46175</v>
      </c>
      <c r="E14" s="288">
        <v>0.51041666666666696</v>
      </c>
      <c r="F14" s="285" t="s">
        <v>67</v>
      </c>
      <c r="G14" s="287">
        <v>46175</v>
      </c>
      <c r="H14" s="288">
        <v>0.70833333333333304</v>
      </c>
      <c r="I14" s="312" t="s">
        <v>68</v>
      </c>
      <c r="J14" s="350" t="s">
        <v>69</v>
      </c>
      <c r="K14" s="351">
        <v>961160777</v>
      </c>
    </row>
    <row r="15" spans="1:11" s="284" customFormat="1">
      <c r="A15" s="346">
        <v>13</v>
      </c>
      <c r="B15" s="285" t="s">
        <v>70</v>
      </c>
      <c r="C15" s="286" t="s">
        <v>49</v>
      </c>
      <c r="D15" s="287">
        <v>46175</v>
      </c>
      <c r="E15" s="288">
        <v>0.54166666666666696</v>
      </c>
      <c r="F15" s="285" t="s">
        <v>71</v>
      </c>
      <c r="G15" s="287">
        <v>46175</v>
      </c>
      <c r="H15" s="288">
        <v>0.6875</v>
      </c>
      <c r="I15" s="312" t="s">
        <v>72</v>
      </c>
      <c r="J15" s="350" t="s">
        <v>73</v>
      </c>
      <c r="K15" s="351">
        <v>979799939</v>
      </c>
    </row>
    <row r="16" spans="1:11" s="284" customFormat="1" ht="20.100000000000001" customHeight="1">
      <c r="A16" s="346">
        <v>14</v>
      </c>
      <c r="B16" s="285" t="s">
        <v>74</v>
      </c>
      <c r="C16" s="286" t="s">
        <v>75</v>
      </c>
      <c r="D16" s="287">
        <v>46175</v>
      </c>
      <c r="E16" s="288">
        <v>0.54166666666666696</v>
      </c>
      <c r="F16" s="285" t="s">
        <v>77</v>
      </c>
      <c r="G16" s="287">
        <v>46175</v>
      </c>
      <c r="H16" s="288" t="s">
        <v>78</v>
      </c>
      <c r="I16" s="358" t="s">
        <v>79</v>
      </c>
      <c r="J16" s="15" t="s">
        <v>80</v>
      </c>
      <c r="K16" s="306">
        <v>939457795</v>
      </c>
    </row>
    <row r="17" spans="1:11" ht="20.100000000000001" customHeight="1">
      <c r="A17" s="290">
        <v>15</v>
      </c>
      <c r="B17" s="7" t="s">
        <v>81</v>
      </c>
      <c r="C17" s="8" t="s">
        <v>66</v>
      </c>
      <c r="D17" s="9">
        <v>46175</v>
      </c>
      <c r="E17" s="10">
        <v>0.54861111111111105</v>
      </c>
      <c r="F17" s="7" t="s">
        <v>82</v>
      </c>
      <c r="G17" s="9">
        <v>46175</v>
      </c>
      <c r="H17" s="10" t="s">
        <v>83</v>
      </c>
      <c r="I17" s="123" t="s">
        <v>84</v>
      </c>
      <c r="J17" s="122" t="s">
        <v>85</v>
      </c>
      <c r="K17" s="103">
        <v>949259250</v>
      </c>
    </row>
    <row r="18" spans="1:11" ht="20.100000000000001" customHeight="1">
      <c r="A18" s="26"/>
      <c r="B18" s="7"/>
      <c r="C18" s="8"/>
      <c r="D18" s="9"/>
      <c r="E18" s="10"/>
      <c r="F18" s="7"/>
      <c r="G18" s="9"/>
      <c r="H18" s="10"/>
      <c r="I18" s="17"/>
      <c r="J18" s="14"/>
      <c r="K18" s="15"/>
    </row>
    <row r="19" spans="1:11" ht="20.100000000000001" customHeight="1">
      <c r="A19" s="26"/>
      <c r="B19" s="7"/>
      <c r="C19" s="8"/>
      <c r="D19" s="9"/>
      <c r="E19" s="10"/>
      <c r="F19" s="7"/>
      <c r="G19" s="9"/>
      <c r="H19" s="10"/>
      <c r="I19" s="17"/>
      <c r="J19" s="14"/>
      <c r="K19" s="15"/>
    </row>
    <row r="20" spans="1:11" ht="20.100000000000001" customHeight="1">
      <c r="A20" s="26"/>
      <c r="B20" s="7"/>
      <c r="C20" s="8"/>
      <c r="D20" s="9"/>
      <c r="E20" s="10"/>
      <c r="F20" s="7"/>
      <c r="G20" s="9"/>
      <c r="H20" s="10"/>
      <c r="I20" s="17"/>
      <c r="J20" s="14"/>
      <c r="K20" s="15"/>
    </row>
    <row r="21" spans="1:11" ht="20.100000000000001" customHeight="1">
      <c r="A21" s="26"/>
      <c r="B21" s="7"/>
      <c r="C21" s="8"/>
      <c r="D21" s="9"/>
      <c r="E21" s="10"/>
      <c r="F21" s="7"/>
      <c r="G21" s="9"/>
      <c r="H21" s="10"/>
      <c r="I21" s="17"/>
      <c r="J21" s="14"/>
      <c r="K21" s="15"/>
    </row>
    <row r="22" spans="1:11" ht="20.100000000000001" customHeight="1">
      <c r="A22" s="26"/>
      <c r="B22" s="7"/>
      <c r="C22" s="8"/>
      <c r="D22" s="9"/>
      <c r="E22" s="10"/>
      <c r="F22" s="7"/>
      <c r="G22" s="9"/>
      <c r="H22" s="10"/>
      <c r="I22" s="17"/>
      <c r="J22" s="14"/>
      <c r="K22" s="15"/>
    </row>
    <row r="23" spans="1:11">
      <c r="A23" s="27"/>
      <c r="B23" s="19"/>
      <c r="C23" s="22"/>
      <c r="D23" s="9"/>
      <c r="E23" s="28"/>
      <c r="F23" s="29"/>
      <c r="G23" s="9"/>
      <c r="H23" s="28"/>
      <c r="I23" s="17"/>
      <c r="J23" s="29"/>
      <c r="K23" s="15"/>
    </row>
    <row r="24" spans="1:11">
      <c r="A24" s="27">
        <v>2</v>
      </c>
      <c r="B24" s="30" t="s">
        <v>86</v>
      </c>
      <c r="C24" s="31" t="s">
        <v>87</v>
      </c>
      <c r="D24" s="9"/>
      <c r="E24" s="33">
        <v>0.25</v>
      </c>
      <c r="F24" s="59" t="s">
        <v>89</v>
      </c>
      <c r="G24" s="9"/>
      <c r="H24" s="28">
        <v>0.66666666666666696</v>
      </c>
      <c r="I24" s="99" t="s">
        <v>90</v>
      </c>
      <c r="J24" s="27" t="s">
        <v>91</v>
      </c>
      <c r="K24" s="95">
        <v>998429674</v>
      </c>
    </row>
    <row r="25" spans="1:11">
      <c r="A25" s="27">
        <v>3</v>
      </c>
      <c r="B25" s="30" t="s">
        <v>86</v>
      </c>
      <c r="C25" s="31" t="s">
        <v>87</v>
      </c>
      <c r="D25" s="9"/>
      <c r="E25" s="33">
        <v>0.25</v>
      </c>
      <c r="F25" s="59" t="s">
        <v>89</v>
      </c>
      <c r="G25" s="9"/>
      <c r="H25" s="28">
        <v>0.66666666666666696</v>
      </c>
      <c r="I25" s="99" t="s">
        <v>92</v>
      </c>
      <c r="J25" s="27" t="s">
        <v>93</v>
      </c>
      <c r="K25" s="100">
        <v>932248814</v>
      </c>
    </row>
    <row r="26" spans="1:11">
      <c r="A26" s="27">
        <v>4</v>
      </c>
      <c r="B26" s="30" t="s">
        <v>86</v>
      </c>
      <c r="C26" s="31" t="s">
        <v>87</v>
      </c>
      <c r="D26" s="34"/>
      <c r="E26" s="33">
        <v>0.25</v>
      </c>
      <c r="F26" s="31" t="s">
        <v>94</v>
      </c>
      <c r="G26" s="34"/>
      <c r="H26" s="28">
        <v>0.66666666666666696</v>
      </c>
    </row>
    <row r="27" spans="1:11">
      <c r="A27" s="27">
        <v>9</v>
      </c>
      <c r="B27" s="30" t="s">
        <v>86</v>
      </c>
      <c r="C27" s="31" t="s">
        <v>87</v>
      </c>
      <c r="D27" s="9"/>
      <c r="E27" s="35">
        <v>0.29166666666666702</v>
      </c>
      <c r="F27" s="31" t="s">
        <v>94</v>
      </c>
      <c r="G27" s="9"/>
      <c r="H27" s="35">
        <v>0.70833333333333304</v>
      </c>
      <c r="I27" s="106" t="s">
        <v>95</v>
      </c>
      <c r="J27" s="104" t="s">
        <v>96</v>
      </c>
      <c r="K27" s="107">
        <v>949841686</v>
      </c>
    </row>
    <row r="28" spans="1:11">
      <c r="A28" s="27">
        <v>10</v>
      </c>
      <c r="B28" s="30" t="s">
        <v>86</v>
      </c>
      <c r="C28" s="31" t="s">
        <v>87</v>
      </c>
      <c r="D28" s="36"/>
      <c r="E28" s="35">
        <v>0.29166666666666702</v>
      </c>
      <c r="F28" s="31" t="s">
        <v>94</v>
      </c>
      <c r="G28" s="36"/>
      <c r="H28" s="35">
        <v>0.70833333333333304</v>
      </c>
      <c r="I28" s="106" t="s">
        <v>97</v>
      </c>
      <c r="J28" s="104" t="s">
        <v>98</v>
      </c>
      <c r="K28" s="107">
        <v>966202695</v>
      </c>
    </row>
    <row r="29" spans="1:11">
      <c r="A29" s="27">
        <v>11</v>
      </c>
      <c r="B29" s="30" t="s">
        <v>86</v>
      </c>
      <c r="C29" s="31" t="s">
        <v>87</v>
      </c>
      <c r="D29" s="36"/>
      <c r="E29" s="35">
        <v>0.29166666666666702</v>
      </c>
      <c r="F29" s="59" t="s">
        <v>89</v>
      </c>
      <c r="G29" s="36"/>
      <c r="H29" s="35">
        <v>0.70833333333333304</v>
      </c>
      <c r="I29" s="72" t="s">
        <v>99</v>
      </c>
      <c r="J29" s="27" t="s">
        <v>100</v>
      </c>
      <c r="K29" s="103">
        <v>949055249</v>
      </c>
    </row>
    <row r="30" spans="1:11">
      <c r="A30" s="27">
        <v>12</v>
      </c>
      <c r="B30" s="30" t="s">
        <v>86</v>
      </c>
      <c r="C30" s="31" t="s">
        <v>87</v>
      </c>
      <c r="D30" s="37"/>
      <c r="E30" s="35">
        <v>0.29166666666666702</v>
      </c>
      <c r="F30" s="31" t="s">
        <v>101</v>
      </c>
      <c r="G30" s="75"/>
      <c r="H30" s="35">
        <v>0.70833333333333304</v>
      </c>
      <c r="I30" s="17" t="s">
        <v>102</v>
      </c>
      <c r="J30" s="14" t="s">
        <v>103</v>
      </c>
      <c r="K30" s="108">
        <v>982260844</v>
      </c>
    </row>
    <row r="31" spans="1:11">
      <c r="A31" s="27">
        <v>13</v>
      </c>
      <c r="B31" s="30" t="s">
        <v>86</v>
      </c>
      <c r="C31" s="31" t="s">
        <v>87</v>
      </c>
      <c r="D31" s="38"/>
      <c r="E31" s="35">
        <v>0.29166666666666702</v>
      </c>
      <c r="F31" s="59" t="s">
        <v>89</v>
      </c>
      <c r="G31" s="38"/>
      <c r="H31" s="35">
        <v>0.79166666666666696</v>
      </c>
      <c r="I31" s="99" t="s">
        <v>104</v>
      </c>
      <c r="J31" s="27" t="s">
        <v>105</v>
      </c>
      <c r="K31" s="100">
        <v>954547638</v>
      </c>
    </row>
    <row r="32" spans="1:11">
      <c r="A32" s="27">
        <v>15</v>
      </c>
      <c r="B32" s="30" t="s">
        <v>86</v>
      </c>
      <c r="C32" s="31" t="s">
        <v>87</v>
      </c>
      <c r="D32" s="38"/>
      <c r="E32" s="35">
        <v>0.29166666666666702</v>
      </c>
      <c r="F32" s="59" t="s">
        <v>89</v>
      </c>
      <c r="G32" s="38"/>
      <c r="H32" s="35">
        <v>0.79166666666666696</v>
      </c>
      <c r="I32" s="99" t="s">
        <v>106</v>
      </c>
      <c r="J32" s="95" t="s">
        <v>107</v>
      </c>
      <c r="K32" s="102">
        <v>974753494</v>
      </c>
    </row>
    <row r="33" spans="1:11">
      <c r="A33" s="27">
        <v>16</v>
      </c>
      <c r="B33" s="30" t="s">
        <v>86</v>
      </c>
      <c r="C33" s="31" t="s">
        <v>87</v>
      </c>
      <c r="D33" s="38"/>
      <c r="E33" s="35">
        <v>0.29166666666666702</v>
      </c>
      <c r="F33" s="31" t="s">
        <v>94</v>
      </c>
      <c r="G33" s="38"/>
      <c r="H33" s="35">
        <v>0.79166666666666696</v>
      </c>
      <c r="I33" s="109" t="s">
        <v>108</v>
      </c>
      <c r="J33" s="18" t="s">
        <v>109</v>
      </c>
      <c r="K33" s="107">
        <v>995299495</v>
      </c>
    </row>
    <row r="34" spans="1:11">
      <c r="A34" s="27">
        <v>18</v>
      </c>
      <c r="B34" s="30" t="s">
        <v>86</v>
      </c>
      <c r="C34" s="31" t="s">
        <v>87</v>
      </c>
      <c r="D34" s="9"/>
      <c r="E34" s="33">
        <v>0.33333333333333298</v>
      </c>
      <c r="F34" s="59" t="s">
        <v>89</v>
      </c>
      <c r="G34" s="9"/>
      <c r="H34" s="28">
        <v>0.75</v>
      </c>
      <c r="I34" s="110" t="s">
        <v>110</v>
      </c>
      <c r="J34" s="27" t="s">
        <v>111</v>
      </c>
      <c r="K34" s="111">
        <v>940017434</v>
      </c>
    </row>
    <row r="35" spans="1:11">
      <c r="A35" s="27">
        <v>22</v>
      </c>
      <c r="B35" s="30" t="s">
        <v>86</v>
      </c>
      <c r="C35" s="31" t="s">
        <v>87</v>
      </c>
      <c r="D35" s="38"/>
      <c r="E35" s="33">
        <v>0.33333333333333298</v>
      </c>
      <c r="F35" s="31" t="s">
        <v>94</v>
      </c>
      <c r="G35" s="76"/>
      <c r="H35" s="33">
        <v>0.83333333333333304</v>
      </c>
      <c r="I35" s="17" t="s">
        <v>113</v>
      </c>
      <c r="J35" s="14" t="s">
        <v>114</v>
      </c>
      <c r="K35" s="108">
        <v>940462660</v>
      </c>
    </row>
    <row r="36" spans="1:11">
      <c r="A36" s="27">
        <v>24</v>
      </c>
      <c r="B36" s="30" t="s">
        <v>86</v>
      </c>
      <c r="C36" s="31" t="s">
        <v>87</v>
      </c>
      <c r="D36" s="38"/>
      <c r="E36" s="35">
        <v>0.375</v>
      </c>
      <c r="F36" s="347" t="s">
        <v>94</v>
      </c>
      <c r="G36" s="359"/>
      <c r="H36" s="360">
        <v>0.79166666666666696</v>
      </c>
      <c r="I36" s="361" t="s">
        <v>115</v>
      </c>
      <c r="J36" s="362" t="s">
        <v>116</v>
      </c>
      <c r="K36" s="363">
        <v>949738103</v>
      </c>
    </row>
    <row r="37" spans="1:11">
      <c r="A37" s="27">
        <v>25</v>
      </c>
      <c r="B37" s="30" t="s">
        <v>86</v>
      </c>
      <c r="C37" s="31" t="s">
        <v>87</v>
      </c>
      <c r="D37" s="38"/>
      <c r="E37" s="35">
        <v>0.375</v>
      </c>
      <c r="F37" s="31" t="s">
        <v>117</v>
      </c>
      <c r="G37" s="38"/>
      <c r="H37" s="35">
        <v>0.875</v>
      </c>
      <c r="I37" s="13" t="s">
        <v>118</v>
      </c>
      <c r="J37" s="14" t="s">
        <v>119</v>
      </c>
      <c r="K37" s="105">
        <v>996159510</v>
      </c>
    </row>
    <row r="38" spans="1:11" ht="14.25" customHeight="1">
      <c r="A38" s="27">
        <v>28</v>
      </c>
      <c r="B38" s="43" t="s">
        <v>86</v>
      </c>
      <c r="C38" s="44" t="s">
        <v>87</v>
      </c>
      <c r="D38" s="46"/>
      <c r="E38" s="47">
        <v>0.29166666666666702</v>
      </c>
      <c r="F38" s="48" t="s">
        <v>54</v>
      </c>
      <c r="G38" s="82"/>
      <c r="H38" s="47">
        <v>0.79166666666666696</v>
      </c>
      <c r="I38" s="83" t="s">
        <v>121</v>
      </c>
      <c r="J38" s="113" t="s">
        <v>122</v>
      </c>
      <c r="K38" s="114">
        <v>970741444</v>
      </c>
    </row>
    <row r="39" spans="1:11" ht="14.25" customHeight="1">
      <c r="A39" s="27">
        <v>29</v>
      </c>
      <c r="B39" s="49" t="s">
        <v>86</v>
      </c>
      <c r="C39" s="50" t="s">
        <v>87</v>
      </c>
      <c r="D39" s="52"/>
      <c r="E39" s="53">
        <v>0.25</v>
      </c>
      <c r="F39" s="48" t="s">
        <v>16</v>
      </c>
      <c r="G39" s="52"/>
      <c r="H39" s="53">
        <v>0.75</v>
      </c>
      <c r="I39" s="83" t="s">
        <v>123</v>
      </c>
      <c r="J39" s="113" t="s">
        <v>124</v>
      </c>
      <c r="K39" s="115">
        <v>986527630</v>
      </c>
    </row>
    <row r="40" spans="1:11" ht="14.25" customHeight="1">
      <c r="A40" s="27">
        <v>30</v>
      </c>
      <c r="B40" s="49" t="s">
        <v>125</v>
      </c>
      <c r="C40" s="50" t="s">
        <v>16</v>
      </c>
      <c r="D40" s="55"/>
      <c r="E40" s="56">
        <v>0.29166666666666702</v>
      </c>
      <c r="F40" s="48" t="s">
        <v>54</v>
      </c>
      <c r="G40" s="89"/>
      <c r="H40" s="56">
        <v>0.79166666666666696</v>
      </c>
      <c r="I40" s="116" t="s">
        <v>126</v>
      </c>
      <c r="J40" s="113" t="s">
        <v>127</v>
      </c>
      <c r="K40" s="114">
        <v>960775875</v>
      </c>
    </row>
    <row r="41" spans="1:11">
      <c r="A41" s="27">
        <v>31</v>
      </c>
      <c r="B41" s="49" t="s">
        <v>128</v>
      </c>
      <c r="C41" s="48" t="s">
        <v>129</v>
      </c>
      <c r="D41" s="37"/>
      <c r="E41" s="53">
        <v>0.33333333333333298</v>
      </c>
      <c r="F41" s="48" t="s">
        <v>130</v>
      </c>
      <c r="G41" s="75"/>
      <c r="H41" s="53">
        <v>0.83333333333333304</v>
      </c>
      <c r="I41" s="83" t="s">
        <v>131</v>
      </c>
      <c r="J41" s="84" t="s">
        <v>132</v>
      </c>
      <c r="K41" s="117">
        <v>974117891</v>
      </c>
    </row>
    <row r="42" spans="1:11">
      <c r="A42" s="27">
        <v>32</v>
      </c>
      <c r="B42" s="49" t="s">
        <v>133</v>
      </c>
      <c r="C42" s="48" t="s">
        <v>22</v>
      </c>
      <c r="D42" s="52"/>
      <c r="E42" s="53">
        <v>0.33333333333333298</v>
      </c>
      <c r="F42" s="48" t="s">
        <v>22</v>
      </c>
      <c r="G42" s="52"/>
      <c r="H42" s="53">
        <v>0.75</v>
      </c>
      <c r="I42" s="118" t="s">
        <v>135</v>
      </c>
      <c r="J42" s="84" t="s">
        <v>136</v>
      </c>
      <c r="K42" s="114">
        <v>948600290</v>
      </c>
    </row>
    <row r="43" spans="1:11">
      <c r="A43" s="27">
        <v>33</v>
      </c>
      <c r="B43" s="49" t="s">
        <v>137</v>
      </c>
      <c r="C43" s="50" t="s">
        <v>130</v>
      </c>
      <c r="D43" s="52"/>
      <c r="E43" s="53">
        <v>0.29166666666666702</v>
      </c>
      <c r="F43" s="48" t="s">
        <v>16</v>
      </c>
      <c r="G43" s="52"/>
      <c r="H43" s="53">
        <v>0.79166666666666696</v>
      </c>
      <c r="I43" s="116" t="s">
        <v>138</v>
      </c>
      <c r="J43" s="84" t="s">
        <v>139</v>
      </c>
      <c r="K43" s="117">
        <v>969985599</v>
      </c>
    </row>
    <row r="44" spans="1:11">
      <c r="A44" s="27">
        <v>34</v>
      </c>
      <c r="B44" s="58" t="s">
        <v>86</v>
      </c>
      <c r="C44" s="59" t="s">
        <v>87</v>
      </c>
      <c r="D44" s="61"/>
      <c r="E44" s="62">
        <v>0.25</v>
      </c>
      <c r="F44" s="63" t="s">
        <v>140</v>
      </c>
      <c r="G44" s="61"/>
      <c r="H44" s="62">
        <v>0.875</v>
      </c>
      <c r="I44" s="93" t="s">
        <v>140</v>
      </c>
      <c r="J44" s="94" t="s">
        <v>141</v>
      </c>
      <c r="K44" s="102" t="s">
        <v>142</v>
      </c>
    </row>
    <row r="45" spans="1:11">
      <c r="A45" s="22"/>
      <c r="B45" s="30" t="s">
        <v>86</v>
      </c>
      <c r="C45" s="31" t="s">
        <v>87</v>
      </c>
      <c r="D45" s="64"/>
      <c r="E45" s="65">
        <v>0.29166666666666702</v>
      </c>
      <c r="F45" s="64" t="s">
        <v>54</v>
      </c>
      <c r="G45" s="64"/>
      <c r="H45" s="28">
        <v>0.66666666666666696</v>
      </c>
      <c r="I45" s="96" t="s">
        <v>143</v>
      </c>
      <c r="J45" s="97"/>
      <c r="K45" s="119" t="s">
        <v>144</v>
      </c>
    </row>
    <row r="46" spans="1:11">
      <c r="A46" s="20"/>
      <c r="B46" s="30" t="s">
        <v>86</v>
      </c>
      <c r="C46" s="31" t="s">
        <v>87</v>
      </c>
      <c r="D46" s="64"/>
      <c r="E46" s="65">
        <v>0.29166666666666702</v>
      </c>
      <c r="F46" s="64" t="s">
        <v>54</v>
      </c>
      <c r="G46" s="64"/>
      <c r="H46" s="28">
        <v>0.66666666666666696</v>
      </c>
      <c r="I46" s="96" t="s">
        <v>145</v>
      </c>
      <c r="J46" s="97"/>
      <c r="K46" s="119" t="s">
        <v>146</v>
      </c>
    </row>
    <row r="47" spans="1:11">
      <c r="A47" s="14"/>
      <c r="B47" s="30" t="s">
        <v>86</v>
      </c>
      <c r="C47" s="31" t="s">
        <v>87</v>
      </c>
      <c r="D47" s="64"/>
      <c r="E47" s="65">
        <v>0.29166666666666702</v>
      </c>
      <c r="F47" s="64" t="s">
        <v>54</v>
      </c>
      <c r="G47" s="64"/>
      <c r="H47" s="28">
        <v>0.66666666666666696</v>
      </c>
      <c r="I47" s="96" t="s">
        <v>147</v>
      </c>
      <c r="J47" s="70"/>
      <c r="K47" s="119" t="s">
        <v>148</v>
      </c>
    </row>
    <row r="48" spans="1:11">
      <c r="A48" s="14"/>
      <c r="B48" s="30" t="s">
        <v>86</v>
      </c>
      <c r="C48" s="31" t="s">
        <v>87</v>
      </c>
      <c r="D48" s="64"/>
      <c r="E48" s="65">
        <v>0.29166666666666702</v>
      </c>
      <c r="F48" s="64" t="s">
        <v>54</v>
      </c>
      <c r="G48" s="64"/>
      <c r="H48" s="28">
        <v>0.66666666666666696</v>
      </c>
      <c r="I48" s="96" t="s">
        <v>149</v>
      </c>
      <c r="J48" s="70"/>
      <c r="K48" s="119" t="s">
        <v>150</v>
      </c>
    </row>
    <row r="49" spans="1:11">
      <c r="A49" s="14"/>
      <c r="B49" s="30" t="s">
        <v>86</v>
      </c>
      <c r="C49" s="31" t="s">
        <v>87</v>
      </c>
      <c r="D49" s="64"/>
      <c r="E49" s="65">
        <v>0.29166666666666702</v>
      </c>
      <c r="F49" s="64" t="s">
        <v>54</v>
      </c>
      <c r="G49" s="64"/>
      <c r="H49" s="28">
        <v>0.66666666666666696</v>
      </c>
      <c r="I49" s="96" t="s">
        <v>151</v>
      </c>
      <c r="J49" s="70"/>
      <c r="K49" s="119" t="s">
        <v>152</v>
      </c>
    </row>
    <row r="51" spans="1:11" ht="15.75">
      <c r="B51" s="66" t="s">
        <v>153</v>
      </c>
      <c r="C51" s="67" t="s">
        <v>154</v>
      </c>
      <c r="D51" s="67" t="s">
        <v>12</v>
      </c>
    </row>
    <row r="52" spans="1:11">
      <c r="B52" s="23"/>
      <c r="C52" s="69"/>
      <c r="D52" s="64"/>
    </row>
    <row r="53" spans="1:11">
      <c r="B53" s="23"/>
      <c r="C53" s="69"/>
      <c r="D53" s="64"/>
    </row>
    <row r="54" spans="1:11">
      <c r="B54" s="70"/>
      <c r="C54" s="69"/>
      <c r="D54" s="64"/>
    </row>
    <row r="55" spans="1:11">
      <c r="B55" s="23"/>
      <c r="C55" s="69"/>
      <c r="D55" s="70"/>
    </row>
    <row r="56" spans="1:11">
      <c r="B56" s="23"/>
      <c r="C56" s="69"/>
      <c r="D56" s="70"/>
    </row>
  </sheetData>
  <sortState xmlns:xlrd2="http://schemas.microsoft.com/office/spreadsheetml/2017/richdata2" ref="A3:K21">
    <sortCondition ref="E3:E21"/>
  </sortState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8"/>
  <sheetViews>
    <sheetView topLeftCell="A16" workbookViewId="0">
      <selection activeCell="H3" sqref="H3:H27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55.42578125" bestFit="1" customWidth="1"/>
    <col min="3" max="3" width="12.28515625" customWidth="1"/>
    <col min="4" max="4" width="12.85546875" customWidth="1"/>
    <col min="5" max="5" width="36.85546875" bestFit="1" customWidth="1"/>
    <col min="6" max="6" width="12.7109375" customWidth="1"/>
    <col min="7" max="7" width="8.7109375" customWidth="1"/>
    <col min="8" max="8" width="57.42578125" bestFit="1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88" t="s">
        <v>0</v>
      </c>
      <c r="B1" s="2489"/>
      <c r="C1" s="2489"/>
      <c r="D1" s="2489"/>
      <c r="E1" s="2489"/>
      <c r="F1" s="2489"/>
      <c r="G1" s="2489"/>
      <c r="H1" s="2489"/>
      <c r="I1" s="2489"/>
      <c r="J1" s="2489"/>
      <c r="K1" s="2489"/>
      <c r="L1" s="2489"/>
      <c r="M1" s="2489"/>
      <c r="N1" s="2490"/>
    </row>
    <row r="2" spans="1:14" ht="30">
      <c r="A2" s="1117" t="s">
        <v>1</v>
      </c>
      <c r="B2" s="1117" t="s">
        <v>2</v>
      </c>
      <c r="C2" s="1117" t="s">
        <v>3</v>
      </c>
      <c r="D2" s="1117" t="s">
        <v>4</v>
      </c>
      <c r="E2" s="1117" t="s">
        <v>5</v>
      </c>
      <c r="F2" s="1118" t="s">
        <v>6</v>
      </c>
      <c r="G2" s="1119" t="s">
        <v>7</v>
      </c>
      <c r="H2" s="1117" t="s">
        <v>8</v>
      </c>
      <c r="I2" s="1120" t="s">
        <v>9</v>
      </c>
      <c r="J2" s="1119" t="s">
        <v>10</v>
      </c>
      <c r="K2" s="1121" t="s">
        <v>11</v>
      </c>
      <c r="L2" s="1121" t="s">
        <v>12</v>
      </c>
      <c r="M2" s="1117" t="s">
        <v>13</v>
      </c>
      <c r="N2" s="1117" t="s">
        <v>14</v>
      </c>
    </row>
    <row r="3" spans="1:14" s="282" customFormat="1" ht="20.100000000000001" customHeight="1">
      <c r="A3" s="1122">
        <v>1</v>
      </c>
      <c r="B3" s="2413" t="s">
        <v>1104</v>
      </c>
      <c r="C3" s="2414" t="s">
        <v>16</v>
      </c>
      <c r="D3" s="2414">
        <v>934944532</v>
      </c>
      <c r="E3" s="2413" t="s">
        <v>1105</v>
      </c>
      <c r="F3" s="2415">
        <v>45836</v>
      </c>
      <c r="G3" s="1135">
        <v>0.35416666666666669</v>
      </c>
      <c r="H3" s="2413" t="s">
        <v>1106</v>
      </c>
      <c r="I3" s="2415">
        <v>45836</v>
      </c>
      <c r="J3" s="1135">
        <v>0.54166666666666663</v>
      </c>
      <c r="K3" s="2416" t="s">
        <v>95</v>
      </c>
      <c r="L3" s="2417" t="s">
        <v>96</v>
      </c>
      <c r="M3" s="2418">
        <v>949841686</v>
      </c>
      <c r="N3" s="2419" t="s">
        <v>1107</v>
      </c>
    </row>
    <row r="4" spans="1:14" s="282" customFormat="1" ht="20.100000000000001" customHeight="1">
      <c r="A4" s="1122">
        <v>2</v>
      </c>
      <c r="B4" s="2413" t="s">
        <v>755</v>
      </c>
      <c r="C4" s="2414" t="s">
        <v>54</v>
      </c>
      <c r="D4" s="2414">
        <v>958822654</v>
      </c>
      <c r="E4" s="2413" t="s">
        <v>243</v>
      </c>
      <c r="F4" s="2415">
        <v>45836</v>
      </c>
      <c r="G4" s="1135">
        <v>0.625</v>
      </c>
      <c r="H4" s="2413" t="s">
        <v>1150</v>
      </c>
      <c r="I4" s="2415">
        <v>45836</v>
      </c>
      <c r="J4" s="1135">
        <v>0.77083333333333337</v>
      </c>
      <c r="K4" s="2416" t="s">
        <v>710</v>
      </c>
      <c r="L4" s="2417" t="s">
        <v>116</v>
      </c>
      <c r="M4" s="2418">
        <v>919610099</v>
      </c>
      <c r="N4" s="2419" t="s">
        <v>1151</v>
      </c>
    </row>
    <row r="5" spans="1:14" s="282" customFormat="1" ht="20.100000000000001" customHeight="1">
      <c r="A5" s="1122">
        <v>3</v>
      </c>
      <c r="B5" s="2413" t="s">
        <v>1108</v>
      </c>
      <c r="C5" s="2414" t="s">
        <v>950</v>
      </c>
      <c r="D5" s="2414">
        <v>991832140</v>
      </c>
      <c r="E5" s="2413" t="s">
        <v>1109</v>
      </c>
      <c r="F5" s="2415">
        <v>45837</v>
      </c>
      <c r="G5" s="1135">
        <v>0.58333333333333337</v>
      </c>
      <c r="H5" s="2413" t="s">
        <v>1110</v>
      </c>
      <c r="I5" s="2415">
        <v>45841</v>
      </c>
      <c r="J5" s="1135">
        <v>0.875</v>
      </c>
      <c r="K5" s="2416" t="s">
        <v>51</v>
      </c>
      <c r="L5" s="2417" t="s">
        <v>127</v>
      </c>
      <c r="M5" s="2420">
        <v>994300402</v>
      </c>
      <c r="N5" s="2419" t="s">
        <v>1111</v>
      </c>
    </row>
    <row r="6" spans="1:14" s="282" customFormat="1" ht="20.100000000000001" customHeight="1">
      <c r="A6" s="1122">
        <v>4</v>
      </c>
      <c r="B6" s="2413" t="s">
        <v>1112</v>
      </c>
      <c r="C6" s="2414" t="s">
        <v>29</v>
      </c>
      <c r="D6" s="2414">
        <v>969319417</v>
      </c>
      <c r="E6" s="2413" t="s">
        <v>1113</v>
      </c>
      <c r="F6" s="2415">
        <v>45837</v>
      </c>
      <c r="G6" s="1135">
        <v>0.5</v>
      </c>
      <c r="H6" s="2413" t="s">
        <v>1114</v>
      </c>
      <c r="I6" s="2415">
        <v>45841</v>
      </c>
      <c r="J6" s="1135">
        <v>0.58333333333333337</v>
      </c>
      <c r="K6" s="2416" t="s">
        <v>106</v>
      </c>
      <c r="L6" s="2417" t="s">
        <v>107</v>
      </c>
      <c r="M6" s="2418">
        <v>974753494</v>
      </c>
      <c r="N6" s="2419" t="s">
        <v>1115</v>
      </c>
    </row>
    <row r="7" spans="1:14" s="282" customFormat="1" ht="20.100000000000001" customHeight="1">
      <c r="A7" s="1122">
        <v>5</v>
      </c>
      <c r="B7" s="2421" t="s">
        <v>505</v>
      </c>
      <c r="C7" s="2422" t="s">
        <v>49</v>
      </c>
      <c r="D7" s="2422">
        <v>982454646</v>
      </c>
      <c r="E7" s="2421" t="s">
        <v>1138</v>
      </c>
      <c r="F7" s="2423">
        <v>45838</v>
      </c>
      <c r="G7" s="2424">
        <v>0.3125</v>
      </c>
      <c r="H7" s="2421" t="s">
        <v>1139</v>
      </c>
      <c r="I7" s="2423">
        <v>45838</v>
      </c>
      <c r="J7" s="2424">
        <v>0.47916666666666669</v>
      </c>
      <c r="K7" s="2425" t="s">
        <v>145</v>
      </c>
      <c r="L7" s="2426" t="s">
        <v>1056</v>
      </c>
      <c r="M7" s="2427" t="s">
        <v>146</v>
      </c>
      <c r="N7" s="2428"/>
    </row>
    <row r="8" spans="1:14" s="282" customFormat="1" ht="20.100000000000001" customHeight="1">
      <c r="A8" s="1122">
        <v>6</v>
      </c>
      <c r="B8" s="2421" t="s">
        <v>1140</v>
      </c>
      <c r="C8" s="2422" t="s">
        <v>49</v>
      </c>
      <c r="D8" s="2422" t="s">
        <v>1141</v>
      </c>
      <c r="E8" s="2421" t="s">
        <v>1142</v>
      </c>
      <c r="F8" s="2423">
        <v>45838</v>
      </c>
      <c r="G8" s="2424">
        <v>0.3125</v>
      </c>
      <c r="H8" s="2421" t="s">
        <v>1139</v>
      </c>
      <c r="I8" s="2423">
        <v>45838</v>
      </c>
      <c r="J8" s="2424">
        <v>0.47916666666666669</v>
      </c>
      <c r="K8" s="2425" t="s">
        <v>149</v>
      </c>
      <c r="L8" s="2426" t="s">
        <v>1148</v>
      </c>
      <c r="M8" s="2427" t="s">
        <v>150</v>
      </c>
      <c r="N8" s="2428"/>
    </row>
    <row r="9" spans="1:14" s="282" customFormat="1" ht="20.100000000000001" customHeight="1">
      <c r="A9" s="1122">
        <v>7</v>
      </c>
      <c r="B9" s="2421" t="s">
        <v>1143</v>
      </c>
      <c r="C9" s="2422" t="s">
        <v>49</v>
      </c>
      <c r="D9" s="2422">
        <v>994597627</v>
      </c>
      <c r="E9" s="2421" t="s">
        <v>1144</v>
      </c>
      <c r="F9" s="2423">
        <v>45838</v>
      </c>
      <c r="G9" s="2424">
        <v>0.3125</v>
      </c>
      <c r="H9" s="2421" t="s">
        <v>1152</v>
      </c>
      <c r="I9" s="2423">
        <v>45838</v>
      </c>
      <c r="J9" s="2424">
        <v>0.47916666666666669</v>
      </c>
      <c r="K9" s="2425" t="s">
        <v>143</v>
      </c>
      <c r="L9" s="2426" t="s">
        <v>508</v>
      </c>
      <c r="M9" s="2427" t="s">
        <v>144</v>
      </c>
      <c r="N9" s="2428"/>
    </row>
    <row r="10" spans="1:14" s="282" customFormat="1" ht="20.100000000000001" customHeight="1">
      <c r="A10" s="1122">
        <v>8</v>
      </c>
      <c r="B10" s="2421" t="s">
        <v>1145</v>
      </c>
      <c r="C10" s="2422" t="s">
        <v>49</v>
      </c>
      <c r="D10" s="2422">
        <v>961772455</v>
      </c>
      <c r="E10" s="2421" t="s">
        <v>1146</v>
      </c>
      <c r="F10" s="2423">
        <v>45838</v>
      </c>
      <c r="G10" s="2424">
        <v>0.3125</v>
      </c>
      <c r="H10" s="2421" t="s">
        <v>1147</v>
      </c>
      <c r="I10" s="2423">
        <v>45838</v>
      </c>
      <c r="J10" s="2424">
        <v>0.47916666666666669</v>
      </c>
      <c r="K10" s="2425" t="s">
        <v>147</v>
      </c>
      <c r="L10" s="2426" t="s">
        <v>1149</v>
      </c>
      <c r="M10" s="2427" t="s">
        <v>148</v>
      </c>
      <c r="N10" s="2428"/>
    </row>
    <row r="11" spans="1:14" s="282" customFormat="1" ht="20.100000000000001" customHeight="1">
      <c r="A11" s="1122">
        <v>9</v>
      </c>
      <c r="B11" s="2429" t="s">
        <v>1153</v>
      </c>
      <c r="C11" s="2430"/>
      <c r="D11" s="2430">
        <v>999425249</v>
      </c>
      <c r="E11" s="2429" t="s">
        <v>88</v>
      </c>
      <c r="F11" s="1125">
        <v>45838</v>
      </c>
      <c r="G11" s="2431">
        <v>0.33333333333333331</v>
      </c>
      <c r="H11" s="1123" t="s">
        <v>243</v>
      </c>
      <c r="I11" s="1125">
        <v>45838</v>
      </c>
      <c r="J11" s="2431">
        <v>0.47916666666666669</v>
      </c>
      <c r="K11" s="1127" t="s">
        <v>102</v>
      </c>
      <c r="L11" s="1128" t="s">
        <v>103</v>
      </c>
      <c r="M11" s="1129">
        <v>982260844</v>
      </c>
      <c r="N11" s="2432" t="s">
        <v>1154</v>
      </c>
    </row>
    <row r="12" spans="1:14" ht="20.100000000000001" customHeight="1">
      <c r="A12" s="1122">
        <v>10</v>
      </c>
      <c r="B12" s="1123" t="s">
        <v>289</v>
      </c>
      <c r="C12" s="1124" t="s">
        <v>290</v>
      </c>
      <c r="D12" s="1124">
        <v>995413639</v>
      </c>
      <c r="E12" s="1123" t="s">
        <v>243</v>
      </c>
      <c r="F12" s="1125">
        <v>45838</v>
      </c>
      <c r="G12" s="1126">
        <v>0.35416666666666669</v>
      </c>
      <c r="H12" s="1123" t="s">
        <v>1155</v>
      </c>
      <c r="I12" s="1125">
        <v>45838</v>
      </c>
      <c r="J12" s="1126">
        <v>0.77083333333333337</v>
      </c>
      <c r="K12" s="327" t="s">
        <v>19</v>
      </c>
      <c r="L12" s="113" t="s">
        <v>41</v>
      </c>
      <c r="M12" s="114">
        <v>969985599</v>
      </c>
      <c r="N12" s="1130" t="s">
        <v>1156</v>
      </c>
    </row>
    <row r="13" spans="1:14" ht="20.100000000000001" customHeight="1">
      <c r="A13" s="1122">
        <v>11</v>
      </c>
      <c r="B13" s="1123" t="s">
        <v>552</v>
      </c>
      <c r="C13" s="1124" t="s">
        <v>553</v>
      </c>
      <c r="D13" s="1124">
        <v>33126925</v>
      </c>
      <c r="E13" s="1123" t="s">
        <v>88</v>
      </c>
      <c r="F13" s="1125">
        <v>45838</v>
      </c>
      <c r="G13" s="1126">
        <v>0.35416666666666669</v>
      </c>
      <c r="H13" s="1123" t="s">
        <v>707</v>
      </c>
      <c r="I13" s="1125">
        <v>45838</v>
      </c>
      <c r="J13" s="1126">
        <v>0.5625</v>
      </c>
      <c r="K13" s="1127" t="s">
        <v>42</v>
      </c>
      <c r="L13" s="1128" t="s">
        <v>43</v>
      </c>
      <c r="M13" s="1129">
        <v>934920264</v>
      </c>
      <c r="N13" s="1130" t="s">
        <v>1157</v>
      </c>
    </row>
    <row r="14" spans="1:14" ht="20.100000000000001" customHeight="1">
      <c r="A14" s="1122">
        <v>12</v>
      </c>
      <c r="B14" s="1123" t="s">
        <v>1158</v>
      </c>
      <c r="C14" s="1124" t="s">
        <v>49</v>
      </c>
      <c r="D14" s="1124">
        <v>950579243</v>
      </c>
      <c r="E14" s="1123" t="s">
        <v>243</v>
      </c>
      <c r="F14" s="1125">
        <v>45838</v>
      </c>
      <c r="G14" s="1126">
        <v>0.35416666666666669</v>
      </c>
      <c r="H14" s="1123" t="s">
        <v>1159</v>
      </c>
      <c r="I14" s="1125">
        <v>45838</v>
      </c>
      <c r="J14" s="1126">
        <v>0.66666666666666663</v>
      </c>
      <c r="K14" s="1127" t="s">
        <v>247</v>
      </c>
      <c r="L14" s="1128" t="s">
        <v>109</v>
      </c>
      <c r="M14" s="1129">
        <v>995775920</v>
      </c>
      <c r="N14" s="1130" t="s">
        <v>1160</v>
      </c>
    </row>
    <row r="15" spans="1:14" ht="20.100000000000001" customHeight="1">
      <c r="A15" s="1122">
        <v>13</v>
      </c>
      <c r="B15" s="2433" t="s">
        <v>1116</v>
      </c>
      <c r="C15" s="2434" t="s">
        <v>49</v>
      </c>
      <c r="D15" s="2434">
        <v>988815559</v>
      </c>
      <c r="E15" s="2433" t="s">
        <v>243</v>
      </c>
      <c r="F15" s="2435">
        <v>45838</v>
      </c>
      <c r="G15" s="2436">
        <v>0.3611111111111111</v>
      </c>
      <c r="H15" s="2433" t="s">
        <v>1117</v>
      </c>
      <c r="I15" s="2435">
        <v>45838</v>
      </c>
      <c r="J15" s="2436">
        <v>0.75</v>
      </c>
      <c r="K15" s="2545" t="s">
        <v>1161</v>
      </c>
      <c r="L15" s="2546"/>
      <c r="M15" s="2547"/>
      <c r="N15" s="2437" t="s">
        <v>1118</v>
      </c>
    </row>
    <row r="16" spans="1:14" ht="20.100000000000001" customHeight="1">
      <c r="A16" s="1122">
        <v>14</v>
      </c>
      <c r="B16" s="1123" t="s">
        <v>1119</v>
      </c>
      <c r="C16" s="1124" t="s">
        <v>54</v>
      </c>
      <c r="D16" s="1124">
        <v>972144613</v>
      </c>
      <c r="E16" s="1123" t="s">
        <v>243</v>
      </c>
      <c r="F16" s="1125">
        <v>45838</v>
      </c>
      <c r="G16" s="1126">
        <v>0.375</v>
      </c>
      <c r="H16" s="1123" t="s">
        <v>1120</v>
      </c>
      <c r="I16" s="1125">
        <v>45838</v>
      </c>
      <c r="J16" s="1126">
        <v>0.625</v>
      </c>
      <c r="K16" s="1127" t="s">
        <v>95</v>
      </c>
      <c r="L16" s="1128" t="s">
        <v>96</v>
      </c>
      <c r="M16" s="1129">
        <v>949841686</v>
      </c>
      <c r="N16" s="1130" t="s">
        <v>1121</v>
      </c>
    </row>
    <row r="17" spans="1:14" ht="20.100000000000001" customHeight="1">
      <c r="A17" s="1122">
        <v>15</v>
      </c>
      <c r="B17" s="1123" t="s">
        <v>1122</v>
      </c>
      <c r="C17" s="1124" t="s">
        <v>75</v>
      </c>
      <c r="D17" s="1124">
        <v>946038948</v>
      </c>
      <c r="E17" s="1123" t="s">
        <v>189</v>
      </c>
      <c r="F17" s="1125">
        <v>45838</v>
      </c>
      <c r="G17" s="1126">
        <v>0.375</v>
      </c>
      <c r="H17" s="1123" t="s">
        <v>1123</v>
      </c>
      <c r="I17" s="1125">
        <v>45838</v>
      </c>
      <c r="J17" s="1126">
        <v>0.66666666666666663</v>
      </c>
      <c r="K17" s="1127" t="s">
        <v>962</v>
      </c>
      <c r="L17" s="1128" t="s">
        <v>73</v>
      </c>
      <c r="M17" s="1129">
        <v>977684070</v>
      </c>
      <c r="N17" s="1130" t="s">
        <v>1124</v>
      </c>
    </row>
    <row r="18" spans="1:14" ht="20.100000000000001" customHeight="1">
      <c r="A18" s="1122">
        <v>16</v>
      </c>
      <c r="B18" s="1123" t="s">
        <v>442</v>
      </c>
      <c r="C18" s="1124" t="s">
        <v>196</v>
      </c>
      <c r="D18" s="1124">
        <v>961550100</v>
      </c>
      <c r="E18" s="1123" t="s">
        <v>243</v>
      </c>
      <c r="F18" s="1125">
        <v>45838</v>
      </c>
      <c r="G18" s="1126">
        <v>0.375</v>
      </c>
      <c r="H18" s="1123" t="s">
        <v>1162</v>
      </c>
      <c r="I18" s="1125">
        <v>45838</v>
      </c>
      <c r="J18" s="1126">
        <v>0.45833333333333331</v>
      </c>
      <c r="K18" s="1127" t="s">
        <v>56</v>
      </c>
      <c r="L18" s="1128" t="s">
        <v>20</v>
      </c>
      <c r="M18" s="1129">
        <v>969985599</v>
      </c>
      <c r="N18" s="1130" t="s">
        <v>1163</v>
      </c>
    </row>
    <row r="19" spans="1:14" ht="20.100000000000001" customHeight="1">
      <c r="A19" s="1122">
        <v>17</v>
      </c>
      <c r="B19" s="1123" t="s">
        <v>1048</v>
      </c>
      <c r="C19" s="1124" t="s">
        <v>22</v>
      </c>
      <c r="D19" s="1124">
        <v>967040127</v>
      </c>
      <c r="E19" s="1123" t="s">
        <v>88</v>
      </c>
      <c r="F19" s="1125">
        <v>45838</v>
      </c>
      <c r="G19" s="1126">
        <v>0.39583333333333331</v>
      </c>
      <c r="H19" s="1123" t="s">
        <v>1164</v>
      </c>
      <c r="I19" s="1125">
        <v>45838</v>
      </c>
      <c r="J19" s="1126">
        <v>0.45833333333333331</v>
      </c>
      <c r="K19" s="1127" t="s">
        <v>68</v>
      </c>
      <c r="L19" s="1128" t="s">
        <v>69</v>
      </c>
      <c r="M19" s="1129">
        <v>961160777</v>
      </c>
      <c r="N19" s="1130" t="s">
        <v>1165</v>
      </c>
    </row>
    <row r="20" spans="1:14" ht="20.100000000000001" customHeight="1">
      <c r="A20" s="1122">
        <v>18</v>
      </c>
      <c r="B20" s="1123" t="s">
        <v>1166</v>
      </c>
      <c r="C20" s="1124" t="s">
        <v>422</v>
      </c>
      <c r="D20" s="1124">
        <v>986202633</v>
      </c>
      <c r="E20" s="1123" t="s">
        <v>243</v>
      </c>
      <c r="F20" s="1125">
        <v>45838</v>
      </c>
      <c r="G20" s="1126">
        <v>0.39583333333333331</v>
      </c>
      <c r="H20" s="1123" t="s">
        <v>1167</v>
      </c>
      <c r="I20" s="1125">
        <v>45838</v>
      </c>
      <c r="J20" s="1126"/>
      <c r="K20" s="1127" t="s">
        <v>113</v>
      </c>
      <c r="L20" s="1128" t="s">
        <v>114</v>
      </c>
      <c r="M20" s="1129">
        <v>940462660</v>
      </c>
      <c r="N20" s="1130" t="s">
        <v>1168</v>
      </c>
    </row>
    <row r="21" spans="1:14" ht="20.100000000000001" customHeight="1">
      <c r="A21" s="1122">
        <v>19</v>
      </c>
      <c r="B21" s="1123" t="s">
        <v>1169</v>
      </c>
      <c r="C21" s="1124" t="s">
        <v>422</v>
      </c>
      <c r="D21" s="1124">
        <v>993093920</v>
      </c>
      <c r="E21" s="1123" t="s">
        <v>243</v>
      </c>
      <c r="F21" s="1125">
        <v>45838</v>
      </c>
      <c r="G21" s="1126">
        <v>0.39583333333333331</v>
      </c>
      <c r="H21" s="1123" t="s">
        <v>1167</v>
      </c>
      <c r="I21" s="1125">
        <v>45838</v>
      </c>
      <c r="J21" s="1126"/>
      <c r="K21" s="1127" t="s">
        <v>63</v>
      </c>
      <c r="L21" s="1128" t="s">
        <v>64</v>
      </c>
      <c r="M21" s="1129">
        <v>958533224</v>
      </c>
      <c r="N21" s="1130" t="s">
        <v>1168</v>
      </c>
    </row>
    <row r="22" spans="1:14" ht="20.100000000000001" customHeight="1">
      <c r="A22" s="1122">
        <v>20</v>
      </c>
      <c r="B22" s="1123" t="s">
        <v>1170</v>
      </c>
      <c r="C22" s="1124" t="s">
        <v>22</v>
      </c>
      <c r="D22" s="1124">
        <v>988180360</v>
      </c>
      <c r="E22" s="1123" t="s">
        <v>305</v>
      </c>
      <c r="F22" s="1125">
        <v>45838</v>
      </c>
      <c r="G22" s="1126">
        <v>0.40972222222222227</v>
      </c>
      <c r="H22" s="1123" t="s">
        <v>243</v>
      </c>
      <c r="I22" s="1125">
        <v>45838</v>
      </c>
      <c r="J22" s="1126">
        <v>0.46875</v>
      </c>
      <c r="K22" s="2438" t="s">
        <v>79</v>
      </c>
      <c r="L22" s="1128" t="s">
        <v>80</v>
      </c>
      <c r="M22" s="1129">
        <v>939457795</v>
      </c>
      <c r="N22" s="1130" t="s">
        <v>1171</v>
      </c>
    </row>
    <row r="23" spans="1:14" ht="20.100000000000001" customHeight="1">
      <c r="A23" s="1122">
        <v>21</v>
      </c>
      <c r="B23" s="1123" t="s">
        <v>1125</v>
      </c>
      <c r="C23" s="1124" t="s">
        <v>225</v>
      </c>
      <c r="D23" s="1124"/>
      <c r="E23" s="1123" t="s">
        <v>189</v>
      </c>
      <c r="F23" s="1125">
        <v>45838</v>
      </c>
      <c r="G23" s="1126">
        <v>0.45833333333333331</v>
      </c>
      <c r="H23" s="1123" t="s">
        <v>707</v>
      </c>
      <c r="I23" s="1125">
        <v>45838</v>
      </c>
      <c r="J23" s="1126"/>
      <c r="K23" s="1140" t="s">
        <v>90</v>
      </c>
      <c r="L23" s="1141" t="s">
        <v>91</v>
      </c>
      <c r="M23" s="1141">
        <v>998429674</v>
      </c>
      <c r="N23" s="1130" t="s">
        <v>1126</v>
      </c>
    </row>
    <row r="24" spans="1:14" ht="20.100000000000001" customHeight="1">
      <c r="A24" s="1122">
        <v>22</v>
      </c>
      <c r="B24" s="1123" t="s">
        <v>1127</v>
      </c>
      <c r="C24" s="1124" t="s">
        <v>130</v>
      </c>
      <c r="D24" s="1124">
        <v>992194747</v>
      </c>
      <c r="E24" s="1123" t="s">
        <v>681</v>
      </c>
      <c r="F24" s="1125">
        <v>45838</v>
      </c>
      <c r="G24" s="1126">
        <v>0.54166666666666663</v>
      </c>
      <c r="H24" s="1123" t="s">
        <v>1128</v>
      </c>
      <c r="I24" s="1125">
        <v>45838</v>
      </c>
      <c r="J24" s="1126">
        <v>0.75</v>
      </c>
      <c r="K24" s="2439" t="s">
        <v>131</v>
      </c>
      <c r="L24" s="2440" t="s">
        <v>132</v>
      </c>
      <c r="M24" s="2441">
        <v>974117891</v>
      </c>
      <c r="N24" s="1130" t="s">
        <v>1129</v>
      </c>
    </row>
    <row r="25" spans="1:14" s="25" customFormat="1" ht="20.100000000000001" customHeight="1">
      <c r="A25" s="1122">
        <v>23</v>
      </c>
      <c r="B25" s="1136" t="s">
        <v>1130</v>
      </c>
      <c r="C25" s="1137" t="s">
        <v>54</v>
      </c>
      <c r="D25" s="1137">
        <v>991679182</v>
      </c>
      <c r="E25" s="1136" t="s">
        <v>243</v>
      </c>
      <c r="F25" s="1138">
        <v>45838</v>
      </c>
      <c r="G25" s="1139">
        <v>0.54166666666666663</v>
      </c>
      <c r="H25" s="1136" t="s">
        <v>1131</v>
      </c>
      <c r="I25" s="1138">
        <v>45838</v>
      </c>
      <c r="J25" s="1139">
        <v>0.70833333333333337</v>
      </c>
      <c r="K25" s="1140" t="s">
        <v>710</v>
      </c>
      <c r="L25" s="1141" t="s">
        <v>116</v>
      </c>
      <c r="M25" s="1142">
        <v>919610099</v>
      </c>
      <c r="N25" s="1143" t="s">
        <v>1132</v>
      </c>
    </row>
    <row r="26" spans="1:14" ht="20.100000000000001" customHeight="1">
      <c r="A26" s="1122">
        <v>24</v>
      </c>
      <c r="B26" s="1123" t="s">
        <v>1133</v>
      </c>
      <c r="C26" s="1124" t="s">
        <v>49</v>
      </c>
      <c r="D26" s="1124"/>
      <c r="E26" s="1123" t="s">
        <v>243</v>
      </c>
      <c r="F26" s="1125">
        <v>45838</v>
      </c>
      <c r="G26" s="289">
        <v>0.58333333333333337</v>
      </c>
      <c r="H26" s="1123" t="s">
        <v>1134</v>
      </c>
      <c r="I26" s="1125">
        <v>45838</v>
      </c>
      <c r="J26" s="1126">
        <v>0.66666666666666663</v>
      </c>
      <c r="K26" s="1127" t="s">
        <v>46</v>
      </c>
      <c r="L26" s="1128" t="s">
        <v>47</v>
      </c>
      <c r="M26" s="2442">
        <v>944616670</v>
      </c>
      <c r="N26" s="1130" t="s">
        <v>1135</v>
      </c>
    </row>
    <row r="27" spans="1:14" s="282" customFormat="1" ht="20.100000000000001" customHeight="1">
      <c r="A27" s="1122">
        <v>25</v>
      </c>
      <c r="B27" s="2413" t="s">
        <v>691</v>
      </c>
      <c r="C27" s="2414" t="s">
        <v>692</v>
      </c>
      <c r="D27" s="2414">
        <v>991954585</v>
      </c>
      <c r="E27" s="2413" t="s">
        <v>243</v>
      </c>
      <c r="F27" s="2415">
        <v>45838</v>
      </c>
      <c r="G27" s="1135">
        <v>0.66666666666666663</v>
      </c>
      <c r="H27" s="2413" t="s">
        <v>1136</v>
      </c>
      <c r="I27" s="2415">
        <v>45839</v>
      </c>
      <c r="J27" s="1135">
        <v>0.75</v>
      </c>
      <c r="K27" s="2443" t="s">
        <v>366</v>
      </c>
      <c r="L27" s="325" t="s">
        <v>98</v>
      </c>
      <c r="M27" s="2444">
        <v>969970541</v>
      </c>
      <c r="N27" s="2419" t="s">
        <v>1137</v>
      </c>
    </row>
    <row r="28" spans="1:14" ht="20.100000000000001" customHeight="1">
      <c r="A28" s="26"/>
      <c r="B28" s="7"/>
      <c r="C28" s="8"/>
      <c r="D28" s="8"/>
      <c r="E28" s="7"/>
      <c r="F28" s="9"/>
      <c r="G28" s="10"/>
      <c r="H28" s="7"/>
      <c r="I28" s="9"/>
      <c r="J28" s="10"/>
      <c r="K28" s="17"/>
      <c r="L28" s="14"/>
      <c r="M28" s="15"/>
      <c r="N28" s="365"/>
    </row>
    <row r="29" spans="1:14" ht="20.100000000000001" customHeight="1">
      <c r="A29" s="26"/>
      <c r="B29" s="7"/>
      <c r="C29" s="8"/>
      <c r="D29" s="8"/>
      <c r="E29" s="7"/>
      <c r="F29" s="9"/>
      <c r="G29" s="10"/>
      <c r="H29" s="7"/>
      <c r="I29" s="9"/>
      <c r="J29" s="10"/>
      <c r="K29" s="17"/>
      <c r="L29" s="14"/>
      <c r="M29" s="15"/>
      <c r="N29" s="365"/>
    </row>
    <row r="30" spans="1:14">
      <c r="A30" s="27"/>
      <c r="B30" s="19"/>
      <c r="C30" s="22"/>
      <c r="D30" s="22"/>
      <c r="E30" s="21"/>
      <c r="F30" s="9"/>
      <c r="G30" s="28"/>
      <c r="H30" s="29"/>
      <c r="I30" s="9"/>
      <c r="J30" s="28"/>
      <c r="N30" s="1144"/>
    </row>
    <row r="31" spans="1:14">
      <c r="A31" s="27">
        <v>3</v>
      </c>
      <c r="B31" s="30" t="s">
        <v>86</v>
      </c>
      <c r="C31" s="31" t="s">
        <v>87</v>
      </c>
      <c r="D31" s="32">
        <v>33126902</v>
      </c>
      <c r="E31" s="30" t="s">
        <v>88</v>
      </c>
      <c r="F31" s="9"/>
      <c r="G31" s="33">
        <v>0.25</v>
      </c>
      <c r="H31" s="59" t="s">
        <v>89</v>
      </c>
      <c r="I31" s="9"/>
      <c r="J31" s="28">
        <v>0.66666666666666663</v>
      </c>
      <c r="K31" s="99" t="s">
        <v>92</v>
      </c>
      <c r="L31" s="27" t="s">
        <v>93</v>
      </c>
      <c r="M31" s="100">
        <v>932248814</v>
      </c>
      <c r="N31" s="2445"/>
    </row>
    <row r="32" spans="1:14">
      <c r="A32" s="27">
        <v>4</v>
      </c>
      <c r="B32" s="30" t="s">
        <v>86</v>
      </c>
      <c r="C32" s="31" t="s">
        <v>87</v>
      </c>
      <c r="D32" s="32">
        <v>33126902</v>
      </c>
      <c r="E32" s="30" t="s">
        <v>88</v>
      </c>
      <c r="F32" s="34"/>
      <c r="G32" s="33">
        <v>0.25</v>
      </c>
      <c r="H32" s="31" t="s">
        <v>94</v>
      </c>
      <c r="I32" s="34"/>
      <c r="J32" s="28">
        <v>0.66666666666666663</v>
      </c>
      <c r="N32" s="2446"/>
    </row>
    <row r="33" spans="1:14">
      <c r="A33" s="27">
        <v>5</v>
      </c>
      <c r="B33" s="30" t="s">
        <v>86</v>
      </c>
      <c r="C33" s="31" t="s">
        <v>87</v>
      </c>
      <c r="D33" s="32">
        <v>33126902</v>
      </c>
      <c r="E33" s="30" t="s">
        <v>88</v>
      </c>
      <c r="F33" s="9"/>
      <c r="G33" s="33">
        <v>0.25</v>
      </c>
      <c r="H33" s="59" t="s">
        <v>89</v>
      </c>
      <c r="I33" s="9"/>
      <c r="J33" s="33">
        <v>0.66666666666666663</v>
      </c>
      <c r="K33" s="72" t="s">
        <v>84</v>
      </c>
      <c r="L33" s="27" t="s">
        <v>85</v>
      </c>
      <c r="M33" s="102">
        <v>949259250</v>
      </c>
      <c r="N33" s="70"/>
    </row>
    <row r="34" spans="1:14">
      <c r="A34" s="27">
        <v>6</v>
      </c>
      <c r="B34" s="30" t="s">
        <v>86</v>
      </c>
      <c r="C34" s="31" t="s">
        <v>87</v>
      </c>
      <c r="D34" s="32">
        <v>33126902</v>
      </c>
      <c r="E34" s="30" t="s">
        <v>88</v>
      </c>
      <c r="F34" s="9"/>
      <c r="G34" s="28">
        <v>0.25</v>
      </c>
      <c r="H34" s="59" t="s">
        <v>89</v>
      </c>
      <c r="I34" s="9"/>
      <c r="J34" s="33">
        <v>0.75</v>
      </c>
      <c r="K34" s="72" t="s">
        <v>25</v>
      </c>
      <c r="L34" s="27" t="s">
        <v>26</v>
      </c>
      <c r="M34" s="103">
        <v>942345378</v>
      </c>
      <c r="N34" s="70"/>
    </row>
    <row r="35" spans="1:14">
      <c r="A35" s="27">
        <v>7</v>
      </c>
      <c r="B35" s="30" t="s">
        <v>86</v>
      </c>
      <c r="C35" s="31" t="s">
        <v>87</v>
      </c>
      <c r="D35" s="32">
        <v>33126902</v>
      </c>
      <c r="E35" s="30" t="s">
        <v>88</v>
      </c>
      <c r="F35" s="9"/>
      <c r="G35" s="35">
        <v>0.29166666666666669</v>
      </c>
      <c r="H35" s="31" t="s">
        <v>94</v>
      </c>
      <c r="I35" s="9"/>
      <c r="J35" s="35">
        <v>0.70833333333333337</v>
      </c>
      <c r="K35" s="304" t="s">
        <v>19</v>
      </c>
      <c r="L35" s="14" t="s">
        <v>41</v>
      </c>
      <c r="M35" s="105">
        <v>969985599</v>
      </c>
      <c r="N35" s="70"/>
    </row>
    <row r="36" spans="1:14">
      <c r="A36" s="27">
        <v>13</v>
      </c>
      <c r="B36" s="30" t="s">
        <v>86</v>
      </c>
      <c r="C36" s="31" t="s">
        <v>87</v>
      </c>
      <c r="D36" s="32">
        <v>33126902</v>
      </c>
      <c r="E36" s="30" t="s">
        <v>88</v>
      </c>
      <c r="F36" s="38"/>
      <c r="G36" s="35">
        <v>0.29166666666666669</v>
      </c>
      <c r="H36" s="59" t="s">
        <v>89</v>
      </c>
      <c r="I36" s="38"/>
      <c r="J36" s="35">
        <v>0.79166666666666663</v>
      </c>
      <c r="K36" s="99" t="s">
        <v>104</v>
      </c>
      <c r="L36" s="27" t="s">
        <v>105</v>
      </c>
      <c r="M36" s="100">
        <v>954547638</v>
      </c>
      <c r="N36" s="84"/>
    </row>
    <row r="37" spans="1:14">
      <c r="A37" s="27">
        <v>17</v>
      </c>
      <c r="B37" s="30" t="s">
        <v>86</v>
      </c>
      <c r="C37" s="31" t="s">
        <v>87</v>
      </c>
      <c r="D37" s="32">
        <v>33126902</v>
      </c>
      <c r="E37" s="30" t="s">
        <v>88</v>
      </c>
      <c r="F37" s="38"/>
      <c r="G37" s="35">
        <v>0.29166666666666669</v>
      </c>
      <c r="H37" s="31" t="s">
        <v>94</v>
      </c>
      <c r="I37" s="38"/>
      <c r="J37" s="35">
        <v>0.79166666666666663</v>
      </c>
      <c r="K37" s="13"/>
      <c r="L37" s="14"/>
      <c r="M37" s="105"/>
      <c r="N37" s="2445"/>
    </row>
    <row r="38" spans="1:14">
      <c r="A38" s="27">
        <v>18</v>
      </c>
      <c r="B38" s="30" t="s">
        <v>86</v>
      </c>
      <c r="C38" s="31" t="s">
        <v>87</v>
      </c>
      <c r="D38" s="32">
        <v>33126902</v>
      </c>
      <c r="E38" s="30" t="s">
        <v>88</v>
      </c>
      <c r="F38" s="9"/>
      <c r="G38" s="33">
        <v>0.33333333333333331</v>
      </c>
      <c r="H38" s="59" t="s">
        <v>89</v>
      </c>
      <c r="I38" s="9"/>
      <c r="J38" s="28">
        <v>0.75</v>
      </c>
      <c r="K38" s="110"/>
      <c r="L38" s="27" t="s">
        <v>111</v>
      </c>
      <c r="M38" s="111"/>
      <c r="N38" s="70"/>
    </row>
    <row r="39" spans="1:14">
      <c r="A39" s="27">
        <v>25</v>
      </c>
      <c r="B39" s="30" t="s">
        <v>86</v>
      </c>
      <c r="C39" s="31" t="s">
        <v>87</v>
      </c>
      <c r="D39" s="32">
        <v>33126902</v>
      </c>
      <c r="E39" s="30" t="s">
        <v>88</v>
      </c>
      <c r="F39" s="38"/>
      <c r="G39" s="35">
        <v>0.375</v>
      </c>
      <c r="H39" s="31" t="s">
        <v>94</v>
      </c>
      <c r="I39" s="38"/>
      <c r="J39" s="35">
        <v>0.875</v>
      </c>
      <c r="K39" s="13" t="s">
        <v>118</v>
      </c>
      <c r="L39" s="14" t="s">
        <v>119</v>
      </c>
      <c r="M39" s="105">
        <v>996159510</v>
      </c>
      <c r="N39" s="80"/>
    </row>
    <row r="40" spans="1:14" s="25" customFormat="1">
      <c r="A40" s="27">
        <v>26</v>
      </c>
      <c r="B40" s="41" t="s">
        <v>86</v>
      </c>
      <c r="C40" s="8" t="s">
        <v>87</v>
      </c>
      <c r="D40" s="32">
        <v>33126902</v>
      </c>
      <c r="E40" s="41" t="s">
        <v>88</v>
      </c>
      <c r="F40" s="38"/>
      <c r="G40" s="42">
        <v>0.375</v>
      </c>
      <c r="H40" s="31" t="s">
        <v>94</v>
      </c>
      <c r="I40" s="38"/>
      <c r="J40" s="42">
        <v>0.875</v>
      </c>
      <c r="K40" s="17" t="s">
        <v>703</v>
      </c>
      <c r="L40" s="18" t="s">
        <v>52</v>
      </c>
      <c r="M40" s="108">
        <v>949055249</v>
      </c>
      <c r="N40" s="22"/>
    </row>
    <row r="41" spans="1:14" ht="14.25" customHeight="1">
      <c r="A41" s="27">
        <v>28</v>
      </c>
      <c r="B41" s="43" t="s">
        <v>86</v>
      </c>
      <c r="C41" s="44" t="s">
        <v>87</v>
      </c>
      <c r="D41" s="45">
        <v>33126902</v>
      </c>
      <c r="E41" s="43" t="s">
        <v>120</v>
      </c>
      <c r="F41" s="46"/>
      <c r="G41" s="47">
        <v>0.29166666666666669</v>
      </c>
      <c r="H41" s="48" t="s">
        <v>54</v>
      </c>
      <c r="I41" s="82"/>
      <c r="J41" s="47">
        <v>0.79166666666666663</v>
      </c>
      <c r="K41" s="83" t="s">
        <v>121</v>
      </c>
      <c r="L41" s="113" t="s">
        <v>122</v>
      </c>
      <c r="M41" s="114">
        <v>970741444</v>
      </c>
      <c r="N41" s="70"/>
    </row>
    <row r="42" spans="1:14" ht="14.25" customHeight="1">
      <c r="A42" s="27">
        <v>29</v>
      </c>
      <c r="B42" s="49" t="s">
        <v>86</v>
      </c>
      <c r="C42" s="50" t="s">
        <v>87</v>
      </c>
      <c r="D42" s="51">
        <v>33126902</v>
      </c>
      <c r="E42" s="49" t="s">
        <v>88</v>
      </c>
      <c r="F42" s="52"/>
      <c r="G42" s="53">
        <v>0.25</v>
      </c>
      <c r="H42" s="48" t="s">
        <v>16</v>
      </c>
      <c r="I42" s="52"/>
      <c r="J42" s="53">
        <v>0.75</v>
      </c>
      <c r="K42" s="83" t="s">
        <v>123</v>
      </c>
      <c r="L42" s="113" t="s">
        <v>124</v>
      </c>
      <c r="M42" s="115">
        <v>986527630</v>
      </c>
      <c r="N42" s="88"/>
    </row>
    <row r="43" spans="1:14" ht="14.25" customHeight="1">
      <c r="A43" s="27">
        <v>30</v>
      </c>
      <c r="B43" s="49" t="s">
        <v>125</v>
      </c>
      <c r="C43" s="50" t="s">
        <v>16</v>
      </c>
      <c r="D43" s="51">
        <v>33126902</v>
      </c>
      <c r="E43" s="54" t="s">
        <v>120</v>
      </c>
      <c r="F43" s="55"/>
      <c r="G43" s="56">
        <v>0.29166666666666669</v>
      </c>
      <c r="H43" s="48" t="s">
        <v>54</v>
      </c>
      <c r="I43" s="89"/>
      <c r="J43" s="56">
        <v>0.79166666666666663</v>
      </c>
      <c r="K43" s="116" t="s">
        <v>126</v>
      </c>
      <c r="L43" s="15" t="s">
        <v>100</v>
      </c>
      <c r="M43" s="114">
        <v>960775875</v>
      </c>
      <c r="N43" s="70"/>
    </row>
    <row r="44" spans="1:14">
      <c r="A44" s="27">
        <v>32</v>
      </c>
      <c r="B44" s="49" t="s">
        <v>133</v>
      </c>
      <c r="C44" s="48" t="s">
        <v>22</v>
      </c>
      <c r="D44" s="51">
        <v>20754153</v>
      </c>
      <c r="E44" s="54" t="s">
        <v>134</v>
      </c>
      <c r="F44" s="52"/>
      <c r="G44" s="53">
        <v>0.33333333333333331</v>
      </c>
      <c r="H44" s="48" t="s">
        <v>22</v>
      </c>
      <c r="I44" s="52"/>
      <c r="J44" s="53">
        <v>0.75</v>
      </c>
      <c r="K44" s="118" t="s">
        <v>135</v>
      </c>
      <c r="L44" s="95" t="s">
        <v>136</v>
      </c>
      <c r="M44" s="114">
        <v>948600290</v>
      </c>
      <c r="N44" s="21"/>
    </row>
    <row r="45" spans="1:14">
      <c r="A45" s="27">
        <v>33</v>
      </c>
      <c r="B45" s="49" t="s">
        <v>137</v>
      </c>
      <c r="C45" s="50" t="s">
        <v>130</v>
      </c>
      <c r="D45" s="57">
        <v>20754153</v>
      </c>
      <c r="E45" s="49" t="s">
        <v>120</v>
      </c>
      <c r="F45" s="52"/>
      <c r="G45" s="53">
        <v>0.29166666666666669</v>
      </c>
      <c r="H45" s="48" t="s">
        <v>16</v>
      </c>
      <c r="I45" s="52"/>
      <c r="J45" s="53">
        <v>0.79166666666666663</v>
      </c>
      <c r="K45" s="116" t="s">
        <v>40</v>
      </c>
      <c r="L45" s="84" t="s">
        <v>139</v>
      </c>
      <c r="M45" s="117">
        <v>954243345</v>
      </c>
      <c r="N45" s="92"/>
    </row>
    <row r="46" spans="1:14">
      <c r="A46" s="27">
        <v>34</v>
      </c>
      <c r="B46" s="58" t="s">
        <v>86</v>
      </c>
      <c r="C46" s="59" t="s">
        <v>87</v>
      </c>
      <c r="D46" s="60">
        <v>33126902</v>
      </c>
      <c r="E46" s="58" t="s">
        <v>88</v>
      </c>
      <c r="F46" s="61"/>
      <c r="G46" s="62">
        <v>0.25</v>
      </c>
      <c r="H46" s="63" t="s">
        <v>140</v>
      </c>
      <c r="I46" s="61"/>
      <c r="J46" s="62">
        <v>0.875</v>
      </c>
      <c r="K46" s="2447" t="s">
        <v>140</v>
      </c>
      <c r="L46" s="1160" t="s">
        <v>141</v>
      </c>
      <c r="M46" s="112" t="s">
        <v>142</v>
      </c>
      <c r="N46" s="92"/>
    </row>
    <row r="47" spans="1:14">
      <c r="A47" s="22"/>
      <c r="B47" s="30" t="s">
        <v>86</v>
      </c>
      <c r="C47" s="31" t="s">
        <v>87</v>
      </c>
      <c r="D47" s="32">
        <v>33126902</v>
      </c>
      <c r="E47" s="30" t="s">
        <v>88</v>
      </c>
      <c r="F47" s="231"/>
      <c r="G47" s="65">
        <v>0.29166666666666669</v>
      </c>
      <c r="H47" s="231" t="s">
        <v>54</v>
      </c>
      <c r="I47" s="231"/>
      <c r="J47" s="28">
        <v>0.66666666666666663</v>
      </c>
      <c r="K47" s="2448" t="s">
        <v>143</v>
      </c>
      <c r="L47" s="234"/>
      <c r="M47" s="2449" t="s">
        <v>144</v>
      </c>
      <c r="N47" s="21"/>
    </row>
    <row r="48" spans="1:14">
      <c r="A48" s="20"/>
      <c r="B48" s="30" t="s">
        <v>86</v>
      </c>
      <c r="C48" s="31" t="s">
        <v>87</v>
      </c>
      <c r="D48" s="32">
        <v>33126902</v>
      </c>
      <c r="E48" s="30" t="s">
        <v>88</v>
      </c>
      <c r="F48" s="231"/>
      <c r="G48" s="65">
        <v>0.29166666666666669</v>
      </c>
      <c r="H48" s="231" t="s">
        <v>54</v>
      </c>
      <c r="I48" s="231"/>
      <c r="J48" s="28">
        <v>0.66666666666666663</v>
      </c>
      <c r="K48" s="2448" t="s">
        <v>145</v>
      </c>
      <c r="L48" s="234"/>
      <c r="M48" s="2449" t="s">
        <v>146</v>
      </c>
      <c r="N48" s="70"/>
    </row>
    <row r="49" spans="1:14">
      <c r="A49" s="14"/>
      <c r="B49" s="30" t="s">
        <v>86</v>
      </c>
      <c r="C49" s="31" t="s">
        <v>87</v>
      </c>
      <c r="D49" s="32">
        <v>33126902</v>
      </c>
      <c r="E49" s="30" t="s">
        <v>88</v>
      </c>
      <c r="F49" s="231"/>
      <c r="G49" s="65">
        <v>0.29166666666666669</v>
      </c>
      <c r="H49" s="231" t="s">
        <v>54</v>
      </c>
      <c r="I49" s="231"/>
      <c r="J49" s="28">
        <v>0.66666666666666663</v>
      </c>
      <c r="K49" s="2448" t="s">
        <v>147</v>
      </c>
      <c r="L49" s="2450"/>
      <c r="M49" s="2449" t="s">
        <v>148</v>
      </c>
      <c r="N49" s="70"/>
    </row>
    <row r="50" spans="1:14">
      <c r="A50" s="14"/>
      <c r="B50" s="30" t="s">
        <v>86</v>
      </c>
      <c r="C50" s="31" t="s">
        <v>87</v>
      </c>
      <c r="D50" s="32">
        <v>33126902</v>
      </c>
      <c r="E50" s="30" t="s">
        <v>88</v>
      </c>
      <c r="F50" s="231"/>
      <c r="G50" s="65">
        <v>0.29166666666666669</v>
      </c>
      <c r="H50" s="231" t="s">
        <v>54</v>
      </c>
      <c r="I50" s="231"/>
      <c r="J50" s="28">
        <v>0.66666666666666663</v>
      </c>
      <c r="K50" s="2448" t="s">
        <v>149</v>
      </c>
      <c r="L50" s="2450"/>
      <c r="M50" s="2449" t="s">
        <v>150</v>
      </c>
      <c r="N50" s="21"/>
    </row>
    <row r="51" spans="1:14">
      <c r="A51" s="14"/>
      <c r="B51" s="30" t="s">
        <v>86</v>
      </c>
      <c r="C51" s="31" t="s">
        <v>87</v>
      </c>
      <c r="D51" s="32">
        <v>33126902</v>
      </c>
      <c r="E51" s="30" t="s">
        <v>88</v>
      </c>
      <c r="F51" s="231"/>
      <c r="G51" s="65">
        <v>0.29166666666666669</v>
      </c>
      <c r="H51" s="231" t="s">
        <v>54</v>
      </c>
      <c r="I51" s="231"/>
      <c r="J51" s="28">
        <v>0.66666666666666663</v>
      </c>
      <c r="K51" s="2448" t="s">
        <v>151</v>
      </c>
      <c r="L51" s="2450"/>
      <c r="M51" s="2449" t="s">
        <v>152</v>
      </c>
      <c r="N51" s="70"/>
    </row>
    <row r="53" spans="1:14" ht="15.75">
      <c r="B53" s="1161" t="s">
        <v>153</v>
      </c>
      <c r="C53" s="1162" t="s">
        <v>154</v>
      </c>
      <c r="D53" s="1162" t="s">
        <v>155</v>
      </c>
      <c r="E53" s="1163" t="s">
        <v>156</v>
      </c>
      <c r="F53" s="1162" t="s">
        <v>12</v>
      </c>
    </row>
    <row r="54" spans="1:14">
      <c r="B54" s="23"/>
      <c r="C54" s="520"/>
      <c r="D54" s="520"/>
      <c r="E54" s="23"/>
      <c r="F54" s="231"/>
    </row>
    <row r="55" spans="1:14">
      <c r="B55" s="23"/>
      <c r="C55" s="520"/>
      <c r="D55" s="520"/>
      <c r="E55" s="23"/>
      <c r="F55" s="231"/>
    </row>
    <row r="56" spans="1:14">
      <c r="B56" s="70"/>
      <c r="C56" s="69"/>
      <c r="D56" s="69"/>
      <c r="E56" s="70"/>
      <c r="F56" s="231"/>
    </row>
    <row r="57" spans="1:14">
      <c r="B57" s="23"/>
      <c r="C57" s="69"/>
      <c r="D57" s="69"/>
      <c r="E57" s="23"/>
      <c r="F57" s="70"/>
    </row>
    <row r="58" spans="1:14">
      <c r="B58" s="23"/>
      <c r="C58" s="69"/>
      <c r="D58" s="69"/>
      <c r="E58" s="23"/>
      <c r="F58" s="70"/>
    </row>
  </sheetData>
  <mergeCells count="2">
    <mergeCell ref="A1:N1"/>
    <mergeCell ref="K15:M1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50"/>
  <sheetViews>
    <sheetView topLeftCell="C1" workbookViewId="0">
      <selection activeCell="M13" sqref="M13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37.710937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548" t="s">
        <v>0</v>
      </c>
      <c r="B1" s="2548"/>
      <c r="C1" s="2548"/>
      <c r="D1" s="2548"/>
      <c r="E1" s="2548"/>
      <c r="F1" s="2548"/>
      <c r="G1" s="2548"/>
      <c r="H1" s="2548"/>
      <c r="I1" s="2548"/>
      <c r="J1" s="2548"/>
      <c r="K1" s="2548"/>
      <c r="L1" s="2548"/>
      <c r="M1" s="2548"/>
      <c r="N1" s="2548"/>
    </row>
    <row r="2" spans="1:14" ht="3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11" t="s">
        <v>9</v>
      </c>
      <c r="J2" s="6" t="s">
        <v>10</v>
      </c>
      <c r="K2" s="12" t="s">
        <v>11</v>
      </c>
      <c r="L2" s="12" t="s">
        <v>12</v>
      </c>
      <c r="M2" s="4" t="s">
        <v>13</v>
      </c>
      <c r="N2" s="4" t="s">
        <v>14</v>
      </c>
    </row>
    <row r="3" spans="1:14">
      <c r="A3" s="26"/>
      <c r="B3" s="7"/>
      <c r="C3" s="8"/>
      <c r="D3" s="8"/>
      <c r="E3" s="7"/>
      <c r="F3" s="9"/>
      <c r="G3" s="10"/>
      <c r="H3" s="7"/>
      <c r="I3" s="9"/>
      <c r="J3" s="10"/>
      <c r="K3" s="17"/>
      <c r="L3" s="14"/>
      <c r="M3" s="15"/>
      <c r="N3" s="7"/>
    </row>
    <row r="4" spans="1:14">
      <c r="A4" s="27"/>
      <c r="B4" s="19"/>
      <c r="C4" s="22"/>
      <c r="D4" s="22"/>
      <c r="E4" s="21"/>
      <c r="F4" s="9"/>
      <c r="G4" s="28"/>
      <c r="H4" s="29"/>
      <c r="I4" s="9"/>
      <c r="J4" s="28"/>
      <c r="K4" s="17"/>
      <c r="L4" s="29"/>
      <c r="M4" s="15"/>
      <c r="N4" s="16"/>
    </row>
    <row r="5" spans="1:14">
      <c r="A5" s="27">
        <v>1</v>
      </c>
      <c r="B5" s="30" t="s">
        <v>86</v>
      </c>
      <c r="C5" s="31" t="s">
        <v>87</v>
      </c>
      <c r="D5" s="32">
        <v>33126902</v>
      </c>
      <c r="E5" s="30" t="s">
        <v>88</v>
      </c>
      <c r="F5" s="9"/>
      <c r="G5" s="33">
        <v>0.25</v>
      </c>
      <c r="H5" s="31" t="s">
        <v>94</v>
      </c>
      <c r="I5" s="9"/>
      <c r="J5" s="28">
        <v>0.66666666666666696</v>
      </c>
      <c r="K5" s="24" t="s">
        <v>363</v>
      </c>
      <c r="L5" s="14" t="s">
        <v>20</v>
      </c>
      <c r="M5" s="71">
        <v>981383706</v>
      </c>
      <c r="N5" s="72"/>
    </row>
    <row r="6" spans="1:14">
      <c r="A6" s="27">
        <v>2</v>
      </c>
      <c r="B6" s="30" t="s">
        <v>86</v>
      </c>
      <c r="C6" s="31" t="s">
        <v>87</v>
      </c>
      <c r="D6" s="32">
        <v>33126902</v>
      </c>
      <c r="E6" s="30" t="s">
        <v>88</v>
      </c>
      <c r="F6" s="9"/>
      <c r="G6" s="33">
        <v>0.25</v>
      </c>
      <c r="H6" s="31" t="s">
        <v>94</v>
      </c>
      <c r="I6" s="9"/>
      <c r="J6" s="28">
        <v>0.66666666666666696</v>
      </c>
      <c r="K6" s="17" t="s">
        <v>90</v>
      </c>
      <c r="L6" s="14" t="s">
        <v>91</v>
      </c>
      <c r="M6" s="18">
        <v>998429674</v>
      </c>
      <c r="N6" s="72"/>
    </row>
    <row r="7" spans="1:14">
      <c r="A7" s="27">
        <v>3</v>
      </c>
      <c r="B7" s="30" t="s">
        <v>86</v>
      </c>
      <c r="C7" s="31" t="s">
        <v>87</v>
      </c>
      <c r="D7" s="32">
        <v>33126902</v>
      </c>
      <c r="E7" s="30" t="s">
        <v>88</v>
      </c>
      <c r="F7" s="9"/>
      <c r="G7" s="33">
        <v>0.25</v>
      </c>
      <c r="H7" s="31" t="s">
        <v>94</v>
      </c>
      <c r="I7" s="9"/>
      <c r="J7" s="28">
        <v>0.66666666666666696</v>
      </c>
      <c r="K7" s="13" t="s">
        <v>115</v>
      </c>
      <c r="L7" s="14" t="s">
        <v>93</v>
      </c>
      <c r="M7" s="15">
        <v>949738103</v>
      </c>
      <c r="N7" s="13"/>
    </row>
    <row r="8" spans="1:14">
      <c r="A8" s="27">
        <v>4</v>
      </c>
      <c r="B8" s="30" t="s">
        <v>86</v>
      </c>
      <c r="C8" s="31" t="s">
        <v>87</v>
      </c>
      <c r="D8" s="32">
        <v>33126902</v>
      </c>
      <c r="E8" s="30" t="s">
        <v>88</v>
      </c>
      <c r="F8" s="34"/>
      <c r="G8" s="33">
        <v>0.25</v>
      </c>
      <c r="H8" s="31" t="s">
        <v>94</v>
      </c>
      <c r="I8" s="34"/>
      <c r="J8" s="28">
        <v>0.66666666666666696</v>
      </c>
      <c r="K8" s="73" t="s">
        <v>364</v>
      </c>
      <c r="L8" s="14" t="s">
        <v>80</v>
      </c>
      <c r="M8" s="15">
        <v>946354588</v>
      </c>
      <c r="N8" s="74"/>
    </row>
    <row r="9" spans="1:14">
      <c r="A9" s="27">
        <v>5</v>
      </c>
      <c r="B9" s="30" t="s">
        <v>86</v>
      </c>
      <c r="C9" s="31" t="s">
        <v>87</v>
      </c>
      <c r="D9" s="32">
        <v>33126902</v>
      </c>
      <c r="E9" s="30" t="s">
        <v>88</v>
      </c>
      <c r="F9" s="9"/>
      <c r="G9" s="33">
        <v>0.25</v>
      </c>
      <c r="H9" s="31" t="s">
        <v>94</v>
      </c>
      <c r="I9" s="9"/>
      <c r="J9" s="33">
        <v>0.66666666666666696</v>
      </c>
      <c r="K9" s="13" t="s">
        <v>84</v>
      </c>
      <c r="L9" s="14" t="s">
        <v>85</v>
      </c>
      <c r="M9" s="20">
        <v>949259250</v>
      </c>
      <c r="N9" s="13"/>
    </row>
    <row r="10" spans="1:14">
      <c r="A10" s="27">
        <v>6</v>
      </c>
      <c r="B10" s="30" t="s">
        <v>86</v>
      </c>
      <c r="C10" s="31" t="s">
        <v>87</v>
      </c>
      <c r="D10" s="32">
        <v>33126902</v>
      </c>
      <c r="E10" s="30" t="s">
        <v>88</v>
      </c>
      <c r="F10" s="9"/>
      <c r="G10" s="28">
        <v>0.25</v>
      </c>
      <c r="H10" s="31" t="s">
        <v>94</v>
      </c>
      <c r="I10" s="9"/>
      <c r="J10" s="33">
        <v>0.75</v>
      </c>
      <c r="K10" s="13" t="s">
        <v>25</v>
      </c>
      <c r="L10" s="14" t="s">
        <v>26</v>
      </c>
      <c r="M10" s="15">
        <v>954243345</v>
      </c>
      <c r="N10" s="13"/>
    </row>
    <row r="11" spans="1:14">
      <c r="A11" s="27">
        <v>7</v>
      </c>
      <c r="B11" s="30" t="s">
        <v>86</v>
      </c>
      <c r="C11" s="31" t="s">
        <v>87</v>
      </c>
      <c r="D11" s="32">
        <v>33126902</v>
      </c>
      <c r="E11" s="30" t="s">
        <v>88</v>
      </c>
      <c r="F11" s="9"/>
      <c r="G11" s="35">
        <v>0.29166666666666702</v>
      </c>
      <c r="H11" s="31" t="s">
        <v>94</v>
      </c>
      <c r="I11" s="9"/>
      <c r="J11" s="35">
        <v>0.70833333333333304</v>
      </c>
      <c r="K11" s="19" t="s">
        <v>126</v>
      </c>
      <c r="L11" s="14" t="s">
        <v>41</v>
      </c>
      <c r="M11" s="14">
        <v>960775875</v>
      </c>
      <c r="N11" s="16"/>
    </row>
    <row r="12" spans="1:14">
      <c r="A12" s="27">
        <v>8</v>
      </c>
      <c r="B12" s="30" t="s">
        <v>86</v>
      </c>
      <c r="C12" s="31" t="s">
        <v>87</v>
      </c>
      <c r="D12" s="32">
        <v>33126902</v>
      </c>
      <c r="E12" s="30" t="s">
        <v>88</v>
      </c>
      <c r="F12" s="9"/>
      <c r="G12" s="35">
        <v>0.29166666666666702</v>
      </c>
      <c r="H12" s="31" t="s">
        <v>94</v>
      </c>
      <c r="I12" s="9"/>
      <c r="J12" s="35">
        <v>0.70833333333333304</v>
      </c>
      <c r="K12" s="13" t="s">
        <v>365</v>
      </c>
      <c r="L12" s="14" t="s">
        <v>43</v>
      </c>
      <c r="M12" s="15">
        <v>945387540</v>
      </c>
      <c r="N12" s="7"/>
    </row>
    <row r="13" spans="1:14">
      <c r="A13" s="27">
        <v>9</v>
      </c>
      <c r="B13" s="30" t="s">
        <v>86</v>
      </c>
      <c r="C13" s="31" t="s">
        <v>87</v>
      </c>
      <c r="D13" s="32">
        <v>33126902</v>
      </c>
      <c r="E13" s="30" t="s">
        <v>88</v>
      </c>
      <c r="F13" s="9"/>
      <c r="G13" s="35">
        <v>0.29166666666666702</v>
      </c>
      <c r="H13" s="31" t="s">
        <v>94</v>
      </c>
      <c r="I13" s="9"/>
      <c r="J13" s="35">
        <v>0.70833333333333304</v>
      </c>
      <c r="K13" s="24" t="s">
        <v>366</v>
      </c>
      <c r="L13" s="14" t="s">
        <v>96</v>
      </c>
      <c r="M13" s="14">
        <v>969970541</v>
      </c>
      <c r="N13" s="7"/>
    </row>
    <row r="14" spans="1:14">
      <c r="A14" s="27">
        <v>10</v>
      </c>
      <c r="B14" s="30" t="s">
        <v>86</v>
      </c>
      <c r="C14" s="31" t="s">
        <v>87</v>
      </c>
      <c r="D14" s="32">
        <v>33126902</v>
      </c>
      <c r="E14" s="30" t="s">
        <v>88</v>
      </c>
      <c r="F14" s="36"/>
      <c r="G14" s="35">
        <v>0.29166666666666702</v>
      </c>
      <c r="H14" s="31" t="s">
        <v>94</v>
      </c>
      <c r="I14" s="36"/>
      <c r="J14" s="35">
        <v>0.70833333333333304</v>
      </c>
      <c r="K14" s="19" t="s">
        <v>97</v>
      </c>
      <c r="L14" s="14" t="s">
        <v>98</v>
      </c>
      <c r="M14" s="15">
        <v>966202695</v>
      </c>
      <c r="N14" s="72"/>
    </row>
    <row r="15" spans="1:14">
      <c r="A15" s="27">
        <v>11</v>
      </c>
      <c r="B15" s="30" t="s">
        <v>86</v>
      </c>
      <c r="C15" s="31" t="s">
        <v>87</v>
      </c>
      <c r="D15" s="32">
        <v>33126902</v>
      </c>
      <c r="E15" s="30" t="s">
        <v>88</v>
      </c>
      <c r="F15" s="36"/>
      <c r="G15" s="35">
        <v>0.29166666666666702</v>
      </c>
      <c r="H15" s="31" t="s">
        <v>94</v>
      </c>
      <c r="I15" s="36"/>
      <c r="J15" s="35">
        <v>0.70833333333333304</v>
      </c>
      <c r="K15" s="19" t="s">
        <v>367</v>
      </c>
      <c r="L15" s="14" t="s">
        <v>100</v>
      </c>
      <c r="M15" s="20">
        <v>948600290</v>
      </c>
      <c r="N15" s="72"/>
    </row>
    <row r="16" spans="1:14">
      <c r="A16" s="27">
        <v>12</v>
      </c>
      <c r="B16" s="30" t="s">
        <v>86</v>
      </c>
      <c r="C16" s="31" t="s">
        <v>87</v>
      </c>
      <c r="D16" s="32">
        <v>33126902</v>
      </c>
      <c r="E16" s="30" t="s">
        <v>88</v>
      </c>
      <c r="F16" s="37"/>
      <c r="G16" s="35">
        <v>0.29166666666666702</v>
      </c>
      <c r="H16" s="31" t="s">
        <v>94</v>
      </c>
      <c r="I16" s="75"/>
      <c r="J16" s="35">
        <v>0.70833333333333304</v>
      </c>
      <c r="K16" s="17" t="s">
        <v>102</v>
      </c>
      <c r="L16" s="14" t="s">
        <v>103</v>
      </c>
      <c r="M16" s="15">
        <v>982260844</v>
      </c>
      <c r="N16" s="16"/>
    </row>
    <row r="17" spans="1:14">
      <c r="A17" s="27">
        <v>13</v>
      </c>
      <c r="B17" s="30" t="s">
        <v>86</v>
      </c>
      <c r="C17" s="31" t="s">
        <v>87</v>
      </c>
      <c r="D17" s="32">
        <v>33126902</v>
      </c>
      <c r="E17" s="30" t="s">
        <v>88</v>
      </c>
      <c r="F17" s="38"/>
      <c r="G17" s="35">
        <v>0.29166666666666702</v>
      </c>
      <c r="H17" s="31" t="s">
        <v>94</v>
      </c>
      <c r="I17" s="38"/>
      <c r="J17" s="35">
        <v>0.79166666666666696</v>
      </c>
      <c r="K17" s="17" t="s">
        <v>110</v>
      </c>
      <c r="L17" s="14" t="s">
        <v>122</v>
      </c>
      <c r="M17" s="15">
        <v>940017434</v>
      </c>
      <c r="N17" s="27"/>
    </row>
    <row r="18" spans="1:14">
      <c r="A18" s="27">
        <v>14</v>
      </c>
      <c r="B18" s="30" t="s">
        <v>86</v>
      </c>
      <c r="C18" s="31" t="s">
        <v>87</v>
      </c>
      <c r="D18" s="32">
        <v>33126902</v>
      </c>
      <c r="E18" s="30" t="s">
        <v>88</v>
      </c>
      <c r="F18" s="38"/>
      <c r="G18" s="35">
        <v>0.29166666666666702</v>
      </c>
      <c r="H18" s="31" t="s">
        <v>94</v>
      </c>
      <c r="I18" s="38"/>
      <c r="J18" s="35">
        <v>0.79166666666666696</v>
      </c>
      <c r="K18" s="17" t="s">
        <v>368</v>
      </c>
      <c r="L18" s="14" t="s">
        <v>32</v>
      </c>
      <c r="M18" s="18">
        <v>954080999</v>
      </c>
      <c r="N18" s="27"/>
    </row>
    <row r="19" spans="1:14">
      <c r="A19" s="27">
        <v>15</v>
      </c>
      <c r="B19" s="30" t="s">
        <v>86</v>
      </c>
      <c r="C19" s="31" t="s">
        <v>87</v>
      </c>
      <c r="D19" s="32">
        <v>33126902</v>
      </c>
      <c r="E19" s="30" t="s">
        <v>88</v>
      </c>
      <c r="F19" s="38"/>
      <c r="G19" s="35">
        <v>0.29166666666666702</v>
      </c>
      <c r="H19" s="31" t="s">
        <v>94</v>
      </c>
      <c r="I19" s="38"/>
      <c r="J19" s="35">
        <v>0.79166666666666696</v>
      </c>
      <c r="K19" s="17" t="s">
        <v>121</v>
      </c>
      <c r="L19" s="14" t="s">
        <v>111</v>
      </c>
      <c r="M19" s="14">
        <v>970741444</v>
      </c>
      <c r="N19" s="27"/>
    </row>
    <row r="20" spans="1:14">
      <c r="A20" s="27">
        <v>16</v>
      </c>
      <c r="B20" s="30" t="s">
        <v>86</v>
      </c>
      <c r="C20" s="31" t="s">
        <v>87</v>
      </c>
      <c r="D20" s="32">
        <v>33126902</v>
      </c>
      <c r="E20" s="30" t="s">
        <v>88</v>
      </c>
      <c r="F20" s="38"/>
      <c r="G20" s="35">
        <v>0.29166666666666702</v>
      </c>
      <c r="H20" s="31" t="s">
        <v>94</v>
      </c>
      <c r="I20" s="38"/>
      <c r="J20" s="35">
        <v>0.79166666666666696</v>
      </c>
      <c r="K20" s="17" t="s">
        <v>108</v>
      </c>
      <c r="L20" s="14" t="s">
        <v>127</v>
      </c>
      <c r="M20" s="15">
        <v>995299495</v>
      </c>
      <c r="N20" s="27"/>
    </row>
    <row r="21" spans="1:14">
      <c r="A21" s="27">
        <v>17</v>
      </c>
      <c r="B21" s="30" t="s">
        <v>86</v>
      </c>
      <c r="C21" s="31" t="s">
        <v>87</v>
      </c>
      <c r="D21" s="32">
        <v>33126902</v>
      </c>
      <c r="E21" s="30" t="s">
        <v>88</v>
      </c>
      <c r="F21" s="38"/>
      <c r="G21" s="35">
        <v>0.29166666666666702</v>
      </c>
      <c r="H21" s="31" t="s">
        <v>94</v>
      </c>
      <c r="I21" s="38"/>
      <c r="J21" s="35">
        <v>0.79166666666666696</v>
      </c>
      <c r="K21" s="13" t="s">
        <v>36</v>
      </c>
      <c r="L21" s="14" t="s">
        <v>37</v>
      </c>
      <c r="M21" s="14">
        <v>969520193</v>
      </c>
      <c r="N21" s="27"/>
    </row>
    <row r="22" spans="1:14">
      <c r="A22" s="27">
        <v>18</v>
      </c>
      <c r="B22" s="30" t="s">
        <v>86</v>
      </c>
      <c r="C22" s="31" t="s">
        <v>87</v>
      </c>
      <c r="D22" s="32">
        <v>33126902</v>
      </c>
      <c r="E22" s="30" t="s">
        <v>88</v>
      </c>
      <c r="F22" s="9"/>
      <c r="G22" s="33">
        <v>0.33333333333333298</v>
      </c>
      <c r="H22" s="31" t="s">
        <v>94</v>
      </c>
      <c r="I22" s="9"/>
      <c r="J22" s="28">
        <v>0.75</v>
      </c>
      <c r="K22" s="13" t="s">
        <v>95</v>
      </c>
      <c r="L22" s="14" t="s">
        <v>105</v>
      </c>
      <c r="M22" s="15">
        <v>949841686</v>
      </c>
      <c r="N22" s="13"/>
    </row>
    <row r="23" spans="1:14">
      <c r="A23" s="27">
        <v>19</v>
      </c>
      <c r="B23" s="30" t="s">
        <v>86</v>
      </c>
      <c r="C23" s="31" t="s">
        <v>87</v>
      </c>
      <c r="D23" s="32">
        <v>33126902</v>
      </c>
      <c r="E23" s="30" t="s">
        <v>88</v>
      </c>
      <c r="F23" s="38"/>
      <c r="G23" s="33">
        <v>0.33333333333333298</v>
      </c>
      <c r="H23" s="31" t="s">
        <v>94</v>
      </c>
      <c r="I23" s="38"/>
      <c r="J23" s="33">
        <v>0.75</v>
      </c>
      <c r="K23" s="13" t="s">
        <v>68</v>
      </c>
      <c r="L23" s="14" t="s">
        <v>69</v>
      </c>
      <c r="M23" s="15">
        <v>961160777</v>
      </c>
      <c r="N23" s="70"/>
    </row>
    <row r="24" spans="1:14">
      <c r="A24" s="27">
        <v>20</v>
      </c>
      <c r="B24" s="39" t="s">
        <v>86</v>
      </c>
      <c r="C24" s="40" t="s">
        <v>87</v>
      </c>
      <c r="D24" s="32">
        <v>33126902</v>
      </c>
      <c r="E24" s="30" t="s">
        <v>88</v>
      </c>
      <c r="F24" s="38"/>
      <c r="G24" s="33">
        <v>0.33333333333333298</v>
      </c>
      <c r="H24" s="31" t="s">
        <v>94</v>
      </c>
      <c r="I24" s="38"/>
      <c r="J24" s="33">
        <v>0.75</v>
      </c>
      <c r="K24" s="13" t="s">
        <v>51</v>
      </c>
      <c r="L24" s="14" t="s">
        <v>73</v>
      </c>
      <c r="M24" s="15">
        <v>994300402</v>
      </c>
      <c r="N24" s="70"/>
    </row>
    <row r="25" spans="1:14">
      <c r="A25" s="27">
        <v>21</v>
      </c>
      <c r="B25" s="30" t="s">
        <v>86</v>
      </c>
      <c r="C25" s="31" t="s">
        <v>87</v>
      </c>
      <c r="D25" s="32">
        <v>33126902</v>
      </c>
      <c r="E25" s="39" t="s">
        <v>112</v>
      </c>
      <c r="F25" s="38"/>
      <c r="G25" s="33">
        <v>0.33333333333333298</v>
      </c>
      <c r="H25" s="31" t="s">
        <v>94</v>
      </c>
      <c r="I25" s="38"/>
      <c r="J25" s="33">
        <v>0.75</v>
      </c>
      <c r="K25" s="17" t="s">
        <v>99</v>
      </c>
      <c r="L25" s="14" t="s">
        <v>47</v>
      </c>
      <c r="M25" s="18">
        <v>949055249</v>
      </c>
      <c r="N25" s="22"/>
    </row>
    <row r="26" spans="1:14">
      <c r="A26" s="27">
        <v>22</v>
      </c>
      <c r="B26" s="30" t="s">
        <v>86</v>
      </c>
      <c r="C26" s="31" t="s">
        <v>87</v>
      </c>
      <c r="D26" s="32">
        <v>33126902</v>
      </c>
      <c r="E26" s="39" t="s">
        <v>112</v>
      </c>
      <c r="F26" s="38"/>
      <c r="G26" s="33">
        <v>0.33333333333333298</v>
      </c>
      <c r="H26" s="31" t="s">
        <v>94</v>
      </c>
      <c r="I26" s="76"/>
      <c r="J26" s="33">
        <v>0.83333333333333304</v>
      </c>
      <c r="K26" s="13" t="s">
        <v>31</v>
      </c>
      <c r="L26" s="14" t="s">
        <v>114</v>
      </c>
      <c r="M26" s="15">
        <v>988835703</v>
      </c>
      <c r="N26" s="22"/>
    </row>
    <row r="27" spans="1:14">
      <c r="A27" s="27">
        <v>23</v>
      </c>
      <c r="B27" s="30" t="s">
        <v>86</v>
      </c>
      <c r="C27" s="31" t="s">
        <v>87</v>
      </c>
      <c r="D27" s="32">
        <v>33126902</v>
      </c>
      <c r="E27" s="39" t="s">
        <v>112</v>
      </c>
      <c r="F27" s="38"/>
      <c r="G27" s="35">
        <v>0.375</v>
      </c>
      <c r="H27" s="31" t="s">
        <v>94</v>
      </c>
      <c r="I27" s="76"/>
      <c r="J27" s="35">
        <v>0.79166666666666696</v>
      </c>
      <c r="K27" s="19" t="s">
        <v>247</v>
      </c>
      <c r="L27" s="14" t="s">
        <v>64</v>
      </c>
      <c r="M27" s="14"/>
      <c r="N27" s="77">
        <v>45723</v>
      </c>
    </row>
    <row r="28" spans="1:14">
      <c r="A28" s="27">
        <v>24</v>
      </c>
      <c r="B28" s="30" t="s">
        <v>86</v>
      </c>
      <c r="C28" s="31" t="s">
        <v>87</v>
      </c>
      <c r="D28" s="32">
        <v>33126902</v>
      </c>
      <c r="E28" s="39" t="s">
        <v>112</v>
      </c>
      <c r="F28" s="38"/>
      <c r="G28" s="35">
        <v>0.375</v>
      </c>
      <c r="H28" s="31" t="s">
        <v>94</v>
      </c>
      <c r="I28" s="38"/>
      <c r="J28" s="35">
        <v>0.79166666666666696</v>
      </c>
      <c r="K28" s="78" t="s">
        <v>63</v>
      </c>
      <c r="L28" s="14" t="s">
        <v>116</v>
      </c>
      <c r="M28" s="79">
        <v>958533224</v>
      </c>
      <c r="N28" s="22"/>
    </row>
    <row r="29" spans="1:14">
      <c r="A29" s="27">
        <v>25</v>
      </c>
      <c r="B29" s="30" t="s">
        <v>86</v>
      </c>
      <c r="C29" s="31" t="s">
        <v>87</v>
      </c>
      <c r="D29" s="32">
        <v>33126902</v>
      </c>
      <c r="E29" s="30" t="s">
        <v>88</v>
      </c>
      <c r="F29" s="38"/>
      <c r="G29" s="35">
        <v>0.375</v>
      </c>
      <c r="H29" s="31" t="s">
        <v>94</v>
      </c>
      <c r="I29" s="38"/>
      <c r="J29" s="35">
        <v>0.875</v>
      </c>
      <c r="K29" s="17" t="s">
        <v>369</v>
      </c>
      <c r="L29" s="14" t="s">
        <v>119</v>
      </c>
      <c r="M29" s="15">
        <v>986527630</v>
      </c>
      <c r="N29" s="80"/>
    </row>
    <row r="30" spans="1:14" s="25" customFormat="1">
      <c r="A30" s="27">
        <v>26</v>
      </c>
      <c r="B30" s="41" t="s">
        <v>86</v>
      </c>
      <c r="C30" s="8" t="s">
        <v>87</v>
      </c>
      <c r="D30" s="32">
        <v>33126902</v>
      </c>
      <c r="E30" s="41" t="s">
        <v>88</v>
      </c>
      <c r="F30" s="38"/>
      <c r="G30" s="42">
        <v>0.375</v>
      </c>
      <c r="H30" s="31" t="s">
        <v>94</v>
      </c>
      <c r="I30" s="38"/>
      <c r="J30" s="42">
        <v>0.875</v>
      </c>
      <c r="K30" s="81" t="s">
        <v>40</v>
      </c>
      <c r="L30" s="18" t="s">
        <v>52</v>
      </c>
      <c r="M30" s="14">
        <v>954243345</v>
      </c>
      <c r="N30" s="22"/>
    </row>
    <row r="31" spans="1:14" ht="14.25" customHeight="1">
      <c r="A31" s="27">
        <v>27</v>
      </c>
      <c r="B31" s="30" t="s">
        <v>86</v>
      </c>
      <c r="C31" s="31" t="s">
        <v>87</v>
      </c>
      <c r="D31" s="32">
        <v>33126902</v>
      </c>
      <c r="E31" s="30" t="s">
        <v>88</v>
      </c>
      <c r="F31" s="38"/>
      <c r="G31" s="33">
        <v>0.375</v>
      </c>
      <c r="H31" s="31" t="s">
        <v>94</v>
      </c>
      <c r="I31" s="38"/>
      <c r="J31" s="42">
        <v>0.875</v>
      </c>
      <c r="K31" s="19" t="s">
        <v>56</v>
      </c>
      <c r="L31" s="15" t="s">
        <v>60</v>
      </c>
      <c r="M31" s="14">
        <v>980803774</v>
      </c>
      <c r="N31" s="22"/>
    </row>
    <row r="32" spans="1:14" ht="14.25" customHeight="1">
      <c r="A32" s="27">
        <v>28</v>
      </c>
      <c r="B32" s="43" t="s">
        <v>86</v>
      </c>
      <c r="C32" s="44" t="s">
        <v>87</v>
      </c>
      <c r="D32" s="45">
        <v>33126902</v>
      </c>
      <c r="E32" s="43" t="s">
        <v>120</v>
      </c>
      <c r="F32" s="46"/>
      <c r="G32" s="47">
        <v>0.29166666666666702</v>
      </c>
      <c r="H32" s="48" t="s">
        <v>54</v>
      </c>
      <c r="I32" s="82"/>
      <c r="J32" s="47">
        <v>0.79166666666666696</v>
      </c>
      <c r="K32" s="83" t="s">
        <v>106</v>
      </c>
      <c r="L32" s="84" t="s">
        <v>107</v>
      </c>
      <c r="M32" s="84">
        <v>974753494</v>
      </c>
      <c r="N32" s="85"/>
    </row>
    <row r="33" spans="1:14" ht="14.25" customHeight="1">
      <c r="A33" s="27">
        <v>29</v>
      </c>
      <c r="B33" s="49" t="s">
        <v>86</v>
      </c>
      <c r="C33" s="50" t="s">
        <v>87</v>
      </c>
      <c r="D33" s="51">
        <v>33126902</v>
      </c>
      <c r="E33" s="49" t="s">
        <v>88</v>
      </c>
      <c r="F33" s="52"/>
      <c r="G33" s="53">
        <v>0.25</v>
      </c>
      <c r="H33" s="48" t="s">
        <v>16</v>
      </c>
      <c r="I33" s="52"/>
      <c r="J33" s="53">
        <v>0.75</v>
      </c>
      <c r="K33" s="86" t="s">
        <v>138</v>
      </c>
      <c r="L33" s="87" t="s">
        <v>124</v>
      </c>
      <c r="M33" s="87">
        <v>969985599</v>
      </c>
      <c r="N33" s="88"/>
    </row>
    <row r="34" spans="1:14" ht="14.25" customHeight="1">
      <c r="A34" s="27">
        <v>30</v>
      </c>
      <c r="B34" s="49" t="s">
        <v>125</v>
      </c>
      <c r="C34" s="50" t="s">
        <v>16</v>
      </c>
      <c r="D34" s="51">
        <v>33126902</v>
      </c>
      <c r="E34" s="54" t="s">
        <v>120</v>
      </c>
      <c r="F34" s="55"/>
      <c r="G34" s="56">
        <v>0.29166666666666702</v>
      </c>
      <c r="H34" s="48" t="s">
        <v>54</v>
      </c>
      <c r="I34" s="89"/>
      <c r="J34" s="56">
        <v>0.79166666666666696</v>
      </c>
      <c r="K34" s="90" t="s">
        <v>113</v>
      </c>
      <c r="L34" s="29" t="s">
        <v>109</v>
      </c>
      <c r="M34" s="91">
        <v>940462660</v>
      </c>
      <c r="N34" s="21"/>
    </row>
    <row r="35" spans="1:14">
      <c r="A35" s="27">
        <v>31</v>
      </c>
      <c r="B35" s="49" t="s">
        <v>128</v>
      </c>
      <c r="C35" s="48" t="s">
        <v>129</v>
      </c>
      <c r="D35" s="51">
        <v>20754153</v>
      </c>
      <c r="E35" s="54" t="s">
        <v>120</v>
      </c>
      <c r="F35" s="37"/>
      <c r="G35" s="53">
        <v>0.33333333333333298</v>
      </c>
      <c r="H35" s="48" t="s">
        <v>130</v>
      </c>
      <c r="I35" s="75"/>
      <c r="J35" s="53">
        <v>0.83333333333333304</v>
      </c>
      <c r="K35" s="90" t="s">
        <v>131</v>
      </c>
      <c r="L35" s="84" t="s">
        <v>132</v>
      </c>
      <c r="M35" s="84">
        <v>974117891</v>
      </c>
      <c r="N35" s="21"/>
    </row>
    <row r="36" spans="1:14">
      <c r="A36" s="27">
        <v>32</v>
      </c>
      <c r="B36" s="49" t="s">
        <v>133</v>
      </c>
      <c r="C36" s="48" t="s">
        <v>22</v>
      </c>
      <c r="D36" s="51">
        <v>20754153</v>
      </c>
      <c r="E36" s="54" t="s">
        <v>134</v>
      </c>
      <c r="F36" s="52"/>
      <c r="G36" s="53">
        <v>0.33333333333333298</v>
      </c>
      <c r="H36" s="48" t="s">
        <v>22</v>
      </c>
      <c r="I36" s="52"/>
      <c r="J36" s="53">
        <v>0.75</v>
      </c>
      <c r="K36" s="90" t="s">
        <v>72</v>
      </c>
      <c r="L36" s="29" t="s">
        <v>136</v>
      </c>
      <c r="M36" s="29">
        <v>979799939</v>
      </c>
      <c r="N36" s="21"/>
    </row>
    <row r="37" spans="1:14">
      <c r="A37" s="27">
        <v>33</v>
      </c>
      <c r="B37" s="49" t="s">
        <v>137</v>
      </c>
      <c r="C37" s="50" t="s">
        <v>130</v>
      </c>
      <c r="D37" s="57">
        <v>20754153</v>
      </c>
      <c r="E37" s="49" t="s">
        <v>120</v>
      </c>
      <c r="F37" s="52"/>
      <c r="G37" s="53">
        <v>0.29166666666666702</v>
      </c>
      <c r="H37" s="48" t="s">
        <v>16</v>
      </c>
      <c r="I37" s="52"/>
      <c r="J37" s="53">
        <v>0.79166666666666696</v>
      </c>
      <c r="K37" s="86" t="s">
        <v>118</v>
      </c>
      <c r="L37" s="29" t="s">
        <v>139</v>
      </c>
      <c r="M37" s="87">
        <v>996159510</v>
      </c>
      <c r="N37" s="92"/>
    </row>
    <row r="38" spans="1:14">
      <c r="A38" s="27">
        <v>34</v>
      </c>
      <c r="B38" s="58" t="s">
        <v>86</v>
      </c>
      <c r="C38" s="59" t="s">
        <v>87</v>
      </c>
      <c r="D38" s="60">
        <v>33126902</v>
      </c>
      <c r="E38" s="58" t="s">
        <v>88</v>
      </c>
      <c r="F38" s="61"/>
      <c r="G38" s="62">
        <v>0.25</v>
      </c>
      <c r="H38" s="63" t="s">
        <v>89</v>
      </c>
      <c r="I38" s="61"/>
      <c r="J38" s="62">
        <v>0.875</v>
      </c>
      <c r="K38" s="93" t="s">
        <v>140</v>
      </c>
      <c r="L38" s="94" t="s">
        <v>141</v>
      </c>
      <c r="M38" s="95" t="s">
        <v>142</v>
      </c>
      <c r="N38" s="92"/>
    </row>
    <row r="39" spans="1:14">
      <c r="A39" s="22"/>
      <c r="B39" s="30" t="s">
        <v>86</v>
      </c>
      <c r="C39" s="31" t="s">
        <v>87</v>
      </c>
      <c r="D39" s="32">
        <v>33126902</v>
      </c>
      <c r="E39" s="30" t="s">
        <v>88</v>
      </c>
      <c r="F39" s="64"/>
      <c r="G39" s="65">
        <v>0.29166666666666702</v>
      </c>
      <c r="H39" s="64" t="s">
        <v>54</v>
      </c>
      <c r="I39" s="64"/>
      <c r="J39" s="28">
        <v>0.66666666666666696</v>
      </c>
      <c r="K39" s="96" t="s">
        <v>143</v>
      </c>
      <c r="L39" s="97"/>
      <c r="M39" s="98" t="s">
        <v>144</v>
      </c>
      <c r="N39" s="21"/>
    </row>
    <row r="40" spans="1:14">
      <c r="A40" s="20"/>
      <c r="B40" s="30" t="s">
        <v>86</v>
      </c>
      <c r="C40" s="31" t="s">
        <v>87</v>
      </c>
      <c r="D40" s="32">
        <v>33126902</v>
      </c>
      <c r="E40" s="30" t="s">
        <v>88</v>
      </c>
      <c r="F40" s="64"/>
      <c r="G40" s="65">
        <v>0.29166666666666702</v>
      </c>
      <c r="H40" s="64" t="s">
        <v>54</v>
      </c>
      <c r="I40" s="64"/>
      <c r="J40" s="28">
        <v>0.66666666666666696</v>
      </c>
      <c r="K40" s="96" t="s">
        <v>145</v>
      </c>
      <c r="L40" s="97"/>
      <c r="M40" s="98" t="s">
        <v>146</v>
      </c>
      <c r="N40" s="21"/>
    </row>
    <row r="41" spans="1:14">
      <c r="A41" s="14"/>
      <c r="B41" s="30" t="s">
        <v>86</v>
      </c>
      <c r="C41" s="31" t="s">
        <v>87</v>
      </c>
      <c r="D41" s="32">
        <v>33126902</v>
      </c>
      <c r="E41" s="30" t="s">
        <v>88</v>
      </c>
      <c r="F41" s="64"/>
      <c r="G41" s="65">
        <v>0.29166666666666702</v>
      </c>
      <c r="H41" s="64" t="s">
        <v>54</v>
      </c>
      <c r="I41" s="64"/>
      <c r="J41" s="28">
        <v>0.66666666666666696</v>
      </c>
      <c r="K41" s="96" t="s">
        <v>147</v>
      </c>
      <c r="L41" s="70"/>
      <c r="M41" s="98" t="s">
        <v>148</v>
      </c>
      <c r="N41" s="21"/>
    </row>
    <row r="42" spans="1:14">
      <c r="A42" s="14"/>
      <c r="B42" s="30" t="s">
        <v>86</v>
      </c>
      <c r="C42" s="31" t="s">
        <v>87</v>
      </c>
      <c r="D42" s="32">
        <v>33126902</v>
      </c>
      <c r="E42" s="30" t="s">
        <v>88</v>
      </c>
      <c r="F42" s="64"/>
      <c r="G42" s="65">
        <v>0.29166666666666702</v>
      </c>
      <c r="H42" s="64" t="s">
        <v>54</v>
      </c>
      <c r="I42" s="64"/>
      <c r="J42" s="28">
        <v>0.66666666666666696</v>
      </c>
      <c r="K42" s="96" t="s">
        <v>149</v>
      </c>
      <c r="L42" s="70"/>
      <c r="M42" s="98" t="s">
        <v>150</v>
      </c>
      <c r="N42" s="21"/>
    </row>
    <row r="43" spans="1:14">
      <c r="A43" s="14"/>
      <c r="B43" s="30" t="s">
        <v>86</v>
      </c>
      <c r="C43" s="31" t="s">
        <v>87</v>
      </c>
      <c r="D43" s="32">
        <v>33126902</v>
      </c>
      <c r="E43" s="30" t="s">
        <v>88</v>
      </c>
      <c r="F43" s="64"/>
      <c r="G43" s="65">
        <v>0.29166666666666702</v>
      </c>
      <c r="H43" s="64" t="s">
        <v>54</v>
      </c>
      <c r="I43" s="64"/>
      <c r="J43" s="28">
        <v>0.66666666666666696</v>
      </c>
      <c r="K43" s="96" t="s">
        <v>151</v>
      </c>
      <c r="L43" s="70"/>
      <c r="M43" s="98" t="s">
        <v>152</v>
      </c>
      <c r="N43" s="70"/>
    </row>
    <row r="45" spans="1:14" ht="15.75">
      <c r="B45" s="66" t="s">
        <v>153</v>
      </c>
      <c r="C45" s="67" t="s">
        <v>154</v>
      </c>
      <c r="D45" s="67" t="s">
        <v>155</v>
      </c>
      <c r="E45" s="68" t="s">
        <v>156</v>
      </c>
      <c r="F45" s="67" t="s">
        <v>12</v>
      </c>
    </row>
    <row r="46" spans="1:14">
      <c r="B46" s="23" t="s">
        <v>370</v>
      </c>
      <c r="C46" s="69">
        <v>45327</v>
      </c>
      <c r="D46" s="69">
        <v>45723</v>
      </c>
      <c r="E46" s="23" t="s">
        <v>247</v>
      </c>
      <c r="F46" s="64" t="s">
        <v>371</v>
      </c>
    </row>
    <row r="47" spans="1:14">
      <c r="B47" s="23" t="s">
        <v>104</v>
      </c>
      <c r="C47" s="69">
        <v>45348</v>
      </c>
      <c r="D47" s="69">
        <v>45744</v>
      </c>
      <c r="E47" s="23" t="s">
        <v>121</v>
      </c>
      <c r="F47" s="64" t="s">
        <v>372</v>
      </c>
    </row>
    <row r="48" spans="1:14">
      <c r="B48" s="70" t="s">
        <v>373</v>
      </c>
      <c r="C48" s="69">
        <v>45348</v>
      </c>
      <c r="D48" s="69">
        <v>45744</v>
      </c>
      <c r="E48" s="70" t="s">
        <v>115</v>
      </c>
      <c r="F48" s="64" t="s">
        <v>374</v>
      </c>
    </row>
    <row r="49" spans="2:6">
      <c r="B49" s="23" t="s">
        <v>375</v>
      </c>
      <c r="C49" s="69">
        <v>45747</v>
      </c>
      <c r="D49" s="69">
        <v>45777</v>
      </c>
      <c r="E49" s="23" t="s">
        <v>63</v>
      </c>
      <c r="F49" s="70"/>
    </row>
    <row r="50" spans="2:6">
      <c r="B50" s="23" t="s">
        <v>376</v>
      </c>
      <c r="C50" s="69">
        <v>45747</v>
      </c>
      <c r="D50" s="69">
        <v>45777</v>
      </c>
      <c r="E50" s="23" t="s">
        <v>367</v>
      </c>
      <c r="F50" s="70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3"/>
  <sheetViews>
    <sheetView workbookViewId="0">
      <selection activeCell="E26" sqref="E26"/>
    </sheetView>
    <sheetView workbookViewId="1">
      <selection sqref="A1:N1"/>
    </sheetView>
  </sheetViews>
  <sheetFormatPr defaultColWidth="9" defaultRowHeight="15"/>
  <cols>
    <col min="1" max="1" width="6" customWidth="1"/>
    <col min="2" max="2" width="46.85546875" customWidth="1"/>
    <col min="3" max="3" width="12.7109375" customWidth="1"/>
    <col min="4" max="4" width="13.140625" customWidth="1"/>
    <col min="5" max="5" width="42.140625" customWidth="1"/>
    <col min="6" max="6" width="10.140625" customWidth="1"/>
    <col min="7" max="7" width="8.5703125" customWidth="1"/>
    <col min="8" max="8" width="43" customWidth="1"/>
    <col min="9" max="9" width="10.85546875" customWidth="1"/>
    <col min="10" max="10" width="7.42578125" customWidth="1"/>
    <col min="11" max="11" width="17.85546875" customWidth="1"/>
    <col min="12" max="12" width="11.42578125" customWidth="1"/>
    <col min="13" max="13" width="11.85546875" style="2" customWidth="1"/>
    <col min="14" max="14" width="12.7109375" style="3" customWidth="1"/>
  </cols>
  <sheetData>
    <row r="1" spans="1:14" ht="26.25">
      <c r="A1" s="2548" t="s">
        <v>0</v>
      </c>
      <c r="B1" s="2548"/>
      <c r="C1" s="2548"/>
      <c r="D1" s="2548"/>
      <c r="E1" s="2548"/>
      <c r="F1" s="2548"/>
      <c r="G1" s="2548"/>
      <c r="H1" s="2548"/>
      <c r="I1" s="2548"/>
      <c r="J1" s="2548"/>
      <c r="K1" s="2548"/>
      <c r="L1" s="2548"/>
      <c r="M1" s="2548"/>
      <c r="N1" s="2548"/>
    </row>
    <row r="2" spans="1:14" ht="33.7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11" t="s">
        <v>9</v>
      </c>
      <c r="J2" s="6" t="s">
        <v>10</v>
      </c>
      <c r="K2" s="12" t="s">
        <v>11</v>
      </c>
      <c r="L2" s="12" t="s">
        <v>12</v>
      </c>
      <c r="M2" s="4" t="s">
        <v>13</v>
      </c>
      <c r="N2" s="4" t="s">
        <v>14</v>
      </c>
    </row>
    <row r="3" spans="1:14" s="284" customFormat="1" ht="20.100000000000001" customHeight="1">
      <c r="A3" s="647"/>
      <c r="B3" s="969" t="s">
        <v>21</v>
      </c>
      <c r="C3" s="970" t="s">
        <v>22</v>
      </c>
      <c r="D3" s="970">
        <v>983465172</v>
      </c>
      <c r="E3" s="969" t="s">
        <v>23</v>
      </c>
      <c r="F3" s="971">
        <v>45809</v>
      </c>
      <c r="G3" s="972">
        <v>0.58333333333333304</v>
      </c>
      <c r="H3" s="969" t="s">
        <v>24</v>
      </c>
      <c r="I3" s="971">
        <v>45812</v>
      </c>
      <c r="J3" s="972">
        <v>0.54166666666666696</v>
      </c>
      <c r="K3" s="973" t="s">
        <v>25</v>
      </c>
      <c r="L3" s="974" t="s">
        <v>26</v>
      </c>
      <c r="M3" s="974">
        <v>954243345</v>
      </c>
      <c r="N3" s="975" t="s">
        <v>27</v>
      </c>
    </row>
    <row r="4" spans="1:14" s="283" customFormat="1" ht="20.100000000000001" customHeight="1">
      <c r="A4" s="648"/>
      <c r="B4" s="969" t="s">
        <v>195</v>
      </c>
      <c r="C4" s="970" t="s">
        <v>196</v>
      </c>
      <c r="D4" s="970">
        <v>985469311</v>
      </c>
      <c r="E4" s="969" t="s">
        <v>120</v>
      </c>
      <c r="F4" s="971">
        <v>45811</v>
      </c>
      <c r="G4" s="972">
        <v>0.33333333333333298</v>
      </c>
      <c r="H4" s="969" t="s">
        <v>197</v>
      </c>
      <c r="I4" s="971">
        <v>45812</v>
      </c>
      <c r="J4" s="972">
        <v>0.5</v>
      </c>
      <c r="K4" s="976" t="s">
        <v>59</v>
      </c>
      <c r="L4" s="977" t="s">
        <v>60</v>
      </c>
      <c r="M4" s="978">
        <v>954080999</v>
      </c>
      <c r="N4" s="975" t="s">
        <v>198</v>
      </c>
    </row>
    <row r="5" spans="1:14" ht="20.100000000000001" customHeight="1">
      <c r="A5" s="647"/>
      <c r="B5" s="969" t="s">
        <v>218</v>
      </c>
      <c r="C5" s="970" t="s">
        <v>75</v>
      </c>
      <c r="D5" s="970">
        <v>996303644</v>
      </c>
      <c r="E5" s="969" t="s">
        <v>189</v>
      </c>
      <c r="F5" s="971">
        <v>45811</v>
      </c>
      <c r="G5" s="972">
        <v>0.54166666666666696</v>
      </c>
      <c r="H5" s="969" t="s">
        <v>219</v>
      </c>
      <c r="I5" s="971">
        <v>45813</v>
      </c>
      <c r="J5" s="972">
        <v>0.70833333333333304</v>
      </c>
      <c r="K5" s="392" t="s">
        <v>51</v>
      </c>
      <c r="L5" s="393" t="s">
        <v>52</v>
      </c>
      <c r="M5" s="394">
        <v>994300402</v>
      </c>
      <c r="N5" s="395" t="s">
        <v>220</v>
      </c>
    </row>
    <row r="6" spans="1:14" ht="20.100000000000001" customHeight="1">
      <c r="A6" s="648"/>
      <c r="B6" s="969" t="s">
        <v>221</v>
      </c>
      <c r="C6" s="970" t="s">
        <v>29</v>
      </c>
      <c r="D6" s="970">
        <v>998063710</v>
      </c>
      <c r="E6" s="969" t="s">
        <v>120</v>
      </c>
      <c r="F6" s="971">
        <v>45811</v>
      </c>
      <c r="G6" s="972">
        <v>0.58333333333333304</v>
      </c>
      <c r="H6" s="969" t="s">
        <v>222</v>
      </c>
      <c r="I6" s="971">
        <v>45814</v>
      </c>
      <c r="J6" s="972">
        <v>0.91666666666666696</v>
      </c>
      <c r="K6" s="392" t="s">
        <v>92</v>
      </c>
      <c r="L6" s="393" t="s">
        <v>93</v>
      </c>
      <c r="M6" s="979">
        <v>932248814</v>
      </c>
      <c r="N6" s="395" t="s">
        <v>223</v>
      </c>
    </row>
    <row r="7" spans="1:14" s="126" customFormat="1" ht="20.100000000000001" customHeight="1">
      <c r="A7" s="647"/>
      <c r="B7" s="969" t="s">
        <v>266</v>
      </c>
      <c r="C7" s="970" t="s">
        <v>16</v>
      </c>
      <c r="D7" s="970">
        <v>982427579</v>
      </c>
      <c r="E7" s="969" t="s">
        <v>243</v>
      </c>
      <c r="F7" s="971">
        <v>45812</v>
      </c>
      <c r="G7" s="972">
        <v>0.33333333333333298</v>
      </c>
      <c r="H7" s="969" t="s">
        <v>267</v>
      </c>
      <c r="I7" s="971">
        <v>45813</v>
      </c>
      <c r="J7" s="972">
        <v>0.625</v>
      </c>
      <c r="K7" s="980" t="s">
        <v>108</v>
      </c>
      <c r="L7" s="393" t="s">
        <v>109</v>
      </c>
      <c r="M7" s="981">
        <v>995299495</v>
      </c>
      <c r="N7" s="395" t="s">
        <v>268</v>
      </c>
    </row>
    <row r="8" spans="1:14" ht="20.100000000000001" customHeight="1">
      <c r="A8" s="648"/>
      <c r="B8" s="388" t="s">
        <v>377</v>
      </c>
      <c r="C8" s="389" t="s">
        <v>66</v>
      </c>
      <c r="D8" s="389">
        <v>973114505</v>
      </c>
      <c r="E8" s="388" t="s">
        <v>378</v>
      </c>
      <c r="F8" s="390">
        <v>45813</v>
      </c>
      <c r="G8" s="391">
        <v>0.25</v>
      </c>
      <c r="H8" s="388" t="s">
        <v>379</v>
      </c>
      <c r="I8" s="390">
        <v>45814</v>
      </c>
      <c r="J8" s="391">
        <v>0.8125</v>
      </c>
      <c r="K8" s="980" t="s">
        <v>95</v>
      </c>
      <c r="L8" s="982" t="s">
        <v>96</v>
      </c>
      <c r="M8" s="982">
        <v>949841686</v>
      </c>
      <c r="N8" s="395" t="s">
        <v>380</v>
      </c>
    </row>
    <row r="9" spans="1:14" ht="20.100000000000001" customHeight="1">
      <c r="A9" s="647"/>
      <c r="B9" s="765" t="s">
        <v>399</v>
      </c>
      <c r="C9" s="766" t="s">
        <v>29</v>
      </c>
      <c r="D9" s="766">
        <v>992593819</v>
      </c>
      <c r="E9" s="765" t="s">
        <v>471</v>
      </c>
      <c r="F9" s="767">
        <v>45816</v>
      </c>
      <c r="G9" s="768">
        <v>0.625</v>
      </c>
      <c r="H9" s="765" t="s">
        <v>472</v>
      </c>
      <c r="I9" s="767">
        <v>45818</v>
      </c>
      <c r="J9" s="768">
        <v>0.70833333333333337</v>
      </c>
      <c r="K9" s="983" t="s">
        <v>366</v>
      </c>
      <c r="L9" s="984" t="s">
        <v>98</v>
      </c>
      <c r="M9" s="985">
        <v>969970541</v>
      </c>
      <c r="N9" s="772" t="s">
        <v>473</v>
      </c>
    </row>
    <row r="10" spans="1:14" ht="27" customHeight="1">
      <c r="A10" s="648"/>
      <c r="B10" s="986" t="s">
        <v>528</v>
      </c>
      <c r="C10" s="987" t="s">
        <v>196</v>
      </c>
      <c r="D10" s="987">
        <v>985469311</v>
      </c>
      <c r="E10" s="986" t="s">
        <v>243</v>
      </c>
      <c r="F10" s="854">
        <v>45818</v>
      </c>
      <c r="G10" s="988">
        <v>0.29166666666666669</v>
      </c>
      <c r="H10" s="986" t="s">
        <v>529</v>
      </c>
      <c r="I10" s="854">
        <v>45819</v>
      </c>
      <c r="J10" s="988">
        <v>0.54166666666666663</v>
      </c>
      <c r="K10" s="953" t="s">
        <v>247</v>
      </c>
      <c r="L10" s="863" t="s">
        <v>85</v>
      </c>
      <c r="M10" s="989">
        <v>995775920</v>
      </c>
      <c r="N10" s="990" t="s">
        <v>530</v>
      </c>
    </row>
    <row r="11" spans="1:14" ht="20.100000000000001" customHeight="1">
      <c r="A11" s="647"/>
      <c r="B11" s="1076" t="s">
        <v>289</v>
      </c>
      <c r="C11" s="1077" t="s">
        <v>290</v>
      </c>
      <c r="D11" s="1077">
        <v>995413639</v>
      </c>
      <c r="E11" s="1076" t="s">
        <v>560</v>
      </c>
      <c r="F11" s="1078">
        <v>45819</v>
      </c>
      <c r="G11" s="1079">
        <v>0.27083333333333331</v>
      </c>
      <c r="H11" s="1076" t="s">
        <v>561</v>
      </c>
      <c r="I11" s="1078">
        <v>45821</v>
      </c>
      <c r="J11" s="1079">
        <v>0.83333333333333337</v>
      </c>
      <c r="K11" s="1110" t="s">
        <v>108</v>
      </c>
      <c r="L11" s="1080" t="s">
        <v>109</v>
      </c>
      <c r="M11" s="1105">
        <v>995299495</v>
      </c>
      <c r="N11" s="1081" t="s">
        <v>562</v>
      </c>
    </row>
    <row r="12" spans="1:14" ht="20.100000000000001" customHeight="1">
      <c r="A12" s="648"/>
      <c r="B12" s="1076" t="s">
        <v>563</v>
      </c>
      <c r="C12" s="1077" t="s">
        <v>225</v>
      </c>
      <c r="D12" s="1077">
        <v>985769843</v>
      </c>
      <c r="E12" s="1076" t="s">
        <v>189</v>
      </c>
      <c r="F12" s="1078">
        <v>45819</v>
      </c>
      <c r="G12" s="1079">
        <v>0.29166666666666669</v>
      </c>
      <c r="H12" s="1076" t="s">
        <v>564</v>
      </c>
      <c r="I12" s="1078">
        <v>45821</v>
      </c>
      <c r="J12" s="1079" t="s">
        <v>78</v>
      </c>
      <c r="K12" s="1110" t="s">
        <v>51</v>
      </c>
      <c r="L12" s="1102" t="s">
        <v>52</v>
      </c>
      <c r="M12" s="1103">
        <v>994300402</v>
      </c>
      <c r="N12" s="1081" t="s">
        <v>565</v>
      </c>
    </row>
    <row r="13" spans="1:14">
      <c r="A13" s="647"/>
      <c r="B13" s="1076" t="s">
        <v>218</v>
      </c>
      <c r="C13" s="1077" t="s">
        <v>75</v>
      </c>
      <c r="D13" s="1077">
        <v>996303644</v>
      </c>
      <c r="E13" s="1076" t="s">
        <v>569</v>
      </c>
      <c r="F13" s="1078">
        <v>45819</v>
      </c>
      <c r="G13" s="1079">
        <v>0.29166666666666669</v>
      </c>
      <c r="H13" s="1076" t="s">
        <v>570</v>
      </c>
      <c r="I13" s="1078">
        <v>45819</v>
      </c>
      <c r="J13" s="1079">
        <v>0.66666666666666663</v>
      </c>
      <c r="K13" s="1110" t="s">
        <v>56</v>
      </c>
      <c r="L13" s="1080" t="s">
        <v>20</v>
      </c>
      <c r="M13" s="1080">
        <v>969985599</v>
      </c>
      <c r="N13" s="1081" t="s">
        <v>571</v>
      </c>
    </row>
    <row r="14" spans="1:14">
      <c r="A14" s="648"/>
      <c r="B14" s="1076" t="s">
        <v>496</v>
      </c>
      <c r="C14" s="1077" t="s">
        <v>29</v>
      </c>
      <c r="D14" s="1077">
        <v>969319417</v>
      </c>
      <c r="E14" s="1076" t="s">
        <v>120</v>
      </c>
      <c r="F14" s="1078">
        <v>45819</v>
      </c>
      <c r="G14" s="1079">
        <v>0.44444444444444442</v>
      </c>
      <c r="H14" s="1076" t="s">
        <v>614</v>
      </c>
      <c r="I14" s="1078">
        <v>45821</v>
      </c>
      <c r="J14" s="1079">
        <v>0.66666666666666663</v>
      </c>
      <c r="K14" s="1115" t="s">
        <v>31</v>
      </c>
      <c r="L14" s="1100" t="s">
        <v>32</v>
      </c>
      <c r="M14" s="1101">
        <v>988835703</v>
      </c>
      <c r="N14" s="1081" t="s">
        <v>615</v>
      </c>
    </row>
    <row r="15" spans="1:14" ht="20.100000000000001" customHeight="1">
      <c r="A15" s="647"/>
      <c r="B15" s="1393" t="s">
        <v>684</v>
      </c>
      <c r="C15" s="1394" t="s">
        <v>167</v>
      </c>
      <c r="D15" s="1394">
        <v>952042614</v>
      </c>
      <c r="E15" s="1393" t="s">
        <v>250</v>
      </c>
      <c r="F15" s="1395">
        <v>45823</v>
      </c>
      <c r="G15" s="1396">
        <v>0.625</v>
      </c>
      <c r="H15" s="1393" t="s">
        <v>685</v>
      </c>
      <c r="I15" s="1395">
        <v>45824</v>
      </c>
      <c r="J15" s="1396">
        <v>0.66666666666666663</v>
      </c>
      <c r="K15" s="1412" t="s">
        <v>95</v>
      </c>
      <c r="L15" s="1413" t="s">
        <v>96</v>
      </c>
      <c r="M15" s="1414">
        <v>949841686</v>
      </c>
      <c r="N15" s="1399" t="s">
        <v>686</v>
      </c>
    </row>
    <row r="16" spans="1:14">
      <c r="A16" s="648"/>
      <c r="B16" s="1393" t="s">
        <v>687</v>
      </c>
      <c r="C16" s="1394" t="s">
        <v>49</v>
      </c>
      <c r="D16" s="1394">
        <v>961727794</v>
      </c>
      <c r="E16" s="1393" t="s">
        <v>688</v>
      </c>
      <c r="F16" s="1395">
        <v>45823</v>
      </c>
      <c r="G16" s="1396">
        <v>0.625</v>
      </c>
      <c r="H16" s="1393" t="s">
        <v>689</v>
      </c>
      <c r="I16" s="1395">
        <v>45825</v>
      </c>
      <c r="J16" s="1396">
        <v>0.75</v>
      </c>
      <c r="K16" s="1417" t="s">
        <v>92</v>
      </c>
      <c r="L16" s="1418" t="s">
        <v>93</v>
      </c>
      <c r="M16" s="1404">
        <v>932248814</v>
      </c>
      <c r="N16" s="1399" t="s">
        <v>690</v>
      </c>
    </row>
    <row r="17" spans="1:14">
      <c r="A17" s="647"/>
      <c r="B17" s="1393" t="s">
        <v>691</v>
      </c>
      <c r="C17" s="1394" t="s">
        <v>692</v>
      </c>
      <c r="D17" s="1394">
        <v>991954585</v>
      </c>
      <c r="E17" s="1393" t="s">
        <v>693</v>
      </c>
      <c r="F17" s="1395">
        <v>45823</v>
      </c>
      <c r="G17" s="1396">
        <v>0.58333333333333337</v>
      </c>
      <c r="H17" s="1393" t="s">
        <v>685</v>
      </c>
      <c r="I17" s="1395">
        <v>45826</v>
      </c>
      <c r="J17" s="1396">
        <v>0.6875</v>
      </c>
      <c r="K17" s="1417" t="s">
        <v>25</v>
      </c>
      <c r="L17" s="1418" t="s">
        <v>26</v>
      </c>
      <c r="M17" s="1404">
        <v>954243345</v>
      </c>
      <c r="N17" s="1399" t="s">
        <v>694</v>
      </c>
    </row>
    <row r="18" spans="1:14">
      <c r="A18" s="648"/>
      <c r="B18" s="1393" t="s">
        <v>619</v>
      </c>
      <c r="C18" s="1394" t="s">
        <v>225</v>
      </c>
      <c r="D18" s="1394">
        <v>984536900</v>
      </c>
      <c r="E18" s="1393" t="s">
        <v>120</v>
      </c>
      <c r="F18" s="1395">
        <v>45824</v>
      </c>
      <c r="G18" s="1396">
        <v>0.41666666666666669</v>
      </c>
      <c r="H18" s="1393" t="s">
        <v>695</v>
      </c>
      <c r="I18" s="1395">
        <v>45825</v>
      </c>
      <c r="J18" s="1396">
        <v>0.75</v>
      </c>
      <c r="K18" s="1397" t="s">
        <v>113</v>
      </c>
      <c r="L18" s="1398" t="s">
        <v>114</v>
      </c>
      <c r="M18" s="1428">
        <v>940462660</v>
      </c>
      <c r="N18" s="1399" t="s">
        <v>696</v>
      </c>
    </row>
    <row r="19" spans="1:14">
      <c r="A19" s="647"/>
      <c r="B19" s="1393" t="s">
        <v>697</v>
      </c>
      <c r="C19" s="1394" t="s">
        <v>274</v>
      </c>
      <c r="D19" s="1394">
        <v>994264867</v>
      </c>
      <c r="E19" s="1393" t="s">
        <v>698</v>
      </c>
      <c r="F19" s="1395">
        <v>45824</v>
      </c>
      <c r="G19" s="1396">
        <v>0.41666666666666669</v>
      </c>
      <c r="H19" s="1393" t="s">
        <v>699</v>
      </c>
      <c r="I19" s="1395">
        <v>45826</v>
      </c>
      <c r="J19" s="1396">
        <v>0.41666666666666669</v>
      </c>
      <c r="K19" s="1412" t="s">
        <v>63</v>
      </c>
      <c r="L19" s="1398" t="s">
        <v>64</v>
      </c>
      <c r="M19" s="1428">
        <v>958533224</v>
      </c>
      <c r="N19" s="1399" t="s">
        <v>700</v>
      </c>
    </row>
    <row r="20" spans="1:14" ht="30">
      <c r="A20" s="648"/>
      <c r="B20" s="1393" t="s">
        <v>701</v>
      </c>
      <c r="C20" s="1394" t="s">
        <v>692</v>
      </c>
      <c r="D20" s="1394">
        <v>947344984</v>
      </c>
      <c r="E20" s="1393" t="s">
        <v>120</v>
      </c>
      <c r="F20" s="1395">
        <v>45824</v>
      </c>
      <c r="G20" s="1396">
        <v>0.5</v>
      </c>
      <c r="H20" s="1393" t="s">
        <v>702</v>
      </c>
      <c r="I20" s="1395">
        <v>45826</v>
      </c>
      <c r="J20" s="1396">
        <v>0.6875</v>
      </c>
      <c r="K20" s="1412" t="s">
        <v>703</v>
      </c>
      <c r="L20" s="1413" t="s">
        <v>52</v>
      </c>
      <c r="M20" s="1414">
        <v>949055249</v>
      </c>
      <c r="N20" s="1399" t="s">
        <v>704</v>
      </c>
    </row>
    <row r="21" spans="1:14" ht="20.100000000000001" customHeight="1">
      <c r="A21" s="647"/>
      <c r="B21" s="2229" t="s">
        <v>162</v>
      </c>
      <c r="C21" s="2230" t="s">
        <v>49</v>
      </c>
      <c r="D21" s="2230">
        <v>911398786</v>
      </c>
      <c r="E21" s="2229" t="s">
        <v>163</v>
      </c>
      <c r="F21" s="2231">
        <v>45834</v>
      </c>
      <c r="G21" s="2232">
        <v>0.25</v>
      </c>
      <c r="H21" s="2229" t="s">
        <v>982</v>
      </c>
      <c r="I21" s="2231">
        <v>45835</v>
      </c>
      <c r="J21" s="2232">
        <v>0.58333333333333337</v>
      </c>
      <c r="K21" s="2241" t="s">
        <v>247</v>
      </c>
      <c r="L21" s="2171" t="s">
        <v>109</v>
      </c>
      <c r="M21" s="2214">
        <v>995775920</v>
      </c>
      <c r="N21" s="2227" t="s">
        <v>983</v>
      </c>
    </row>
    <row r="22" spans="1:14" s="282" customFormat="1" ht="20.100000000000001" customHeight="1">
      <c r="A22" s="648"/>
      <c r="B22" s="2413" t="s">
        <v>1108</v>
      </c>
      <c r="C22" s="2414" t="s">
        <v>950</v>
      </c>
      <c r="D22" s="2414">
        <v>991832140</v>
      </c>
      <c r="E22" s="2413" t="s">
        <v>1109</v>
      </c>
      <c r="F22" s="2415">
        <v>45837</v>
      </c>
      <c r="G22" s="1135">
        <v>0.58333333333333337</v>
      </c>
      <c r="H22" s="2413" t="s">
        <v>1110</v>
      </c>
      <c r="I22" s="2415">
        <v>45841</v>
      </c>
      <c r="J22" s="1135">
        <v>0.875</v>
      </c>
      <c r="K22" s="2416" t="s">
        <v>51</v>
      </c>
      <c r="L22" s="2417" t="s">
        <v>127</v>
      </c>
      <c r="M22" s="2420">
        <v>994300402</v>
      </c>
      <c r="N22" s="2419" t="s">
        <v>1111</v>
      </c>
    </row>
    <row r="23" spans="1:14" s="282" customFormat="1" ht="20.100000000000001" customHeight="1">
      <c r="A23" s="647"/>
      <c r="B23" s="2413" t="s">
        <v>1112</v>
      </c>
      <c r="C23" s="2414" t="s">
        <v>29</v>
      </c>
      <c r="D23" s="2414">
        <v>969319417</v>
      </c>
      <c r="E23" s="2413" t="s">
        <v>1113</v>
      </c>
      <c r="F23" s="2415">
        <v>45837</v>
      </c>
      <c r="G23" s="1135">
        <v>0.5</v>
      </c>
      <c r="H23" s="2413" t="s">
        <v>1114</v>
      </c>
      <c r="I23" s="2415">
        <v>45841</v>
      </c>
      <c r="J23" s="1135">
        <v>0.58333333333333337</v>
      </c>
      <c r="K23" s="2416" t="s">
        <v>106</v>
      </c>
      <c r="L23" s="2417" t="s">
        <v>107</v>
      </c>
      <c r="M23" s="2418">
        <v>974753494</v>
      </c>
      <c r="N23" s="2419" t="s">
        <v>1115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3" zoomScale="87" zoomScaleNormal="87" workbookViewId="0">
      <selection activeCell="H3" sqref="H3:H31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61.7109375" customWidth="1"/>
    <col min="3" max="3" width="12.28515625" customWidth="1"/>
    <col min="4" max="4" width="12.85546875" customWidth="1"/>
    <col min="5" max="5" width="24.140625" customWidth="1"/>
    <col min="6" max="6" width="12.7109375" customWidth="1"/>
    <col min="7" max="7" width="8.7109375" customWidth="1"/>
    <col min="8" max="8" width="55.710937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52" t="s">
        <v>0</v>
      </c>
      <c r="B1" s="2453"/>
      <c r="C1" s="2453"/>
      <c r="D1" s="2453"/>
      <c r="E1" s="2453"/>
      <c r="F1" s="2453"/>
      <c r="G1" s="2453"/>
      <c r="H1" s="2453"/>
      <c r="I1" s="2453"/>
      <c r="J1" s="2453"/>
      <c r="K1" s="2453"/>
      <c r="L1" s="2453"/>
      <c r="M1" s="2453"/>
      <c r="N1" s="2454"/>
    </row>
    <row r="2" spans="1:14" ht="31.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4" t="s">
        <v>8</v>
      </c>
      <c r="I2" s="11" t="s">
        <v>9</v>
      </c>
      <c r="J2" s="6" t="s">
        <v>10</v>
      </c>
      <c r="K2" s="12" t="s">
        <v>11</v>
      </c>
      <c r="L2" s="12" t="s">
        <v>12</v>
      </c>
      <c r="M2" s="4" t="s">
        <v>13</v>
      </c>
      <c r="N2" s="4" t="s">
        <v>14</v>
      </c>
    </row>
    <row r="3" spans="1:14" ht="20.100000000000001" customHeight="1">
      <c r="A3" s="26">
        <v>1</v>
      </c>
      <c r="B3" s="285" t="s">
        <v>157</v>
      </c>
      <c r="C3" s="286" t="s">
        <v>158</v>
      </c>
      <c r="D3" s="286"/>
      <c r="E3" s="285" t="s">
        <v>159</v>
      </c>
      <c r="F3" s="287">
        <v>45811</v>
      </c>
      <c r="G3" s="288">
        <v>0.25</v>
      </c>
      <c r="H3" s="285" t="s">
        <v>160</v>
      </c>
      <c r="I3" s="287">
        <v>45811</v>
      </c>
      <c r="J3" s="288">
        <v>0.60416666666666696</v>
      </c>
      <c r="K3" s="304" t="s">
        <v>106</v>
      </c>
      <c r="L3" s="15" t="s">
        <v>107</v>
      </c>
      <c r="M3" s="108">
        <v>974753494</v>
      </c>
      <c r="N3" s="365" t="s">
        <v>161</v>
      </c>
    </row>
    <row r="4" spans="1:14" s="282" customFormat="1" ht="20.100000000000001" customHeight="1">
      <c r="A4" s="26">
        <v>2</v>
      </c>
      <c r="B4" s="285" t="s">
        <v>162</v>
      </c>
      <c r="C4" s="286" t="s">
        <v>49</v>
      </c>
      <c r="D4" s="286">
        <v>911398786</v>
      </c>
      <c r="E4" s="285" t="s">
        <v>163</v>
      </c>
      <c r="F4" s="287">
        <v>45811</v>
      </c>
      <c r="G4" s="288">
        <v>0.25</v>
      </c>
      <c r="H4" s="285" t="s">
        <v>164</v>
      </c>
      <c r="I4" s="287">
        <v>45811</v>
      </c>
      <c r="J4" s="288">
        <v>0.58333333333333304</v>
      </c>
      <c r="K4" s="304" t="s">
        <v>90</v>
      </c>
      <c r="L4" s="15" t="s">
        <v>91</v>
      </c>
      <c r="M4" s="108">
        <v>998429674</v>
      </c>
      <c r="N4" s="365" t="s">
        <v>165</v>
      </c>
    </row>
    <row r="5" spans="1:14" ht="20.100000000000001" customHeight="1">
      <c r="A5" s="26">
        <v>3</v>
      </c>
      <c r="B5" s="285" t="s">
        <v>166</v>
      </c>
      <c r="C5" s="286" t="s">
        <v>167</v>
      </c>
      <c r="D5" s="286">
        <v>952042614</v>
      </c>
      <c r="E5" s="285" t="s">
        <v>168</v>
      </c>
      <c r="F5" s="287">
        <v>45811</v>
      </c>
      <c r="G5" s="288">
        <v>0.28125</v>
      </c>
      <c r="H5" s="285" t="s">
        <v>169</v>
      </c>
      <c r="I5" s="287">
        <v>45811</v>
      </c>
      <c r="J5" s="288">
        <v>0.45833333333333298</v>
      </c>
      <c r="K5" s="305" t="s">
        <v>79</v>
      </c>
      <c r="L5" s="15" t="s">
        <v>80</v>
      </c>
      <c r="M5" s="306">
        <v>939457795</v>
      </c>
      <c r="N5" s="365" t="s">
        <v>170</v>
      </c>
    </row>
    <row r="6" spans="1:14" ht="20.100000000000001" customHeight="1">
      <c r="A6" s="26">
        <v>4</v>
      </c>
      <c r="B6" s="285" t="s">
        <v>171</v>
      </c>
      <c r="C6" s="286" t="s">
        <v>29</v>
      </c>
      <c r="D6" s="286"/>
      <c r="E6" s="285" t="s">
        <v>17</v>
      </c>
      <c r="F6" s="287">
        <v>45811</v>
      </c>
      <c r="G6" s="289">
        <v>0.29166666666666702</v>
      </c>
      <c r="H6" s="285" t="s">
        <v>169</v>
      </c>
      <c r="I6" s="287">
        <v>45811</v>
      </c>
      <c r="J6" s="288">
        <v>0.70833333333333304</v>
      </c>
      <c r="K6" s="307" t="s">
        <v>97</v>
      </c>
      <c r="L6" s="308" t="s">
        <v>98</v>
      </c>
      <c r="M6" s="309">
        <v>966202695</v>
      </c>
      <c r="N6" s="365" t="s">
        <v>172</v>
      </c>
    </row>
    <row r="7" spans="1:14" ht="20.100000000000001" customHeight="1">
      <c r="A7" s="26">
        <v>5</v>
      </c>
      <c r="B7" s="285" t="s">
        <v>173</v>
      </c>
      <c r="C7" s="286" t="s">
        <v>54</v>
      </c>
      <c r="D7" s="286"/>
      <c r="E7" s="285" t="s">
        <v>17</v>
      </c>
      <c r="F7" s="287">
        <v>45811</v>
      </c>
      <c r="G7" s="289">
        <v>0.33333333333333298</v>
      </c>
      <c r="H7" s="285" t="s">
        <v>169</v>
      </c>
      <c r="I7" s="287">
        <v>45811</v>
      </c>
      <c r="J7" s="288">
        <v>0.45833333333333298</v>
      </c>
      <c r="K7" s="307" t="s">
        <v>97</v>
      </c>
      <c r="L7" s="308" t="s">
        <v>98</v>
      </c>
      <c r="M7" s="309">
        <v>966202695</v>
      </c>
      <c r="N7" s="365" t="s">
        <v>174</v>
      </c>
    </row>
    <row r="8" spans="1:14" ht="20.100000000000001" customHeight="1">
      <c r="A8" s="26">
        <v>6</v>
      </c>
      <c r="B8" s="285" t="s">
        <v>175</v>
      </c>
      <c r="C8" s="286" t="s">
        <v>66</v>
      </c>
      <c r="D8" s="286">
        <v>996279678</v>
      </c>
      <c r="E8" s="285" t="s">
        <v>88</v>
      </c>
      <c r="F8" s="287">
        <v>45811</v>
      </c>
      <c r="G8" s="288">
        <v>0.3125</v>
      </c>
      <c r="H8" s="285" t="s">
        <v>176</v>
      </c>
      <c r="I8" s="287">
        <v>45811</v>
      </c>
      <c r="J8" s="288">
        <v>0.6875</v>
      </c>
      <c r="K8" s="81" t="s">
        <v>40</v>
      </c>
      <c r="L8" s="104" t="s">
        <v>41</v>
      </c>
      <c r="M8" s="105">
        <v>954243345</v>
      </c>
      <c r="N8" s="365" t="s">
        <v>177</v>
      </c>
    </row>
    <row r="9" spans="1:14" ht="20.100000000000001" customHeight="1">
      <c r="A9" s="26">
        <v>7</v>
      </c>
      <c r="B9" s="285" t="s">
        <v>178</v>
      </c>
      <c r="C9" s="286" t="s">
        <v>54</v>
      </c>
      <c r="D9" s="286">
        <v>982642520</v>
      </c>
      <c r="E9" s="285" t="s">
        <v>120</v>
      </c>
      <c r="F9" s="287">
        <v>45811</v>
      </c>
      <c r="G9" s="288">
        <v>0.3125</v>
      </c>
      <c r="H9" s="285" t="s">
        <v>176</v>
      </c>
      <c r="I9" s="287">
        <v>45811</v>
      </c>
      <c r="J9" s="288">
        <v>0.70833333333333304</v>
      </c>
      <c r="K9" s="304" t="s">
        <v>36</v>
      </c>
      <c r="L9" s="310" t="s">
        <v>73</v>
      </c>
      <c r="M9" s="108">
        <v>969520193</v>
      </c>
      <c r="N9" s="365" t="s">
        <v>179</v>
      </c>
    </row>
    <row r="10" spans="1:14" ht="20.100000000000001" customHeight="1">
      <c r="A10" s="26">
        <v>8</v>
      </c>
      <c r="B10" s="285" t="s">
        <v>180</v>
      </c>
      <c r="C10" s="286" t="s">
        <v>29</v>
      </c>
      <c r="D10" s="286"/>
      <c r="E10" s="285" t="s">
        <v>120</v>
      </c>
      <c r="F10" s="287">
        <v>45811</v>
      </c>
      <c r="G10" s="288">
        <v>0.33333333333333298</v>
      </c>
      <c r="H10" s="285" t="s">
        <v>181</v>
      </c>
      <c r="I10" s="287">
        <v>45811</v>
      </c>
      <c r="J10" s="288">
        <v>0.66666666666666696</v>
      </c>
      <c r="K10" s="304" t="s">
        <v>46</v>
      </c>
      <c r="L10" s="15" t="s">
        <v>47</v>
      </c>
      <c r="M10" s="311">
        <v>944616670</v>
      </c>
      <c r="N10" s="365" t="s">
        <v>182</v>
      </c>
    </row>
    <row r="11" spans="1:14" ht="20.100000000000001" customHeight="1">
      <c r="A11" s="26">
        <v>9</v>
      </c>
      <c r="B11" s="285" t="s">
        <v>183</v>
      </c>
      <c r="C11" s="286" t="s">
        <v>54</v>
      </c>
      <c r="D11" s="286"/>
      <c r="E11" s="285" t="s">
        <v>17</v>
      </c>
      <c r="F11" s="287">
        <v>45811</v>
      </c>
      <c r="G11" s="288">
        <v>0.33333333333333298</v>
      </c>
      <c r="H11" s="285" t="s">
        <v>184</v>
      </c>
      <c r="I11" s="287">
        <v>45811</v>
      </c>
      <c r="J11" s="288">
        <v>0.66666666666666696</v>
      </c>
      <c r="K11" s="312" t="s">
        <v>99</v>
      </c>
      <c r="L11" s="308" t="s">
        <v>100</v>
      </c>
      <c r="M11" s="108">
        <v>949055249</v>
      </c>
      <c r="N11" s="365" t="s">
        <v>185</v>
      </c>
    </row>
    <row r="12" spans="1:14" ht="36" customHeight="1">
      <c r="A12" s="26">
        <v>10</v>
      </c>
      <c r="B12" s="285" t="s">
        <v>38</v>
      </c>
      <c r="C12" s="286" t="s">
        <v>22</v>
      </c>
      <c r="D12" s="286">
        <v>969090495</v>
      </c>
      <c r="E12" s="285" t="s">
        <v>23</v>
      </c>
      <c r="F12" s="287">
        <v>45811</v>
      </c>
      <c r="G12" s="288">
        <v>0.33333333333333298</v>
      </c>
      <c r="H12" s="285" t="s">
        <v>186</v>
      </c>
      <c r="I12" s="287">
        <v>45811</v>
      </c>
      <c r="J12" s="288">
        <v>0.70833333333333304</v>
      </c>
      <c r="K12" s="313" t="s">
        <v>104</v>
      </c>
      <c r="L12" s="308" t="s">
        <v>105</v>
      </c>
      <c r="M12" s="314">
        <v>954547638</v>
      </c>
      <c r="N12" s="365" t="s">
        <v>187</v>
      </c>
    </row>
    <row r="13" spans="1:14" ht="27" customHeight="1">
      <c r="A13" s="26">
        <v>11</v>
      </c>
      <c r="B13" s="285" t="s">
        <v>38</v>
      </c>
      <c r="C13" s="286" t="s">
        <v>22</v>
      </c>
      <c r="D13" s="286">
        <v>969090495</v>
      </c>
      <c r="E13" s="285" t="s">
        <v>23</v>
      </c>
      <c r="F13" s="287">
        <v>45811</v>
      </c>
      <c r="G13" s="288">
        <v>0.33333333333333298</v>
      </c>
      <c r="H13" s="285" t="s">
        <v>186</v>
      </c>
      <c r="I13" s="287">
        <v>45811</v>
      </c>
      <c r="J13" s="288">
        <v>0.70833333333333304</v>
      </c>
      <c r="K13" s="315" t="s">
        <v>31</v>
      </c>
      <c r="L13" s="15" t="s">
        <v>32</v>
      </c>
      <c r="M13" s="108">
        <v>988835703</v>
      </c>
      <c r="N13" s="365" t="s">
        <v>187</v>
      </c>
    </row>
    <row r="14" spans="1:14" ht="20.100000000000001" customHeight="1">
      <c r="A14" s="26">
        <v>12</v>
      </c>
      <c r="B14" s="285" t="s">
        <v>188</v>
      </c>
      <c r="C14" s="286" t="s">
        <v>75</v>
      </c>
      <c r="D14" s="286">
        <v>999810188</v>
      </c>
      <c r="E14" s="285" t="s">
        <v>189</v>
      </c>
      <c r="F14" s="287">
        <v>45811</v>
      </c>
      <c r="G14" s="288">
        <v>0.33333333333333298</v>
      </c>
      <c r="H14" s="285" t="s">
        <v>190</v>
      </c>
      <c r="I14" s="287">
        <v>45811</v>
      </c>
      <c r="J14" s="288">
        <v>0.70833333333333304</v>
      </c>
      <c r="K14" s="312" t="s">
        <v>113</v>
      </c>
      <c r="L14" s="15" t="s">
        <v>114</v>
      </c>
      <c r="M14" s="108">
        <v>940462660</v>
      </c>
      <c r="N14" s="365" t="s">
        <v>191</v>
      </c>
    </row>
    <row r="15" spans="1:14" ht="20.100000000000001" customHeight="1">
      <c r="A15" s="26">
        <v>13</v>
      </c>
      <c r="B15" s="285" t="s">
        <v>192</v>
      </c>
      <c r="C15" s="286" t="s">
        <v>49</v>
      </c>
      <c r="D15" s="286">
        <v>956366886</v>
      </c>
      <c r="E15" s="285" t="s">
        <v>193</v>
      </c>
      <c r="F15" s="287">
        <v>45811</v>
      </c>
      <c r="G15" s="288">
        <v>0.33333333333333298</v>
      </c>
      <c r="H15" s="285" t="s">
        <v>169</v>
      </c>
      <c r="I15" s="287">
        <v>45811</v>
      </c>
      <c r="J15" s="288">
        <v>0.39583333333333298</v>
      </c>
      <c r="K15" s="304" t="s">
        <v>108</v>
      </c>
      <c r="L15" s="310" t="s">
        <v>111</v>
      </c>
      <c r="M15" s="108">
        <v>995299495</v>
      </c>
      <c r="N15" s="365" t="s">
        <v>194</v>
      </c>
    </row>
    <row r="16" spans="1:14" s="283" customFormat="1" ht="20.100000000000001" customHeight="1">
      <c r="A16" s="290">
        <v>14</v>
      </c>
      <c r="B16" s="291" t="s">
        <v>195</v>
      </c>
      <c r="C16" s="292" t="s">
        <v>196</v>
      </c>
      <c r="D16" s="292">
        <v>985469311</v>
      </c>
      <c r="E16" s="291" t="s">
        <v>120</v>
      </c>
      <c r="F16" s="293">
        <v>45811</v>
      </c>
      <c r="G16" s="294">
        <v>0.33333333333333298</v>
      </c>
      <c r="H16" s="291" t="s">
        <v>197</v>
      </c>
      <c r="I16" s="293">
        <v>45812</v>
      </c>
      <c r="J16" s="294">
        <v>0.5</v>
      </c>
      <c r="K16" s="316" t="s">
        <v>59</v>
      </c>
      <c r="L16" s="317" t="s">
        <v>60</v>
      </c>
      <c r="M16" s="318">
        <v>954080999</v>
      </c>
      <c r="N16" s="364" t="s">
        <v>198</v>
      </c>
    </row>
    <row r="17" spans="1:14" ht="20.100000000000001" customHeight="1">
      <c r="A17" s="26">
        <v>15</v>
      </c>
      <c r="B17" s="285" t="s">
        <v>199</v>
      </c>
      <c r="C17" s="286" t="s">
        <v>66</v>
      </c>
      <c r="D17" s="286">
        <v>998204089</v>
      </c>
      <c r="E17" s="285" t="s">
        <v>120</v>
      </c>
      <c r="F17" s="287">
        <v>45811</v>
      </c>
      <c r="G17" s="288">
        <v>0.375</v>
      </c>
      <c r="H17" s="285" t="s">
        <v>200</v>
      </c>
      <c r="I17" s="287">
        <v>45811</v>
      </c>
      <c r="J17" s="288">
        <v>0.5</v>
      </c>
      <c r="K17" s="319" t="s">
        <v>63</v>
      </c>
      <c r="L17" s="15" t="s">
        <v>64</v>
      </c>
      <c r="M17" s="108">
        <v>958533224</v>
      </c>
      <c r="N17" s="365" t="s">
        <v>201</v>
      </c>
    </row>
    <row r="18" spans="1:14" ht="20.100000000000001" customHeight="1">
      <c r="A18" s="26">
        <v>16</v>
      </c>
      <c r="B18" s="285" t="s">
        <v>202</v>
      </c>
      <c r="C18" s="286" t="s">
        <v>29</v>
      </c>
      <c r="D18" s="286"/>
      <c r="E18" s="285" t="s">
        <v>120</v>
      </c>
      <c r="F18" s="287">
        <v>45811</v>
      </c>
      <c r="G18" s="288">
        <v>0.375</v>
      </c>
      <c r="H18" s="285" t="s">
        <v>203</v>
      </c>
      <c r="I18" s="287">
        <v>45811</v>
      </c>
      <c r="J18" s="288">
        <v>0.66666666666666696</v>
      </c>
      <c r="K18" s="304" t="s">
        <v>84</v>
      </c>
      <c r="L18" s="15" t="s">
        <v>85</v>
      </c>
      <c r="M18" s="306">
        <v>949259250</v>
      </c>
      <c r="N18" s="365" t="s">
        <v>204</v>
      </c>
    </row>
    <row r="19" spans="1:14" ht="20.100000000000001" customHeight="1">
      <c r="A19" s="26">
        <v>17</v>
      </c>
      <c r="B19" s="285" t="s">
        <v>205</v>
      </c>
      <c r="C19" s="286" t="s">
        <v>49</v>
      </c>
      <c r="D19" s="286">
        <v>996581508</v>
      </c>
      <c r="E19" s="285" t="s">
        <v>17</v>
      </c>
      <c r="F19" s="287">
        <v>45811</v>
      </c>
      <c r="G19" s="288">
        <v>0.375</v>
      </c>
      <c r="H19" s="285" t="s">
        <v>206</v>
      </c>
      <c r="I19" s="287">
        <v>45811</v>
      </c>
      <c r="J19" s="288">
        <v>0.45833333333333298</v>
      </c>
      <c r="K19" s="320" t="s">
        <v>118</v>
      </c>
      <c r="L19" s="15" t="s">
        <v>119</v>
      </c>
      <c r="M19" s="15">
        <v>996159510</v>
      </c>
      <c r="N19" s="365" t="s">
        <v>207</v>
      </c>
    </row>
    <row r="20" spans="1:14" ht="20.100000000000001" customHeight="1">
      <c r="A20" s="26">
        <v>18</v>
      </c>
      <c r="B20" s="285" t="s">
        <v>208</v>
      </c>
      <c r="C20" s="286" t="s">
        <v>22</v>
      </c>
      <c r="D20" s="286">
        <v>985335109</v>
      </c>
      <c r="E20" s="285" t="s">
        <v>23</v>
      </c>
      <c r="F20" s="287">
        <v>45811</v>
      </c>
      <c r="G20" s="288">
        <v>0.44444444444444398</v>
      </c>
      <c r="H20" s="285" t="s">
        <v>120</v>
      </c>
      <c r="I20" s="287">
        <v>45811</v>
      </c>
      <c r="J20" s="288">
        <v>0.47916666666666702</v>
      </c>
      <c r="K20" s="321" t="s">
        <v>95</v>
      </c>
      <c r="L20" s="122" t="s">
        <v>96</v>
      </c>
      <c r="M20" s="103">
        <v>949841686</v>
      </c>
      <c r="N20" s="365" t="s">
        <v>209</v>
      </c>
    </row>
    <row r="21" spans="1:14" ht="20.100000000000001" customHeight="1">
      <c r="A21" s="26">
        <v>19</v>
      </c>
      <c r="B21" s="285" t="s">
        <v>210</v>
      </c>
      <c r="C21" s="286" t="s">
        <v>49</v>
      </c>
      <c r="D21" s="286">
        <v>988225543</v>
      </c>
      <c r="E21" s="285" t="s">
        <v>120</v>
      </c>
      <c r="F21" s="287">
        <v>45811</v>
      </c>
      <c r="G21" s="288">
        <v>0.53125</v>
      </c>
      <c r="H21" s="285" t="s">
        <v>211</v>
      </c>
      <c r="I21" s="287">
        <v>45811</v>
      </c>
      <c r="J21" s="288" t="s">
        <v>83</v>
      </c>
      <c r="K21" s="123" t="s">
        <v>68</v>
      </c>
      <c r="L21" s="122" t="s">
        <v>69</v>
      </c>
      <c r="M21" s="103">
        <v>961160777</v>
      </c>
      <c r="N21" s="365" t="s">
        <v>212</v>
      </c>
    </row>
    <row r="22" spans="1:14" ht="20.100000000000001" customHeight="1">
      <c r="A22" s="26">
        <v>20</v>
      </c>
      <c r="B22" s="285" t="s">
        <v>213</v>
      </c>
      <c r="C22" s="286" t="s">
        <v>196</v>
      </c>
      <c r="D22" s="286">
        <v>941075726</v>
      </c>
      <c r="E22" s="285" t="s">
        <v>120</v>
      </c>
      <c r="F22" s="287">
        <v>45811</v>
      </c>
      <c r="G22" s="288">
        <v>0.54166666666666696</v>
      </c>
      <c r="H22" s="285" t="s">
        <v>214</v>
      </c>
      <c r="I22" s="287">
        <v>45811</v>
      </c>
      <c r="J22" s="288">
        <v>0.64583333333333304</v>
      </c>
      <c r="K22" s="322" t="s">
        <v>79</v>
      </c>
      <c r="L22" s="15" t="s">
        <v>80</v>
      </c>
      <c r="M22" s="323">
        <v>939457795</v>
      </c>
      <c r="N22" s="365" t="s">
        <v>215</v>
      </c>
    </row>
    <row r="23" spans="1:14" ht="20.100000000000001" customHeight="1">
      <c r="A23" s="26">
        <v>21</v>
      </c>
      <c r="B23" s="285" t="s">
        <v>216</v>
      </c>
      <c r="C23" s="286" t="s">
        <v>49</v>
      </c>
      <c r="D23" s="286">
        <v>992033682</v>
      </c>
      <c r="E23" s="285" t="s">
        <v>120</v>
      </c>
      <c r="F23" s="287">
        <v>45811</v>
      </c>
      <c r="G23" s="288">
        <v>0.54166666666666696</v>
      </c>
      <c r="H23" s="285" t="s">
        <v>169</v>
      </c>
      <c r="I23" s="287">
        <v>45811</v>
      </c>
      <c r="J23" s="288">
        <v>0.70833333333333304</v>
      </c>
      <c r="K23" s="304" t="s">
        <v>115</v>
      </c>
      <c r="L23" s="15" t="s">
        <v>116</v>
      </c>
      <c r="M23" s="108">
        <v>949738103</v>
      </c>
      <c r="N23" s="365" t="s">
        <v>217</v>
      </c>
    </row>
    <row r="24" spans="1:14" ht="20.100000000000001" customHeight="1">
      <c r="A24" s="26">
        <v>22</v>
      </c>
      <c r="B24" s="291" t="s">
        <v>218</v>
      </c>
      <c r="C24" s="292" t="s">
        <v>75</v>
      </c>
      <c r="D24" s="292">
        <v>996303644</v>
      </c>
      <c r="E24" s="291" t="s">
        <v>189</v>
      </c>
      <c r="F24" s="293">
        <v>45811</v>
      </c>
      <c r="G24" s="294">
        <v>0.54166666666666696</v>
      </c>
      <c r="H24" s="291" t="s">
        <v>219</v>
      </c>
      <c r="I24" s="293">
        <v>45813</v>
      </c>
      <c r="J24" s="294">
        <v>0.70833333333333304</v>
      </c>
      <c r="K24" s="123" t="s">
        <v>51</v>
      </c>
      <c r="L24" s="122" t="s">
        <v>52</v>
      </c>
      <c r="M24" s="103">
        <v>994300402</v>
      </c>
      <c r="N24" s="366" t="s">
        <v>220</v>
      </c>
    </row>
    <row r="25" spans="1:14" ht="20.100000000000001" customHeight="1">
      <c r="A25" s="26">
        <v>23</v>
      </c>
      <c r="B25" s="291" t="s">
        <v>221</v>
      </c>
      <c r="C25" s="292" t="s">
        <v>29</v>
      </c>
      <c r="D25" s="292">
        <v>998063710</v>
      </c>
      <c r="E25" s="291" t="s">
        <v>120</v>
      </c>
      <c r="F25" s="293">
        <v>45811</v>
      </c>
      <c r="G25" s="294">
        <v>0.58333333333333304</v>
      </c>
      <c r="H25" s="291" t="s">
        <v>222</v>
      </c>
      <c r="I25" s="293">
        <v>45814</v>
      </c>
      <c r="J25" s="294">
        <v>0.91666666666666696</v>
      </c>
      <c r="K25" s="324" t="s">
        <v>92</v>
      </c>
      <c r="L25" s="310" t="s">
        <v>93</v>
      </c>
      <c r="M25" s="325">
        <v>932248814</v>
      </c>
      <c r="N25" s="366" t="s">
        <v>223</v>
      </c>
    </row>
    <row r="26" spans="1:14" ht="20.100000000000001" customHeight="1">
      <c r="A26" s="26">
        <v>24</v>
      </c>
      <c r="B26" s="285" t="s">
        <v>224</v>
      </c>
      <c r="C26" s="286" t="s">
        <v>225</v>
      </c>
      <c r="D26" s="286">
        <v>949631026</v>
      </c>
      <c r="E26" s="285" t="s">
        <v>189</v>
      </c>
      <c r="F26" s="287">
        <v>45811</v>
      </c>
      <c r="G26" s="288">
        <v>0.58333333333333304</v>
      </c>
      <c r="H26" s="285" t="s">
        <v>226</v>
      </c>
      <c r="I26" s="287">
        <v>45811</v>
      </c>
      <c r="J26" s="288">
        <v>0.70833333333333304</v>
      </c>
      <c r="K26" s="320" t="s">
        <v>118</v>
      </c>
      <c r="L26" s="15" t="s">
        <v>119</v>
      </c>
      <c r="M26" s="108">
        <v>996159510</v>
      </c>
      <c r="N26" s="365" t="s">
        <v>227</v>
      </c>
    </row>
    <row r="27" spans="1:14" s="282" customFormat="1" ht="20.100000000000001" customHeight="1">
      <c r="A27" s="26">
        <v>25</v>
      </c>
      <c r="B27" s="285" t="s">
        <v>228</v>
      </c>
      <c r="C27" s="286" t="s">
        <v>22</v>
      </c>
      <c r="D27" s="286"/>
      <c r="E27" s="285" t="s">
        <v>23</v>
      </c>
      <c r="F27" s="287">
        <v>45811</v>
      </c>
      <c r="G27" s="288">
        <v>0.59027777777777801</v>
      </c>
      <c r="H27" s="285" t="s">
        <v>120</v>
      </c>
      <c r="I27" s="287">
        <v>45811</v>
      </c>
      <c r="J27" s="288">
        <v>0.70833333333333304</v>
      </c>
      <c r="K27" s="321" t="s">
        <v>95</v>
      </c>
      <c r="L27" s="122" t="s">
        <v>96</v>
      </c>
      <c r="M27" s="121">
        <v>949841686</v>
      </c>
      <c r="N27" s="365" t="s">
        <v>229</v>
      </c>
    </row>
    <row r="28" spans="1:14" s="282" customFormat="1" ht="20.100000000000001" customHeight="1">
      <c r="A28" s="26">
        <v>26</v>
      </c>
      <c r="B28" s="285" t="s">
        <v>228</v>
      </c>
      <c r="C28" s="286" t="s">
        <v>22</v>
      </c>
      <c r="D28" s="286"/>
      <c r="E28" s="285" t="s">
        <v>23</v>
      </c>
      <c r="F28" s="287">
        <v>45811</v>
      </c>
      <c r="G28" s="288">
        <v>0.59027777777777801</v>
      </c>
      <c r="H28" s="285" t="s">
        <v>120</v>
      </c>
      <c r="I28" s="287">
        <v>45811</v>
      </c>
      <c r="J28" s="288">
        <v>0.70833333333333304</v>
      </c>
      <c r="K28" s="326" t="s">
        <v>59</v>
      </c>
      <c r="L28" s="14" t="s">
        <v>60</v>
      </c>
      <c r="M28" s="120">
        <v>954080999</v>
      </c>
      <c r="N28" s="365" t="s">
        <v>229</v>
      </c>
    </row>
    <row r="29" spans="1:14" s="282" customFormat="1" ht="20.100000000000001" customHeight="1">
      <c r="A29" s="26"/>
      <c r="B29" s="295" t="s">
        <v>230</v>
      </c>
      <c r="C29" s="296" t="s">
        <v>16</v>
      </c>
      <c r="D29" s="296">
        <v>971534487</v>
      </c>
      <c r="E29" s="285" t="s">
        <v>120</v>
      </c>
      <c r="F29" s="287">
        <v>45811</v>
      </c>
      <c r="G29" s="297">
        <v>0.60416666666666696</v>
      </c>
      <c r="H29" s="285" t="s">
        <v>176</v>
      </c>
      <c r="I29" s="287">
        <v>45811</v>
      </c>
      <c r="J29" s="297">
        <v>0.6875</v>
      </c>
      <c r="K29" s="327" t="s">
        <v>121</v>
      </c>
      <c r="L29" s="328" t="s">
        <v>122</v>
      </c>
      <c r="M29" s="115">
        <v>970741444</v>
      </c>
      <c r="N29" s="329"/>
    </row>
    <row r="30" spans="1:14" ht="20.100000000000001" customHeight="1">
      <c r="A30" s="26">
        <v>27</v>
      </c>
      <c r="B30" s="295" t="s">
        <v>231</v>
      </c>
      <c r="C30" s="296" t="s">
        <v>225</v>
      </c>
      <c r="D30" s="296">
        <v>949289712</v>
      </c>
      <c r="E30" s="295" t="s">
        <v>189</v>
      </c>
      <c r="F30" s="298">
        <v>45811</v>
      </c>
      <c r="G30" s="297">
        <v>0.60416666666666696</v>
      </c>
      <c r="H30" s="295" t="s">
        <v>232</v>
      </c>
      <c r="I30" s="298">
        <v>45811</v>
      </c>
      <c r="J30" s="297" t="s">
        <v>83</v>
      </c>
      <c r="K30" s="330" t="s">
        <v>63</v>
      </c>
      <c r="L30" s="331" t="s">
        <v>64</v>
      </c>
      <c r="M30" s="332">
        <v>958533224</v>
      </c>
      <c r="N30" s="367" t="s">
        <v>233</v>
      </c>
    </row>
    <row r="31" spans="1:14" ht="20.100000000000001" customHeight="1">
      <c r="A31" s="26"/>
      <c r="B31" s="299" t="s">
        <v>234</v>
      </c>
      <c r="C31" s="300" t="s">
        <v>16</v>
      </c>
      <c r="D31" s="300">
        <v>980794077</v>
      </c>
      <c r="E31" s="299" t="s">
        <v>120</v>
      </c>
      <c r="F31" s="301">
        <v>45811</v>
      </c>
      <c r="G31" s="302">
        <v>0.53125</v>
      </c>
      <c r="H31" s="299" t="s">
        <v>169</v>
      </c>
      <c r="I31" s="301">
        <v>45811</v>
      </c>
      <c r="J31" s="302">
        <v>0.70833333333333304</v>
      </c>
      <c r="K31" s="333" t="s">
        <v>110</v>
      </c>
      <c r="L31" s="334" t="s">
        <v>109</v>
      </c>
      <c r="M31" s="335">
        <v>940017434</v>
      </c>
      <c r="N31" s="368" t="s">
        <v>235</v>
      </c>
    </row>
    <row r="32" spans="1:14" ht="20.100000000000001" customHeight="1">
      <c r="A32" s="26"/>
      <c r="B32" s="299" t="s">
        <v>236</v>
      </c>
      <c r="C32" s="300" t="s">
        <v>66</v>
      </c>
      <c r="D32" s="300">
        <v>993381997</v>
      </c>
      <c r="E32" s="299" t="s">
        <v>120</v>
      </c>
      <c r="F32" s="301">
        <v>45811</v>
      </c>
      <c r="G32" s="302">
        <v>0.27083333333333298</v>
      </c>
      <c r="H32" s="299" t="s">
        <v>237</v>
      </c>
      <c r="I32" s="301">
        <v>45811</v>
      </c>
      <c r="J32" s="302">
        <v>0.66666666666666696</v>
      </c>
      <c r="K32" s="2455" t="s">
        <v>238</v>
      </c>
      <c r="L32" s="2456"/>
      <c r="M32" s="2457"/>
      <c r="N32" s="368" t="s">
        <v>239</v>
      </c>
    </row>
    <row r="33" spans="1:14" s="284" customFormat="1" ht="20.100000000000001" customHeight="1">
      <c r="A33" s="303"/>
      <c r="B33" s="285"/>
      <c r="C33" s="286"/>
      <c r="D33" s="286"/>
      <c r="E33" s="285"/>
      <c r="F33" s="287"/>
      <c r="G33" s="288"/>
      <c r="H33" s="285"/>
      <c r="I33" s="287"/>
      <c r="J33" s="288"/>
      <c r="K33" s="336"/>
      <c r="L33" s="336"/>
      <c r="M33" s="336"/>
      <c r="N33" s="285"/>
    </row>
    <row r="34" spans="1:14">
      <c r="A34" s="27"/>
      <c r="B34" s="19"/>
      <c r="C34" s="22"/>
      <c r="D34" s="22"/>
      <c r="E34" s="21"/>
      <c r="F34" s="9"/>
      <c r="G34" s="28"/>
      <c r="H34" s="29"/>
      <c r="I34" s="9"/>
      <c r="J34" s="28"/>
      <c r="K34" s="17"/>
      <c r="L34" s="29"/>
      <c r="M34" s="15"/>
      <c r="N34" s="16"/>
    </row>
    <row r="35" spans="1:14" ht="30">
      <c r="A35" s="27">
        <v>6</v>
      </c>
      <c r="B35" s="30" t="s">
        <v>86</v>
      </c>
      <c r="C35" s="31" t="s">
        <v>87</v>
      </c>
      <c r="D35" s="32">
        <v>33126902</v>
      </c>
      <c r="E35" s="30" t="s">
        <v>88</v>
      </c>
      <c r="F35" s="9"/>
      <c r="G35" s="28">
        <v>0.25</v>
      </c>
      <c r="H35" s="124" t="s">
        <v>240</v>
      </c>
      <c r="I35" s="301"/>
      <c r="J35" s="337">
        <v>0.75</v>
      </c>
      <c r="K35" s="338" t="s">
        <v>25</v>
      </c>
      <c r="L35" s="339" t="s">
        <v>26</v>
      </c>
      <c r="M35" s="340">
        <v>954243345</v>
      </c>
      <c r="N35" s="70"/>
    </row>
    <row r="36" spans="1:14" ht="30">
      <c r="A36" s="27">
        <v>8</v>
      </c>
      <c r="B36" s="30" t="s">
        <v>86</v>
      </c>
      <c r="C36" s="31" t="s">
        <v>87</v>
      </c>
      <c r="D36" s="32">
        <v>33126902</v>
      </c>
      <c r="E36" s="30" t="s">
        <v>88</v>
      </c>
      <c r="F36" s="9"/>
      <c r="G36" s="35">
        <v>0.29166666666666702</v>
      </c>
      <c r="H36" s="63" t="s">
        <v>241</v>
      </c>
      <c r="I36" s="9"/>
      <c r="J36" s="35">
        <v>0.70833333333333304</v>
      </c>
      <c r="K36" s="341" t="s">
        <v>42</v>
      </c>
      <c r="L36" s="342" t="s">
        <v>43</v>
      </c>
      <c r="M36" s="343">
        <v>934920264</v>
      </c>
      <c r="N36" s="7"/>
    </row>
    <row r="37" spans="1:14" ht="30">
      <c r="A37" s="27">
        <v>12</v>
      </c>
      <c r="B37" s="30" t="s">
        <v>86</v>
      </c>
      <c r="C37" s="31" t="s">
        <v>87</v>
      </c>
      <c r="D37" s="32">
        <v>33126902</v>
      </c>
      <c r="E37" s="30" t="s">
        <v>88</v>
      </c>
      <c r="F37" s="37"/>
      <c r="G37" s="35">
        <v>0.29166666666666702</v>
      </c>
      <c r="H37" s="59" t="s">
        <v>89</v>
      </c>
      <c r="I37" s="75"/>
      <c r="J37" s="35">
        <v>0.70833333333333304</v>
      </c>
      <c r="K37" s="344" t="s">
        <v>102</v>
      </c>
      <c r="L37" s="342" t="s">
        <v>103</v>
      </c>
      <c r="M37" s="343">
        <v>982260844</v>
      </c>
      <c r="N37" s="70"/>
    </row>
    <row r="38" spans="1:14" ht="30">
      <c r="A38" s="27">
        <v>17</v>
      </c>
      <c r="B38" s="30" t="s">
        <v>86</v>
      </c>
      <c r="C38" s="31" t="s">
        <v>87</v>
      </c>
      <c r="D38" s="32">
        <v>33126902</v>
      </c>
      <c r="E38" s="30" t="s">
        <v>88</v>
      </c>
      <c r="F38" s="38"/>
      <c r="G38" s="35">
        <v>0.29166666666666702</v>
      </c>
      <c r="H38" s="59" t="s">
        <v>89</v>
      </c>
      <c r="I38" s="38"/>
      <c r="J38" s="35">
        <v>0.79166666666666696</v>
      </c>
      <c r="K38" s="341" t="s">
        <v>72</v>
      </c>
      <c r="L38" s="342" t="s">
        <v>37</v>
      </c>
      <c r="M38" s="345">
        <v>979799939</v>
      </c>
      <c r="N38" s="13"/>
    </row>
    <row r="39" spans="1:14" ht="30">
      <c r="A39" s="27">
        <v>1</v>
      </c>
      <c r="B39" s="30" t="s">
        <v>86</v>
      </c>
      <c r="C39" s="31" t="s">
        <v>87</v>
      </c>
      <c r="D39" s="32">
        <v>33126902</v>
      </c>
      <c r="E39" s="30" t="s">
        <v>88</v>
      </c>
      <c r="F39" s="9"/>
      <c r="G39" s="33">
        <v>0.33333333333333298</v>
      </c>
      <c r="H39" s="63" t="s">
        <v>242</v>
      </c>
      <c r="I39" s="38"/>
      <c r="J39" s="33">
        <v>0.75</v>
      </c>
      <c r="K39" s="72" t="s">
        <v>56</v>
      </c>
      <c r="L39" s="27" t="s">
        <v>20</v>
      </c>
      <c r="M39" s="121">
        <v>969985599</v>
      </c>
      <c r="N39" s="70"/>
    </row>
    <row r="40" spans="1:14" ht="14.25" customHeight="1">
      <c r="A40" s="27">
        <v>29</v>
      </c>
      <c r="B40" s="49" t="s">
        <v>86</v>
      </c>
      <c r="C40" s="50" t="s">
        <v>87</v>
      </c>
      <c r="D40" s="51">
        <v>33126902</v>
      </c>
      <c r="E40" s="49" t="s">
        <v>88</v>
      </c>
      <c r="F40" s="52"/>
      <c r="G40" s="53">
        <v>0.25</v>
      </c>
      <c r="H40" s="48" t="s">
        <v>16</v>
      </c>
      <c r="I40" s="52"/>
      <c r="J40" s="53">
        <v>0.75</v>
      </c>
      <c r="K40" s="83" t="s">
        <v>123</v>
      </c>
      <c r="L40" s="27" t="s">
        <v>124</v>
      </c>
      <c r="M40" s="115">
        <v>986527630</v>
      </c>
      <c r="N40" s="88"/>
    </row>
    <row r="41" spans="1:14" ht="14.25" customHeight="1">
      <c r="A41" s="27">
        <v>30</v>
      </c>
      <c r="B41" s="49" t="s">
        <v>125</v>
      </c>
      <c r="C41" s="50" t="s">
        <v>16</v>
      </c>
      <c r="D41" s="51">
        <v>33126902</v>
      </c>
      <c r="E41" s="54" t="s">
        <v>120</v>
      </c>
      <c r="F41" s="55"/>
      <c r="G41" s="56">
        <v>0.29166666666666702</v>
      </c>
      <c r="H41" s="48" t="s">
        <v>54</v>
      </c>
      <c r="I41" s="89"/>
      <c r="J41" s="56">
        <v>0.79166666666666696</v>
      </c>
      <c r="K41" s="116" t="s">
        <v>126</v>
      </c>
      <c r="L41" s="27" t="s">
        <v>127</v>
      </c>
      <c r="M41" s="114">
        <v>960775875</v>
      </c>
      <c r="N41" s="70"/>
    </row>
    <row r="42" spans="1:14">
      <c r="A42" s="27">
        <v>31</v>
      </c>
      <c r="B42" s="49" t="s">
        <v>128</v>
      </c>
      <c r="C42" s="48" t="s">
        <v>129</v>
      </c>
      <c r="D42" s="51">
        <v>20754153</v>
      </c>
      <c r="E42" s="54" t="s">
        <v>120</v>
      </c>
      <c r="F42" s="37"/>
      <c r="G42" s="53">
        <v>0.33333333333333298</v>
      </c>
      <c r="H42" s="48" t="s">
        <v>130</v>
      </c>
      <c r="I42" s="75"/>
      <c r="J42" s="53">
        <v>0.83333333333333304</v>
      </c>
      <c r="K42" s="83" t="s">
        <v>131</v>
      </c>
      <c r="L42" s="95" t="s">
        <v>132</v>
      </c>
      <c r="M42" s="117">
        <v>974117891</v>
      </c>
      <c r="N42" s="70"/>
    </row>
    <row r="43" spans="1:14">
      <c r="A43" s="27">
        <v>32</v>
      </c>
      <c r="B43" s="49" t="s">
        <v>133</v>
      </c>
      <c r="C43" s="48" t="s">
        <v>22</v>
      </c>
      <c r="D43" s="51">
        <v>20754153</v>
      </c>
      <c r="E43" s="54" t="s">
        <v>134</v>
      </c>
      <c r="F43" s="52"/>
      <c r="G43" s="53">
        <v>0.33333333333333298</v>
      </c>
      <c r="H43" s="48" t="s">
        <v>22</v>
      </c>
      <c r="I43" s="52"/>
      <c r="J43" s="53">
        <v>0.75</v>
      </c>
      <c r="K43" s="118" t="s">
        <v>135</v>
      </c>
      <c r="L43" s="84" t="s">
        <v>136</v>
      </c>
      <c r="M43" s="114">
        <v>948600290</v>
      </c>
      <c r="N43" s="21"/>
    </row>
    <row r="44" spans="1:14">
      <c r="A44" s="27">
        <v>33</v>
      </c>
      <c r="B44" s="49" t="s">
        <v>137</v>
      </c>
      <c r="C44" s="50" t="s">
        <v>130</v>
      </c>
      <c r="D44" s="57">
        <v>20754153</v>
      </c>
      <c r="E44" s="49" t="s">
        <v>120</v>
      </c>
      <c r="F44" s="52"/>
      <c r="G44" s="53">
        <v>0.29166666666666702</v>
      </c>
      <c r="H44" s="48" t="s">
        <v>16</v>
      </c>
      <c r="I44" s="52"/>
      <c r="J44" s="53">
        <v>0.79166666666666696</v>
      </c>
      <c r="K44" s="116" t="s">
        <v>138</v>
      </c>
      <c r="L44" s="84" t="s">
        <v>139</v>
      </c>
      <c r="M44" s="117">
        <v>969985599</v>
      </c>
      <c r="N44" s="92"/>
    </row>
    <row r="45" spans="1:14" ht="30">
      <c r="A45" s="22"/>
      <c r="B45" s="30" t="s">
        <v>86</v>
      </c>
      <c r="C45" s="31" t="s">
        <v>87</v>
      </c>
      <c r="D45" s="32">
        <v>33126902</v>
      </c>
      <c r="E45" s="30" t="s">
        <v>88</v>
      </c>
      <c r="F45" s="64"/>
      <c r="G45" s="65">
        <v>0.29166666666666702</v>
      </c>
      <c r="H45" s="64" t="s">
        <v>54</v>
      </c>
      <c r="I45" s="64"/>
      <c r="J45" s="28">
        <v>0.66666666666666696</v>
      </c>
      <c r="K45" s="96" t="s">
        <v>143</v>
      </c>
      <c r="L45" s="97"/>
      <c r="M45" s="119" t="s">
        <v>144</v>
      </c>
      <c r="N45" s="21"/>
    </row>
    <row r="46" spans="1:14" ht="30">
      <c r="A46" s="20"/>
      <c r="B46" s="30" t="s">
        <v>86</v>
      </c>
      <c r="C46" s="31" t="s">
        <v>87</v>
      </c>
      <c r="D46" s="32">
        <v>33126902</v>
      </c>
      <c r="E46" s="30" t="s">
        <v>88</v>
      </c>
      <c r="F46" s="64"/>
      <c r="G46" s="65">
        <v>0.29166666666666702</v>
      </c>
      <c r="H46" s="64" t="s">
        <v>54</v>
      </c>
      <c r="I46" s="64"/>
      <c r="J46" s="28">
        <v>0.66666666666666696</v>
      </c>
      <c r="K46" s="96" t="s">
        <v>145</v>
      </c>
      <c r="L46" s="97"/>
      <c r="M46" s="119" t="s">
        <v>146</v>
      </c>
      <c r="N46" s="70"/>
    </row>
    <row r="47" spans="1:14" ht="30">
      <c r="A47" s="14"/>
      <c r="B47" s="30" t="s">
        <v>86</v>
      </c>
      <c r="C47" s="31" t="s">
        <v>87</v>
      </c>
      <c r="D47" s="32">
        <v>33126902</v>
      </c>
      <c r="E47" s="30" t="s">
        <v>88</v>
      </c>
      <c r="F47" s="64"/>
      <c r="G47" s="65">
        <v>0.29166666666666702</v>
      </c>
      <c r="H47" s="64" t="s">
        <v>54</v>
      </c>
      <c r="I47" s="64"/>
      <c r="J47" s="28">
        <v>0.66666666666666696</v>
      </c>
      <c r="K47" s="96" t="s">
        <v>147</v>
      </c>
      <c r="L47" s="70"/>
      <c r="M47" s="119" t="s">
        <v>148</v>
      </c>
      <c r="N47" s="70"/>
    </row>
    <row r="48" spans="1:14" ht="30">
      <c r="A48" s="14"/>
      <c r="B48" s="30" t="s">
        <v>86</v>
      </c>
      <c r="C48" s="31" t="s">
        <v>87</v>
      </c>
      <c r="D48" s="32">
        <v>33126902</v>
      </c>
      <c r="E48" s="30" t="s">
        <v>88</v>
      </c>
      <c r="F48" s="64"/>
      <c r="G48" s="65">
        <v>0.29166666666666702</v>
      </c>
      <c r="H48" s="64" t="s">
        <v>54</v>
      </c>
      <c r="I48" s="64"/>
      <c r="J48" s="28">
        <v>0.66666666666666696</v>
      </c>
      <c r="K48" s="96" t="s">
        <v>149</v>
      </c>
      <c r="L48" s="70"/>
      <c r="M48" s="119" t="s">
        <v>150</v>
      </c>
      <c r="N48" s="21"/>
    </row>
    <row r="49" spans="1:14" ht="30">
      <c r="A49" s="14"/>
      <c r="B49" s="30" t="s">
        <v>86</v>
      </c>
      <c r="C49" s="31" t="s">
        <v>87</v>
      </c>
      <c r="D49" s="32">
        <v>33126902</v>
      </c>
      <c r="E49" s="30" t="s">
        <v>88</v>
      </c>
      <c r="F49" s="64"/>
      <c r="G49" s="65">
        <v>0.29166666666666702</v>
      </c>
      <c r="H49" s="64" t="s">
        <v>54</v>
      </c>
      <c r="I49" s="64"/>
      <c r="J49" s="28">
        <v>0.66666666666666696</v>
      </c>
      <c r="K49" s="96" t="s">
        <v>151</v>
      </c>
      <c r="L49" s="70"/>
      <c r="M49" s="119" t="s">
        <v>152</v>
      </c>
      <c r="N49" s="70"/>
    </row>
    <row r="51" spans="1:14" ht="15.75">
      <c r="B51" s="66" t="s">
        <v>153</v>
      </c>
      <c r="C51" s="67" t="s">
        <v>154</v>
      </c>
      <c r="D51" s="67" t="s">
        <v>155</v>
      </c>
      <c r="E51" s="68" t="s">
        <v>156</v>
      </c>
      <c r="F51" s="67" t="s">
        <v>12</v>
      </c>
    </row>
    <row r="52" spans="1:14">
      <c r="B52" s="23"/>
      <c r="C52" s="69"/>
      <c r="D52" s="69"/>
      <c r="E52" s="23"/>
      <c r="F52" s="64"/>
    </row>
    <row r="53" spans="1:14">
      <c r="B53" s="23"/>
      <c r="C53" s="69"/>
      <c r="D53" s="69"/>
      <c r="E53" s="23"/>
      <c r="F53" s="64"/>
    </row>
    <row r="54" spans="1:14">
      <c r="B54" s="70"/>
      <c r="C54" s="69"/>
      <c r="D54" s="69"/>
      <c r="E54" s="70"/>
      <c r="F54" s="64"/>
    </row>
    <row r="55" spans="1:14">
      <c r="B55" s="23"/>
      <c r="C55" s="69"/>
      <c r="D55" s="69"/>
      <c r="E55" s="23"/>
      <c r="F55" s="70"/>
    </row>
    <row r="56" spans="1:14">
      <c r="B56" s="23"/>
      <c r="C56" s="69"/>
      <c r="D56" s="69"/>
      <c r="E56" s="23"/>
      <c r="F56" s="70"/>
    </row>
  </sheetData>
  <sortState xmlns:xlrd2="http://schemas.microsoft.com/office/spreadsheetml/2017/richdata2" ref="A3:N30">
    <sortCondition ref="G30"/>
  </sortState>
  <mergeCells count="2">
    <mergeCell ref="A1:N1"/>
    <mergeCell ref="K32:M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A11" zoomScale="95" zoomScaleNormal="95" workbookViewId="0">
      <selection activeCell="G3" sqref="G3:G36"/>
    </sheetView>
    <sheetView workbookViewId="1">
      <selection sqref="A1:N1"/>
    </sheetView>
  </sheetViews>
  <sheetFormatPr defaultColWidth="9.140625" defaultRowHeight="15"/>
  <cols>
    <col min="1" max="1" width="6" style="126" customWidth="1"/>
    <col min="2" max="2" width="48.7109375" style="126" customWidth="1"/>
    <col min="3" max="3" width="12.28515625" style="126" customWidth="1"/>
    <col min="4" max="4" width="12.85546875" style="126" customWidth="1"/>
    <col min="5" max="5" width="33.7109375" style="126" customWidth="1"/>
    <col min="6" max="6" width="12.7109375" style="126" customWidth="1"/>
    <col min="7" max="7" width="8.7109375" style="126" customWidth="1"/>
    <col min="8" max="8" width="60.7109375" style="126" customWidth="1"/>
    <col min="9" max="9" width="12.7109375" style="126" customWidth="1"/>
    <col min="10" max="10" width="8.7109375" style="126" customWidth="1"/>
    <col min="11" max="11" width="18" style="126" customWidth="1"/>
    <col min="12" max="12" width="11.42578125" style="126" customWidth="1"/>
    <col min="13" max="13" width="13.28515625" style="126" customWidth="1"/>
    <col min="14" max="14" width="15.28515625" style="126" customWidth="1"/>
    <col min="15" max="16384" width="9.140625" style="126"/>
  </cols>
  <sheetData>
    <row r="1" spans="1:14" s="125" customFormat="1" ht="26.25">
      <c r="A1" s="2458" t="s">
        <v>0</v>
      </c>
      <c r="B1" s="2459"/>
      <c r="C1" s="2459"/>
      <c r="D1" s="2459"/>
      <c r="E1" s="2459"/>
      <c r="F1" s="2459"/>
      <c r="G1" s="2459"/>
      <c r="H1" s="2459"/>
      <c r="I1" s="2459"/>
      <c r="J1" s="2459"/>
      <c r="K1" s="2459"/>
      <c r="L1" s="2459"/>
      <c r="M1" s="2459"/>
      <c r="N1" s="2460"/>
    </row>
    <row r="2" spans="1:14" ht="30">
      <c r="A2" s="132" t="s">
        <v>1</v>
      </c>
      <c r="B2" s="132" t="s">
        <v>2</v>
      </c>
      <c r="C2" s="132" t="s">
        <v>3</v>
      </c>
      <c r="D2" s="132" t="s">
        <v>4</v>
      </c>
      <c r="E2" s="132" t="s">
        <v>5</v>
      </c>
      <c r="F2" s="133" t="s">
        <v>6</v>
      </c>
      <c r="G2" s="134" t="s">
        <v>7</v>
      </c>
      <c r="H2" s="132" t="s">
        <v>8</v>
      </c>
      <c r="I2" s="206" t="s">
        <v>9</v>
      </c>
      <c r="J2" s="134" t="s">
        <v>10</v>
      </c>
      <c r="K2" s="207" t="s">
        <v>11</v>
      </c>
      <c r="L2" s="207" t="s">
        <v>12</v>
      </c>
      <c r="M2" s="132" t="s">
        <v>13</v>
      </c>
      <c r="N2" s="132" t="s">
        <v>14</v>
      </c>
    </row>
    <row r="3" spans="1:14" ht="20.100000000000001" customHeight="1">
      <c r="A3" s="135">
        <v>1</v>
      </c>
      <c r="B3" s="136" t="s">
        <v>236</v>
      </c>
      <c r="C3" s="137" t="s">
        <v>66</v>
      </c>
      <c r="D3" s="137">
        <v>993381997</v>
      </c>
      <c r="E3" s="136" t="s">
        <v>243</v>
      </c>
      <c r="F3" s="138">
        <v>45812</v>
      </c>
      <c r="G3" s="139">
        <v>0.27083333333333298</v>
      </c>
      <c r="H3" s="136" t="s">
        <v>244</v>
      </c>
      <c r="I3" s="138">
        <v>45812</v>
      </c>
      <c r="J3" s="139">
        <v>0.66666666666666696</v>
      </c>
      <c r="K3" s="208" t="s">
        <v>104</v>
      </c>
      <c r="L3" s="209" t="s">
        <v>105</v>
      </c>
      <c r="M3" s="210">
        <v>954547638</v>
      </c>
      <c r="N3" s="369" t="s">
        <v>239</v>
      </c>
    </row>
    <row r="4" spans="1:14" ht="20.100000000000001" customHeight="1">
      <c r="A4" s="135">
        <v>2</v>
      </c>
      <c r="B4" s="136" t="s">
        <v>245</v>
      </c>
      <c r="C4" s="137" t="s">
        <v>16</v>
      </c>
      <c r="D4" s="137">
        <v>991955445</v>
      </c>
      <c r="E4" s="136" t="s">
        <v>243</v>
      </c>
      <c r="F4" s="138">
        <v>45812</v>
      </c>
      <c r="G4" s="140">
        <v>0.29166666666666702</v>
      </c>
      <c r="H4" s="136" t="s">
        <v>246</v>
      </c>
      <c r="I4" s="138">
        <v>45812</v>
      </c>
      <c r="J4" s="139">
        <v>0.75</v>
      </c>
      <c r="K4" s="211" t="s">
        <v>247</v>
      </c>
      <c r="L4" s="212" t="s">
        <v>85</v>
      </c>
      <c r="M4" s="213">
        <v>995775920</v>
      </c>
      <c r="N4" s="369" t="s">
        <v>248</v>
      </c>
    </row>
    <row r="5" spans="1:14" ht="20.100000000000001" customHeight="1">
      <c r="A5" s="135">
        <v>3</v>
      </c>
      <c r="B5" s="136" t="s">
        <v>249</v>
      </c>
      <c r="C5" s="137" t="s">
        <v>167</v>
      </c>
      <c r="D5" s="137">
        <v>952042614</v>
      </c>
      <c r="E5" s="136" t="s">
        <v>250</v>
      </c>
      <c r="F5" s="138">
        <v>45812</v>
      </c>
      <c r="G5" s="140">
        <v>0.3125</v>
      </c>
      <c r="H5" s="136" t="s">
        <v>251</v>
      </c>
      <c r="I5" s="138">
        <v>45812</v>
      </c>
      <c r="J5" s="139">
        <v>0.5</v>
      </c>
      <c r="K5" s="214" t="s">
        <v>99</v>
      </c>
      <c r="L5" s="209" t="s">
        <v>100</v>
      </c>
      <c r="M5" s="215">
        <v>949055249</v>
      </c>
      <c r="N5" s="369" t="s">
        <v>252</v>
      </c>
    </row>
    <row r="6" spans="1:14" s="127" customFormat="1" ht="20.100000000000001" customHeight="1">
      <c r="A6" s="135">
        <v>4</v>
      </c>
      <c r="B6" s="141" t="s">
        <v>175</v>
      </c>
      <c r="C6" s="142" t="s">
        <v>66</v>
      </c>
      <c r="D6" s="142">
        <v>996279678</v>
      </c>
      <c r="E6" s="141" t="s">
        <v>88</v>
      </c>
      <c r="F6" s="143">
        <v>45812</v>
      </c>
      <c r="G6" s="144">
        <v>0.3125</v>
      </c>
      <c r="H6" s="141" t="s">
        <v>176</v>
      </c>
      <c r="I6" s="143">
        <v>45812</v>
      </c>
      <c r="J6" s="144">
        <v>0.6875</v>
      </c>
      <c r="K6" s="2461" t="s">
        <v>253</v>
      </c>
      <c r="L6" s="2462"/>
      <c r="M6" s="2463"/>
      <c r="N6" s="370" t="s">
        <v>177</v>
      </c>
    </row>
    <row r="7" spans="1:14" s="128" customFormat="1" ht="20.100000000000001" customHeight="1">
      <c r="A7" s="135">
        <v>5</v>
      </c>
      <c r="B7" s="136" t="s">
        <v>254</v>
      </c>
      <c r="C7" s="137" t="s">
        <v>54</v>
      </c>
      <c r="D7" s="137">
        <v>982642520</v>
      </c>
      <c r="E7" s="136" t="s">
        <v>243</v>
      </c>
      <c r="F7" s="138">
        <v>45812</v>
      </c>
      <c r="G7" s="139">
        <v>0.3125</v>
      </c>
      <c r="H7" s="136" t="s">
        <v>176</v>
      </c>
      <c r="I7" s="138">
        <v>45812</v>
      </c>
      <c r="J7" s="139">
        <v>0.70833333333333304</v>
      </c>
      <c r="K7" s="216" t="s">
        <v>121</v>
      </c>
      <c r="L7" s="217" t="s">
        <v>122</v>
      </c>
      <c r="M7" s="217">
        <v>970741444</v>
      </c>
      <c r="N7" s="369" t="s">
        <v>255</v>
      </c>
    </row>
    <row r="8" spans="1:14" s="128" customFormat="1" ht="20.100000000000001" customHeight="1">
      <c r="A8" s="135">
        <v>6</v>
      </c>
      <c r="B8" s="136" t="s">
        <v>256</v>
      </c>
      <c r="C8" s="137" t="s">
        <v>54</v>
      </c>
      <c r="D8" s="137"/>
      <c r="E8" s="136" t="s">
        <v>243</v>
      </c>
      <c r="F8" s="138">
        <v>45812</v>
      </c>
      <c r="G8" s="139">
        <v>0.3125</v>
      </c>
      <c r="H8" s="136" t="s">
        <v>251</v>
      </c>
      <c r="I8" s="138">
        <v>45812</v>
      </c>
      <c r="J8" s="139">
        <v>0.54166666666666696</v>
      </c>
      <c r="K8" s="211" t="s">
        <v>90</v>
      </c>
      <c r="L8" s="212" t="s">
        <v>91</v>
      </c>
      <c r="M8" s="212">
        <v>998429674</v>
      </c>
      <c r="N8" s="371" t="s">
        <v>257</v>
      </c>
    </row>
    <row r="9" spans="1:14" s="128" customFormat="1" ht="20.100000000000001" customHeight="1">
      <c r="A9" s="135">
        <v>7</v>
      </c>
      <c r="B9" s="136" t="s">
        <v>258</v>
      </c>
      <c r="C9" s="137" t="s">
        <v>16</v>
      </c>
      <c r="D9" s="137">
        <v>933576016</v>
      </c>
      <c r="E9" s="136" t="s">
        <v>243</v>
      </c>
      <c r="F9" s="138">
        <v>45812</v>
      </c>
      <c r="G9" s="139">
        <v>0.3125</v>
      </c>
      <c r="H9" s="136" t="s">
        <v>259</v>
      </c>
      <c r="I9" s="138">
        <v>45812</v>
      </c>
      <c r="J9" s="139" t="s">
        <v>260</v>
      </c>
      <c r="K9" s="218" t="s">
        <v>131</v>
      </c>
      <c r="L9" s="217" t="s">
        <v>132</v>
      </c>
      <c r="M9" s="219">
        <v>974117891</v>
      </c>
      <c r="N9" s="152"/>
    </row>
    <row r="10" spans="1:14" s="128" customFormat="1" ht="20.100000000000001" customHeight="1">
      <c r="A10" s="135">
        <v>8</v>
      </c>
      <c r="B10" s="136" t="s">
        <v>258</v>
      </c>
      <c r="C10" s="137" t="s">
        <v>16</v>
      </c>
      <c r="D10" s="137">
        <v>933576016</v>
      </c>
      <c r="E10" s="136" t="s">
        <v>261</v>
      </c>
      <c r="F10" s="138">
        <v>45812</v>
      </c>
      <c r="G10" s="139">
        <v>0.5</v>
      </c>
      <c r="H10" s="136" t="s">
        <v>243</v>
      </c>
      <c r="I10" s="138">
        <v>45812</v>
      </c>
      <c r="J10" s="139" t="s">
        <v>260</v>
      </c>
      <c r="K10" s="220" t="s">
        <v>138</v>
      </c>
      <c r="L10" s="221" t="s">
        <v>139</v>
      </c>
      <c r="M10" s="222">
        <v>969985599</v>
      </c>
      <c r="N10" s="152"/>
    </row>
    <row r="11" spans="1:14" ht="20.100000000000001" customHeight="1">
      <c r="A11" s="135">
        <v>9</v>
      </c>
      <c r="B11" s="136" t="s">
        <v>262</v>
      </c>
      <c r="C11" s="137" t="s">
        <v>167</v>
      </c>
      <c r="D11" s="137">
        <v>952042614</v>
      </c>
      <c r="E11" s="136" t="s">
        <v>263</v>
      </c>
      <c r="F11" s="138">
        <v>45812</v>
      </c>
      <c r="G11" s="139">
        <v>0.32291666666666702</v>
      </c>
      <c r="H11" s="136" t="s">
        <v>264</v>
      </c>
      <c r="I11" s="138">
        <v>45812</v>
      </c>
      <c r="J11" s="139">
        <v>0.52083333333333304</v>
      </c>
      <c r="K11" s="208" t="s">
        <v>95</v>
      </c>
      <c r="L11" s="209" t="s">
        <v>96</v>
      </c>
      <c r="M11" s="213">
        <v>949841686</v>
      </c>
      <c r="N11" s="369" t="s">
        <v>265</v>
      </c>
    </row>
    <row r="12" spans="1:14" ht="20.100000000000001" customHeight="1">
      <c r="A12" s="135">
        <v>10</v>
      </c>
      <c r="B12" s="145" t="s">
        <v>266</v>
      </c>
      <c r="C12" s="146" t="s">
        <v>16</v>
      </c>
      <c r="D12" s="146">
        <v>982427579</v>
      </c>
      <c r="E12" s="145" t="s">
        <v>243</v>
      </c>
      <c r="F12" s="147">
        <v>45812</v>
      </c>
      <c r="G12" s="140">
        <v>0.33333333333333298</v>
      </c>
      <c r="H12" s="145" t="s">
        <v>267</v>
      </c>
      <c r="I12" s="147">
        <v>45813</v>
      </c>
      <c r="J12" s="140">
        <v>0.625</v>
      </c>
      <c r="K12" s="223" t="s">
        <v>108</v>
      </c>
      <c r="L12" s="224" t="s">
        <v>109</v>
      </c>
      <c r="M12" s="225">
        <v>995299495</v>
      </c>
      <c r="N12" s="372" t="s">
        <v>268</v>
      </c>
    </row>
    <row r="13" spans="1:14" ht="20.100000000000001" customHeight="1">
      <c r="A13" s="135">
        <v>11</v>
      </c>
      <c r="B13" s="136" t="s">
        <v>269</v>
      </c>
      <c r="C13" s="137" t="s">
        <v>75</v>
      </c>
      <c r="D13" s="137">
        <v>949700156</v>
      </c>
      <c r="E13" s="136" t="s">
        <v>270</v>
      </c>
      <c r="F13" s="138">
        <v>45812</v>
      </c>
      <c r="G13" s="139">
        <v>0.33333333333333298</v>
      </c>
      <c r="H13" s="136" t="s">
        <v>271</v>
      </c>
      <c r="I13" s="138">
        <v>45812</v>
      </c>
      <c r="J13" s="139">
        <v>0.75</v>
      </c>
      <c r="K13" s="226" t="s">
        <v>147</v>
      </c>
      <c r="L13" s="205" t="s">
        <v>272</v>
      </c>
      <c r="M13" s="227" t="s">
        <v>148</v>
      </c>
      <c r="N13" s="136"/>
    </row>
    <row r="14" spans="1:14" ht="20.100000000000001" customHeight="1">
      <c r="A14" s="135">
        <v>12</v>
      </c>
      <c r="B14" s="148" t="s">
        <v>273</v>
      </c>
      <c r="C14" s="149" t="s">
        <v>274</v>
      </c>
      <c r="D14" s="149">
        <v>997342866</v>
      </c>
      <c r="E14" s="148" t="s">
        <v>275</v>
      </c>
      <c r="F14" s="150">
        <v>45812</v>
      </c>
      <c r="G14" s="151">
        <v>0.33333333333333298</v>
      </c>
      <c r="H14" s="148" t="s">
        <v>276</v>
      </c>
      <c r="I14" s="150">
        <v>45812</v>
      </c>
      <c r="J14" s="151">
        <v>0.45833333333333298</v>
      </c>
      <c r="K14" s="211" t="s">
        <v>36</v>
      </c>
      <c r="L14" s="212" t="s">
        <v>37</v>
      </c>
      <c r="M14" s="215">
        <v>969520193</v>
      </c>
      <c r="N14" s="373" t="s">
        <v>277</v>
      </c>
    </row>
    <row r="15" spans="1:14" ht="20.100000000000001" customHeight="1">
      <c r="A15" s="135">
        <v>13</v>
      </c>
      <c r="B15" s="136" t="s">
        <v>278</v>
      </c>
      <c r="C15" s="137" t="s">
        <v>54</v>
      </c>
      <c r="D15" s="137"/>
      <c r="E15" s="136" t="s">
        <v>243</v>
      </c>
      <c r="F15" s="138">
        <v>45812</v>
      </c>
      <c r="G15" s="139">
        <v>0.33333333333333298</v>
      </c>
      <c r="H15" s="136" t="s">
        <v>279</v>
      </c>
      <c r="I15" s="138">
        <v>45812</v>
      </c>
      <c r="J15" s="139" t="s">
        <v>260</v>
      </c>
      <c r="K15" s="216" t="s">
        <v>126</v>
      </c>
      <c r="L15" s="217" t="s">
        <v>127</v>
      </c>
      <c r="M15" s="219">
        <v>960775875</v>
      </c>
      <c r="N15" s="369" t="s">
        <v>280</v>
      </c>
    </row>
    <row r="16" spans="1:14" ht="20.100000000000001" customHeight="1">
      <c r="A16" s="135">
        <v>14</v>
      </c>
      <c r="B16" s="136" t="s">
        <v>278</v>
      </c>
      <c r="C16" s="137" t="s">
        <v>54</v>
      </c>
      <c r="D16" s="137"/>
      <c r="E16" s="136" t="s">
        <v>279</v>
      </c>
      <c r="F16" s="138">
        <v>45812</v>
      </c>
      <c r="G16" s="139">
        <v>0.66666666666666696</v>
      </c>
      <c r="H16" s="136" t="s">
        <v>243</v>
      </c>
      <c r="I16" s="138">
        <v>45812</v>
      </c>
      <c r="J16" s="139" t="s">
        <v>260</v>
      </c>
      <c r="K16" s="228" t="s">
        <v>68</v>
      </c>
      <c r="L16" s="212" t="s">
        <v>69</v>
      </c>
      <c r="M16" s="215">
        <v>961160777</v>
      </c>
      <c r="N16" s="369" t="s">
        <v>280</v>
      </c>
    </row>
    <row r="17" spans="1:14" ht="20.100000000000001" customHeight="1">
      <c r="A17" s="135">
        <v>15</v>
      </c>
      <c r="B17" s="136" t="s">
        <v>281</v>
      </c>
      <c r="C17" s="137" t="s">
        <v>49</v>
      </c>
      <c r="D17" s="137">
        <v>998466550</v>
      </c>
      <c r="E17" s="136" t="s">
        <v>243</v>
      </c>
      <c r="F17" s="138">
        <v>45812</v>
      </c>
      <c r="G17" s="139">
        <v>0.33333333333333298</v>
      </c>
      <c r="H17" s="136" t="s">
        <v>264</v>
      </c>
      <c r="I17" s="138">
        <v>45812</v>
      </c>
      <c r="J17" s="139" t="s">
        <v>260</v>
      </c>
      <c r="K17" s="229" t="s">
        <v>110</v>
      </c>
      <c r="L17" s="212" t="s">
        <v>111</v>
      </c>
      <c r="M17" s="210">
        <v>940017434</v>
      </c>
      <c r="N17" s="371" t="s">
        <v>282</v>
      </c>
    </row>
    <row r="18" spans="1:14" ht="20.100000000000001" customHeight="1">
      <c r="A18" s="135">
        <v>16</v>
      </c>
      <c r="B18" s="136" t="s">
        <v>281</v>
      </c>
      <c r="C18" s="137" t="s">
        <v>49</v>
      </c>
      <c r="D18" s="137">
        <v>998466550</v>
      </c>
      <c r="E18" s="136" t="s">
        <v>243</v>
      </c>
      <c r="F18" s="138">
        <v>45812</v>
      </c>
      <c r="G18" s="139">
        <v>0.70833333333333304</v>
      </c>
      <c r="H18" s="136" t="s">
        <v>264</v>
      </c>
      <c r="I18" s="138">
        <v>45812</v>
      </c>
      <c r="J18" s="139" t="s">
        <v>260</v>
      </c>
      <c r="K18" s="230" t="s">
        <v>106</v>
      </c>
      <c r="L18" s="212" t="s">
        <v>107</v>
      </c>
      <c r="M18" s="215">
        <v>974753494</v>
      </c>
      <c r="N18" s="371" t="s">
        <v>282</v>
      </c>
    </row>
    <row r="19" spans="1:14" ht="20.100000000000001" customHeight="1">
      <c r="A19" s="135">
        <v>17</v>
      </c>
      <c r="B19" s="136" t="s">
        <v>283</v>
      </c>
      <c r="C19" s="137" t="s">
        <v>49</v>
      </c>
      <c r="D19" s="137">
        <v>952908424</v>
      </c>
      <c r="E19" s="136" t="s">
        <v>243</v>
      </c>
      <c r="F19" s="138">
        <v>45812</v>
      </c>
      <c r="G19" s="139">
        <v>0.33333333333333298</v>
      </c>
      <c r="H19" s="136" t="s">
        <v>284</v>
      </c>
      <c r="I19" s="138">
        <v>45812</v>
      </c>
      <c r="J19" s="139">
        <v>0.70833333333333304</v>
      </c>
      <c r="K19" s="208" t="s">
        <v>42</v>
      </c>
      <c r="L19" s="209" t="s">
        <v>43</v>
      </c>
      <c r="M19" s="209">
        <v>934920264</v>
      </c>
      <c r="N19" s="369" t="s">
        <v>285</v>
      </c>
    </row>
    <row r="20" spans="1:14" s="128" customFormat="1" ht="20.100000000000001" customHeight="1">
      <c r="A20" s="135">
        <v>18</v>
      </c>
      <c r="B20" s="136" t="s">
        <v>286</v>
      </c>
      <c r="C20" s="137" t="s">
        <v>196</v>
      </c>
      <c r="D20" s="137">
        <v>998706265</v>
      </c>
      <c r="E20" s="136" t="s">
        <v>243</v>
      </c>
      <c r="F20" s="138">
        <v>45812</v>
      </c>
      <c r="G20" s="139">
        <v>0.34027777777777801</v>
      </c>
      <c r="H20" s="136" t="s">
        <v>287</v>
      </c>
      <c r="I20" s="138">
        <v>45812</v>
      </c>
      <c r="J20" s="139">
        <v>0.54166666666666696</v>
      </c>
      <c r="K20" s="230" t="s">
        <v>106</v>
      </c>
      <c r="L20" s="212" t="s">
        <v>107</v>
      </c>
      <c r="M20" s="212">
        <v>974753494</v>
      </c>
      <c r="N20" s="369" t="s">
        <v>288</v>
      </c>
    </row>
    <row r="21" spans="1:14" s="128" customFormat="1" ht="20.100000000000001" customHeight="1">
      <c r="A21" s="135">
        <v>19</v>
      </c>
      <c r="B21" s="136" t="s">
        <v>289</v>
      </c>
      <c r="C21" s="137" t="s">
        <v>290</v>
      </c>
      <c r="D21" s="137">
        <v>995413639</v>
      </c>
      <c r="E21" s="136" t="s">
        <v>120</v>
      </c>
      <c r="F21" s="138">
        <v>45812</v>
      </c>
      <c r="G21" s="139">
        <v>0.35416666666666702</v>
      </c>
      <c r="H21" s="136" t="s">
        <v>291</v>
      </c>
      <c r="I21" s="138">
        <v>45812</v>
      </c>
      <c r="J21" s="139"/>
      <c r="K21" s="17" t="s">
        <v>46</v>
      </c>
      <c r="L21" s="14" t="s">
        <v>292</v>
      </c>
      <c r="M21" s="231">
        <v>944616670</v>
      </c>
      <c r="N21" s="231"/>
    </row>
    <row r="22" spans="1:14" s="128" customFormat="1" ht="20.100000000000001" customHeight="1">
      <c r="A22" s="135">
        <v>20</v>
      </c>
      <c r="B22" s="136" t="s">
        <v>293</v>
      </c>
      <c r="C22" s="137" t="s">
        <v>54</v>
      </c>
      <c r="D22" s="137">
        <v>966524360</v>
      </c>
      <c r="E22" s="136" t="s">
        <v>243</v>
      </c>
      <c r="F22" s="138">
        <v>45812</v>
      </c>
      <c r="G22" s="139">
        <v>0.375</v>
      </c>
      <c r="H22" s="136" t="s">
        <v>294</v>
      </c>
      <c r="I22" s="138">
        <v>45812</v>
      </c>
      <c r="J22" s="139">
        <v>0.48958333333333298</v>
      </c>
      <c r="K22" s="218" t="s">
        <v>131</v>
      </c>
      <c r="L22" s="217" t="s">
        <v>132</v>
      </c>
      <c r="M22" s="217">
        <v>974117891</v>
      </c>
      <c r="N22" s="369" t="s">
        <v>295</v>
      </c>
    </row>
    <row r="23" spans="1:14" ht="20.100000000000001" customHeight="1">
      <c r="A23" s="135">
        <v>21</v>
      </c>
      <c r="B23" s="136" t="s">
        <v>296</v>
      </c>
      <c r="C23" s="137" t="s">
        <v>29</v>
      </c>
      <c r="D23" s="137"/>
      <c r="E23" s="136" t="s">
        <v>243</v>
      </c>
      <c r="F23" s="138">
        <v>45812</v>
      </c>
      <c r="G23" s="139">
        <v>0.375</v>
      </c>
      <c r="H23" s="136" t="s">
        <v>297</v>
      </c>
      <c r="I23" s="138">
        <v>45812</v>
      </c>
      <c r="J23" s="139">
        <v>0.66666666666666696</v>
      </c>
      <c r="K23" s="208" t="s">
        <v>56</v>
      </c>
      <c r="L23" s="212" t="s">
        <v>20</v>
      </c>
      <c r="M23" s="212">
        <v>969985599</v>
      </c>
      <c r="N23" s="369" t="s">
        <v>298</v>
      </c>
    </row>
    <row r="24" spans="1:14" ht="20.100000000000001" customHeight="1">
      <c r="A24" s="135">
        <v>22</v>
      </c>
      <c r="B24" s="136" t="s">
        <v>299</v>
      </c>
      <c r="C24" s="137" t="s">
        <v>29</v>
      </c>
      <c r="D24" s="137"/>
      <c r="E24" s="136" t="s">
        <v>243</v>
      </c>
      <c r="F24" s="138">
        <v>45812</v>
      </c>
      <c r="G24" s="139">
        <v>0.375</v>
      </c>
      <c r="H24" s="136" t="s">
        <v>300</v>
      </c>
      <c r="I24" s="138">
        <v>45812</v>
      </c>
      <c r="J24" s="139">
        <v>0.66666666666666696</v>
      </c>
      <c r="K24" s="229" t="s">
        <v>110</v>
      </c>
      <c r="L24" s="212" t="s">
        <v>111</v>
      </c>
      <c r="M24" s="210">
        <v>940017434</v>
      </c>
      <c r="N24" s="369" t="s">
        <v>301</v>
      </c>
    </row>
    <row r="25" spans="1:14" s="128" customFormat="1" ht="20.100000000000001" customHeight="1">
      <c r="A25" s="135">
        <v>23</v>
      </c>
      <c r="B25" s="136" t="s">
        <v>61</v>
      </c>
      <c r="C25" s="137" t="s">
        <v>49</v>
      </c>
      <c r="D25" s="137">
        <v>982646591</v>
      </c>
      <c r="E25" s="136" t="s">
        <v>243</v>
      </c>
      <c r="F25" s="138">
        <v>45812</v>
      </c>
      <c r="G25" s="139">
        <v>0.375</v>
      </c>
      <c r="H25" s="136" t="s">
        <v>302</v>
      </c>
      <c r="I25" s="138">
        <v>45812</v>
      </c>
      <c r="J25" s="139">
        <v>0.54166666666666696</v>
      </c>
      <c r="K25" s="232" t="s">
        <v>63</v>
      </c>
      <c r="L25" s="212" t="s">
        <v>64</v>
      </c>
      <c r="M25" s="215">
        <v>958533224</v>
      </c>
      <c r="N25" s="369" t="s">
        <v>303</v>
      </c>
    </row>
    <row r="26" spans="1:14" s="128" customFormat="1" ht="20.100000000000001" customHeight="1">
      <c r="A26" s="135">
        <v>24</v>
      </c>
      <c r="B26" s="148" t="s">
        <v>304</v>
      </c>
      <c r="C26" s="149" t="s">
        <v>22</v>
      </c>
      <c r="D26" s="149">
        <v>987316329</v>
      </c>
      <c r="E26" s="148" t="s">
        <v>305</v>
      </c>
      <c r="F26" s="150">
        <v>45812</v>
      </c>
      <c r="G26" s="151">
        <v>0.375</v>
      </c>
      <c r="H26" s="148" t="s">
        <v>276</v>
      </c>
      <c r="I26" s="150">
        <v>45812</v>
      </c>
      <c r="J26" s="151">
        <v>0.5</v>
      </c>
      <c r="K26" s="228" t="s">
        <v>68</v>
      </c>
      <c r="L26" s="212" t="s">
        <v>69</v>
      </c>
      <c r="M26" s="215">
        <v>961160777</v>
      </c>
      <c r="N26" s="373" t="s">
        <v>306</v>
      </c>
    </row>
    <row r="27" spans="1:14" s="129" customFormat="1" ht="20.100000000000001" customHeight="1">
      <c r="A27" s="135">
        <v>25</v>
      </c>
      <c r="B27" s="141" t="s">
        <v>307</v>
      </c>
      <c r="C27" s="142" t="s">
        <v>49</v>
      </c>
      <c r="D27" s="142">
        <v>996581508</v>
      </c>
      <c r="E27" s="141" t="s">
        <v>243</v>
      </c>
      <c r="F27" s="143">
        <v>45812</v>
      </c>
      <c r="G27" s="144">
        <v>0.375</v>
      </c>
      <c r="H27" s="141" t="s">
        <v>308</v>
      </c>
      <c r="I27" s="143">
        <v>45812</v>
      </c>
      <c r="J27" s="144">
        <v>0.625</v>
      </c>
      <c r="K27" s="2461" t="s">
        <v>253</v>
      </c>
      <c r="L27" s="2462"/>
      <c r="M27" s="2463"/>
      <c r="N27" s="370" t="s">
        <v>309</v>
      </c>
    </row>
    <row r="28" spans="1:14" s="130" customFormat="1" ht="20.100000000000001" customHeight="1">
      <c r="A28" s="135">
        <v>26</v>
      </c>
      <c r="B28" s="152" t="s">
        <v>310</v>
      </c>
      <c r="C28" s="153"/>
      <c r="D28" s="153" t="s">
        <v>75</v>
      </c>
      <c r="E28" s="152" t="s">
        <v>120</v>
      </c>
      <c r="F28" s="150">
        <v>45812</v>
      </c>
      <c r="G28" s="154">
        <v>0.375</v>
      </c>
      <c r="H28" s="152" t="s">
        <v>311</v>
      </c>
      <c r="I28" s="150">
        <v>45812</v>
      </c>
      <c r="J28" s="154" t="s">
        <v>312</v>
      </c>
      <c r="K28" s="233" t="s">
        <v>145</v>
      </c>
      <c r="L28" s="234" t="s">
        <v>313</v>
      </c>
      <c r="M28" s="235" t="s">
        <v>146</v>
      </c>
      <c r="N28" s="152"/>
    </row>
    <row r="29" spans="1:14" s="131" customFormat="1" ht="20.100000000000001" customHeight="1">
      <c r="A29" s="135">
        <v>27</v>
      </c>
      <c r="B29" s="136" t="s">
        <v>314</v>
      </c>
      <c r="C29" s="137" t="s">
        <v>49</v>
      </c>
      <c r="D29" s="137">
        <v>970621828</v>
      </c>
      <c r="E29" s="136" t="s">
        <v>243</v>
      </c>
      <c r="F29" s="138">
        <v>45812</v>
      </c>
      <c r="G29" s="139">
        <v>0.38888888888888901</v>
      </c>
      <c r="H29" s="136" t="s">
        <v>276</v>
      </c>
      <c r="I29" s="138">
        <v>45812</v>
      </c>
      <c r="J29" s="139">
        <v>0.5</v>
      </c>
      <c r="K29" s="236" t="s">
        <v>40</v>
      </c>
      <c r="L29" s="209" t="s">
        <v>41</v>
      </c>
      <c r="M29" s="215">
        <v>954243345</v>
      </c>
      <c r="N29" s="369" t="s">
        <v>315</v>
      </c>
    </row>
    <row r="30" spans="1:14" ht="20.100000000000001" customHeight="1">
      <c r="A30" s="135">
        <v>28</v>
      </c>
      <c r="B30" s="136" t="s">
        <v>316</v>
      </c>
      <c r="C30" s="137" t="s">
        <v>22</v>
      </c>
      <c r="D30" s="137">
        <v>973943669</v>
      </c>
      <c r="E30" s="136" t="s">
        <v>243</v>
      </c>
      <c r="F30" s="138">
        <v>45812</v>
      </c>
      <c r="G30" s="139">
        <v>0.51388888888888895</v>
      </c>
      <c r="H30" s="136" t="s">
        <v>134</v>
      </c>
      <c r="I30" s="138">
        <v>45812</v>
      </c>
      <c r="J30" s="139" t="s">
        <v>83</v>
      </c>
      <c r="K30" s="237" t="s">
        <v>151</v>
      </c>
      <c r="L30" s="238" t="s">
        <v>98</v>
      </c>
      <c r="M30" s="239">
        <v>969970541</v>
      </c>
      <c r="N30" s="369" t="s">
        <v>317</v>
      </c>
    </row>
    <row r="31" spans="1:14" s="131" customFormat="1" ht="20.100000000000001" customHeight="1">
      <c r="A31" s="135">
        <v>29</v>
      </c>
      <c r="B31" s="136" t="s">
        <v>318</v>
      </c>
      <c r="C31" s="137" t="s">
        <v>54</v>
      </c>
      <c r="D31" s="137">
        <v>992361178</v>
      </c>
      <c r="E31" s="136" t="s">
        <v>243</v>
      </c>
      <c r="F31" s="138">
        <v>45812</v>
      </c>
      <c r="G31" s="139">
        <v>0.51388888888888895</v>
      </c>
      <c r="H31" s="136" t="s">
        <v>319</v>
      </c>
      <c r="I31" s="138">
        <v>45812</v>
      </c>
      <c r="J31" s="139">
        <v>0.63541666666666696</v>
      </c>
      <c r="K31" s="240" t="s">
        <v>31</v>
      </c>
      <c r="L31" s="160" t="s">
        <v>32</v>
      </c>
      <c r="M31" s="241">
        <v>988835703</v>
      </c>
      <c r="N31" s="369" t="s">
        <v>320</v>
      </c>
    </row>
    <row r="32" spans="1:14" s="131" customFormat="1" ht="20.100000000000001" customHeight="1">
      <c r="A32" s="135">
        <v>30</v>
      </c>
      <c r="B32" s="155" t="s">
        <v>321</v>
      </c>
      <c r="C32" s="156" t="s">
        <v>322</v>
      </c>
      <c r="D32" s="156"/>
      <c r="E32" s="155" t="s">
        <v>243</v>
      </c>
      <c r="F32" s="157">
        <v>45812</v>
      </c>
      <c r="G32" s="158">
        <v>0.52083333333333304</v>
      </c>
      <c r="H32" s="155" t="s">
        <v>323</v>
      </c>
      <c r="I32" s="157">
        <v>45812</v>
      </c>
      <c r="J32" s="158">
        <v>0.70833333333333304</v>
      </c>
      <c r="K32" s="226" t="s">
        <v>147</v>
      </c>
      <c r="L32" s="205" t="s">
        <v>324</v>
      </c>
      <c r="M32" s="227" t="s">
        <v>148</v>
      </c>
      <c r="N32" s="374" t="s">
        <v>325</v>
      </c>
    </row>
    <row r="33" spans="1:14" ht="20.100000000000001" customHeight="1">
      <c r="A33" s="135">
        <v>31</v>
      </c>
      <c r="B33" s="145" t="s">
        <v>326</v>
      </c>
      <c r="C33" s="146" t="s">
        <v>75</v>
      </c>
      <c r="D33" s="146">
        <v>991932590</v>
      </c>
      <c r="E33" s="145" t="s">
        <v>189</v>
      </c>
      <c r="F33" s="147">
        <v>45812</v>
      </c>
      <c r="G33" s="140">
        <v>0.54166666666666696</v>
      </c>
      <c r="H33" s="145" t="s">
        <v>327</v>
      </c>
      <c r="I33" s="147">
        <v>45814</v>
      </c>
      <c r="J33" s="140">
        <v>0.66666666666666696</v>
      </c>
      <c r="K33" s="242" t="s">
        <v>113</v>
      </c>
      <c r="L33" s="243" t="s">
        <v>114</v>
      </c>
      <c r="M33" s="244">
        <v>940462660</v>
      </c>
      <c r="N33" s="372" t="s">
        <v>328</v>
      </c>
    </row>
    <row r="34" spans="1:14" ht="20.100000000000001" customHeight="1">
      <c r="A34" s="135">
        <v>32</v>
      </c>
      <c r="B34" s="136" t="s">
        <v>329</v>
      </c>
      <c r="C34" s="137" t="s">
        <v>49</v>
      </c>
      <c r="D34" s="137">
        <v>992033682</v>
      </c>
      <c r="E34" s="136" t="s">
        <v>243</v>
      </c>
      <c r="F34" s="138">
        <v>45812</v>
      </c>
      <c r="G34" s="140">
        <v>0.54166666666666696</v>
      </c>
      <c r="H34" s="136" t="s">
        <v>243</v>
      </c>
      <c r="I34" s="138">
        <v>45812</v>
      </c>
      <c r="J34" s="139" t="s">
        <v>260</v>
      </c>
      <c r="K34" s="245" t="s">
        <v>79</v>
      </c>
      <c r="L34" s="238" t="s">
        <v>80</v>
      </c>
      <c r="M34" s="238">
        <v>939457795</v>
      </c>
      <c r="N34" s="369" t="s">
        <v>330</v>
      </c>
    </row>
    <row r="35" spans="1:14" ht="20.100000000000001" customHeight="1">
      <c r="A35" s="135">
        <v>33</v>
      </c>
      <c r="B35" s="136" t="s">
        <v>329</v>
      </c>
      <c r="C35" s="137" t="s">
        <v>49</v>
      </c>
      <c r="D35" s="137">
        <v>992033682</v>
      </c>
      <c r="E35" s="136" t="s">
        <v>331</v>
      </c>
      <c r="F35" s="138">
        <v>45812</v>
      </c>
      <c r="G35" s="140">
        <v>0.70833333333333304</v>
      </c>
      <c r="H35" s="136" t="s">
        <v>332</v>
      </c>
      <c r="I35" s="138">
        <v>45812</v>
      </c>
      <c r="J35" s="139" t="s">
        <v>260</v>
      </c>
      <c r="K35" s="232" t="s">
        <v>63</v>
      </c>
      <c r="L35" s="212" t="s">
        <v>64</v>
      </c>
      <c r="M35" s="215">
        <v>958533224</v>
      </c>
      <c r="N35" s="369" t="s">
        <v>330</v>
      </c>
    </row>
    <row r="36" spans="1:14" ht="20.100000000000001" customHeight="1">
      <c r="A36" s="135">
        <v>34</v>
      </c>
      <c r="B36" s="136" t="s">
        <v>269</v>
      </c>
      <c r="C36" s="137" t="s">
        <v>75</v>
      </c>
      <c r="D36" s="137">
        <v>949700156</v>
      </c>
      <c r="E36" s="136" t="s">
        <v>271</v>
      </c>
      <c r="F36" s="138">
        <v>45812</v>
      </c>
      <c r="G36" s="139">
        <v>0.75</v>
      </c>
      <c r="H36" s="136" t="s">
        <v>270</v>
      </c>
      <c r="I36" s="138">
        <v>45812</v>
      </c>
      <c r="J36" s="139">
        <v>0.75</v>
      </c>
      <c r="K36" s="214" t="s">
        <v>99</v>
      </c>
      <c r="L36" s="209" t="s">
        <v>100</v>
      </c>
      <c r="M36" s="215">
        <v>949055249</v>
      </c>
      <c r="N36" s="136"/>
    </row>
    <row r="37" spans="1:14" ht="18.75" customHeight="1">
      <c r="A37" s="135"/>
      <c r="B37" s="152"/>
      <c r="C37" s="153"/>
      <c r="D37" s="153"/>
      <c r="E37" s="152"/>
      <c r="F37" s="159"/>
      <c r="G37" s="154"/>
      <c r="H37" s="152"/>
      <c r="I37" s="159"/>
      <c r="J37" s="154"/>
      <c r="K37" s="246"/>
      <c r="L37" s="199"/>
      <c r="M37" s="212"/>
      <c r="N37" s="152"/>
    </row>
    <row r="38" spans="1:14">
      <c r="A38" s="160">
        <v>3</v>
      </c>
      <c r="B38" s="161" t="s">
        <v>86</v>
      </c>
      <c r="C38" s="162" t="s">
        <v>87</v>
      </c>
      <c r="D38" s="163">
        <v>33126902</v>
      </c>
      <c r="E38" s="161" t="s">
        <v>88</v>
      </c>
      <c r="F38" s="159"/>
      <c r="G38" s="164">
        <v>0.25</v>
      </c>
      <c r="H38" s="165" t="s">
        <v>240</v>
      </c>
      <c r="I38" s="247"/>
      <c r="J38" s="248">
        <v>0.66666666666666696</v>
      </c>
      <c r="K38" s="249" t="s">
        <v>92</v>
      </c>
      <c r="L38" s="250" t="s">
        <v>93</v>
      </c>
      <c r="M38" s="251">
        <v>932248814</v>
      </c>
      <c r="N38" s="252"/>
    </row>
    <row r="39" spans="1:14">
      <c r="A39" s="160">
        <v>6</v>
      </c>
      <c r="B39" s="161" t="s">
        <v>86</v>
      </c>
      <c r="C39" s="162" t="s">
        <v>87</v>
      </c>
      <c r="D39" s="163">
        <v>33126902</v>
      </c>
      <c r="E39" s="161" t="s">
        <v>88</v>
      </c>
      <c r="F39" s="159"/>
      <c r="G39" s="166">
        <v>0.25</v>
      </c>
      <c r="H39" s="165" t="s">
        <v>240</v>
      </c>
      <c r="I39" s="247"/>
      <c r="J39" s="253">
        <v>0.75</v>
      </c>
      <c r="K39" s="254" t="s">
        <v>25</v>
      </c>
      <c r="L39" s="250" t="s">
        <v>26</v>
      </c>
      <c r="M39" s="255">
        <v>954243345</v>
      </c>
      <c r="N39" s="205"/>
    </row>
    <row r="40" spans="1:14">
      <c r="A40" s="160">
        <v>20</v>
      </c>
      <c r="B40" s="167" t="s">
        <v>86</v>
      </c>
      <c r="C40" s="168" t="s">
        <v>87</v>
      </c>
      <c r="D40" s="163">
        <v>33126902</v>
      </c>
      <c r="E40" s="161" t="s">
        <v>88</v>
      </c>
      <c r="F40" s="169"/>
      <c r="G40" s="164">
        <v>0.33333333333333298</v>
      </c>
      <c r="H40" s="170" t="s">
        <v>89</v>
      </c>
      <c r="I40" s="169"/>
      <c r="J40" s="164">
        <v>0.75</v>
      </c>
      <c r="K40" s="256" t="s">
        <v>72</v>
      </c>
      <c r="L40" s="160" t="s">
        <v>73</v>
      </c>
      <c r="M40" s="257">
        <v>979799939</v>
      </c>
      <c r="N40" s="205"/>
    </row>
    <row r="41" spans="1:14">
      <c r="A41" s="160">
        <v>24</v>
      </c>
      <c r="B41" s="161" t="s">
        <v>86</v>
      </c>
      <c r="C41" s="162" t="s">
        <v>87</v>
      </c>
      <c r="D41" s="163">
        <v>33126902</v>
      </c>
      <c r="E41" s="167" t="s">
        <v>112</v>
      </c>
      <c r="F41" s="169"/>
      <c r="G41" s="171">
        <v>0.375</v>
      </c>
      <c r="H41" s="170" t="s">
        <v>89</v>
      </c>
      <c r="I41" s="169"/>
      <c r="J41" s="171">
        <v>0.79166666666666696</v>
      </c>
      <c r="K41" s="258" t="s">
        <v>115</v>
      </c>
      <c r="L41" s="160" t="s">
        <v>116</v>
      </c>
      <c r="M41" s="239">
        <v>949738103</v>
      </c>
      <c r="N41" s="195"/>
    </row>
    <row r="42" spans="1:14">
      <c r="A42" s="160">
        <v>25</v>
      </c>
      <c r="B42" s="161" t="s">
        <v>86</v>
      </c>
      <c r="C42" s="162" t="s">
        <v>87</v>
      </c>
      <c r="D42" s="163">
        <v>33126902</v>
      </c>
      <c r="E42" s="161" t="s">
        <v>88</v>
      </c>
      <c r="F42" s="169"/>
      <c r="G42" s="171">
        <v>0.375</v>
      </c>
      <c r="H42" s="162" t="s">
        <v>333</v>
      </c>
      <c r="I42" s="169"/>
      <c r="J42" s="171">
        <v>0.875</v>
      </c>
      <c r="K42" s="252" t="s">
        <v>118</v>
      </c>
      <c r="M42" s="259">
        <v>996159510</v>
      </c>
      <c r="N42" s="260"/>
    </row>
    <row r="43" spans="1:14" s="127" customFormat="1">
      <c r="A43" s="160">
        <v>26</v>
      </c>
      <c r="B43" s="172" t="s">
        <v>86</v>
      </c>
      <c r="C43" s="153" t="s">
        <v>87</v>
      </c>
      <c r="D43" s="163">
        <v>33126902</v>
      </c>
      <c r="E43" s="172" t="s">
        <v>88</v>
      </c>
      <c r="F43" s="169"/>
      <c r="G43" s="173">
        <v>0.375</v>
      </c>
      <c r="H43" s="165" t="s">
        <v>240</v>
      </c>
      <c r="I43" s="261"/>
      <c r="J43" s="262">
        <v>0.875</v>
      </c>
      <c r="K43" s="263" t="s">
        <v>51</v>
      </c>
      <c r="L43" s="264" t="s">
        <v>52</v>
      </c>
      <c r="M43" s="265">
        <v>994300402</v>
      </c>
      <c r="N43" s="195"/>
    </row>
    <row r="44" spans="1:14" ht="14.25" customHeight="1">
      <c r="A44" s="160">
        <v>27</v>
      </c>
      <c r="B44" s="161" t="s">
        <v>86</v>
      </c>
      <c r="C44" s="162" t="s">
        <v>87</v>
      </c>
      <c r="D44" s="163">
        <v>33126902</v>
      </c>
      <c r="E44" s="161" t="s">
        <v>88</v>
      </c>
      <c r="F44" s="169"/>
      <c r="G44" s="164">
        <v>0.375</v>
      </c>
      <c r="H44" s="165" t="s">
        <v>240</v>
      </c>
      <c r="I44" s="261"/>
      <c r="J44" s="262">
        <v>0.875</v>
      </c>
      <c r="K44" s="266" t="s">
        <v>59</v>
      </c>
      <c r="L44" s="267" t="s">
        <v>60</v>
      </c>
      <c r="M44" s="268">
        <v>954080999</v>
      </c>
      <c r="N44" s="205"/>
    </row>
    <row r="45" spans="1:14" ht="14.25" customHeight="1">
      <c r="A45" s="160">
        <v>28</v>
      </c>
      <c r="B45" s="174" t="s">
        <v>86</v>
      </c>
      <c r="C45" s="175" t="s">
        <v>87</v>
      </c>
      <c r="D45" s="176">
        <v>33126902</v>
      </c>
      <c r="E45" s="174" t="s">
        <v>120</v>
      </c>
      <c r="F45" s="177"/>
      <c r="G45" s="178">
        <v>0.29166666666666702</v>
      </c>
      <c r="H45" s="179" t="s">
        <v>54</v>
      </c>
      <c r="I45" s="269"/>
      <c r="J45" s="178">
        <v>0.79166666666666696</v>
      </c>
      <c r="K45" s="270" t="s">
        <v>121</v>
      </c>
      <c r="L45" s="271" t="s">
        <v>122</v>
      </c>
      <c r="M45" s="272">
        <v>970741444</v>
      </c>
      <c r="N45" s="205"/>
    </row>
    <row r="46" spans="1:14" ht="14.25" customHeight="1">
      <c r="A46" s="160">
        <v>29</v>
      </c>
      <c r="B46" s="180" t="s">
        <v>86</v>
      </c>
      <c r="C46" s="181" t="s">
        <v>87</v>
      </c>
      <c r="D46" s="182">
        <v>33126902</v>
      </c>
      <c r="E46" s="180" t="s">
        <v>88</v>
      </c>
      <c r="F46" s="183"/>
      <c r="G46" s="184">
        <v>0.25</v>
      </c>
      <c r="H46" s="179" t="s">
        <v>16</v>
      </c>
      <c r="I46" s="183"/>
      <c r="J46" s="184">
        <v>0.75</v>
      </c>
      <c r="K46" s="270" t="s">
        <v>123</v>
      </c>
      <c r="L46" s="271" t="s">
        <v>124</v>
      </c>
      <c r="M46" s="219">
        <v>986527630</v>
      </c>
      <c r="N46" s="273"/>
    </row>
    <row r="47" spans="1:14" ht="14.25" customHeight="1">
      <c r="A47" s="160">
        <v>30</v>
      </c>
      <c r="B47" s="180" t="s">
        <v>125</v>
      </c>
      <c r="C47" s="181" t="s">
        <v>16</v>
      </c>
      <c r="D47" s="182">
        <v>33126902</v>
      </c>
      <c r="E47" s="185" t="s">
        <v>120</v>
      </c>
      <c r="F47" s="186"/>
      <c r="G47" s="187">
        <v>0.29166666666666702</v>
      </c>
      <c r="H47" s="179" t="s">
        <v>54</v>
      </c>
      <c r="I47" s="274"/>
      <c r="J47" s="187">
        <v>0.79166666666666696</v>
      </c>
      <c r="K47" s="220" t="s">
        <v>126</v>
      </c>
      <c r="L47" s="271" t="s">
        <v>127</v>
      </c>
      <c r="M47" s="272">
        <v>960775875</v>
      </c>
      <c r="N47" s="205"/>
    </row>
    <row r="48" spans="1:14">
      <c r="A48" s="160">
        <v>31</v>
      </c>
      <c r="B48" s="180" t="s">
        <v>128</v>
      </c>
      <c r="C48" s="179" t="s">
        <v>129</v>
      </c>
      <c r="D48" s="182">
        <v>20754153</v>
      </c>
      <c r="E48" s="185" t="s">
        <v>120</v>
      </c>
      <c r="F48" s="188"/>
      <c r="G48" s="184">
        <v>0.33333333333333298</v>
      </c>
      <c r="H48" s="179" t="s">
        <v>130</v>
      </c>
      <c r="I48" s="275"/>
      <c r="J48" s="184">
        <v>0.83333333333333304</v>
      </c>
      <c r="N48" s="205"/>
    </row>
    <row r="49" spans="1:14">
      <c r="A49" s="160">
        <v>32</v>
      </c>
      <c r="B49" s="180" t="s">
        <v>133</v>
      </c>
      <c r="C49" s="179" t="s">
        <v>22</v>
      </c>
      <c r="D49" s="182">
        <v>20754153</v>
      </c>
      <c r="E49" s="185" t="s">
        <v>134</v>
      </c>
      <c r="F49" s="183"/>
      <c r="G49" s="184">
        <v>0.33333333333333298</v>
      </c>
      <c r="H49" s="179" t="s">
        <v>22</v>
      </c>
      <c r="I49" s="183"/>
      <c r="J49" s="184">
        <v>0.75</v>
      </c>
      <c r="K49" s="276" t="s">
        <v>135</v>
      </c>
      <c r="L49" s="221" t="s">
        <v>136</v>
      </c>
      <c r="M49" s="272">
        <v>948600290</v>
      </c>
      <c r="N49" s="277"/>
    </row>
    <row r="50" spans="1:14">
      <c r="A50" s="160">
        <v>33</v>
      </c>
      <c r="B50" s="180" t="s">
        <v>137</v>
      </c>
      <c r="C50" s="181" t="s">
        <v>130</v>
      </c>
      <c r="D50" s="189">
        <v>20754153</v>
      </c>
      <c r="E50" s="180" t="s">
        <v>120</v>
      </c>
      <c r="F50" s="183"/>
      <c r="G50" s="184">
        <v>0.29166666666666702</v>
      </c>
      <c r="H50" s="179" t="s">
        <v>16</v>
      </c>
      <c r="I50" s="183"/>
      <c r="J50" s="184">
        <v>0.79166666666666696</v>
      </c>
      <c r="N50" s="278"/>
    </row>
    <row r="51" spans="1:14">
      <c r="A51" s="160">
        <v>34</v>
      </c>
      <c r="B51" s="190" t="s">
        <v>86</v>
      </c>
      <c r="C51" s="170" t="s">
        <v>87</v>
      </c>
      <c r="D51" s="191">
        <v>33126902</v>
      </c>
      <c r="E51" s="190" t="s">
        <v>88</v>
      </c>
      <c r="F51" s="192"/>
      <c r="G51" s="193">
        <v>0.25</v>
      </c>
      <c r="H51" s="194" t="s">
        <v>140</v>
      </c>
      <c r="I51" s="192"/>
      <c r="J51" s="193">
        <v>0.875</v>
      </c>
      <c r="K51" s="279" t="s">
        <v>140</v>
      </c>
      <c r="L51" s="280" t="s">
        <v>141</v>
      </c>
      <c r="M51" s="257" t="s">
        <v>142</v>
      </c>
      <c r="N51" s="278"/>
    </row>
    <row r="52" spans="1:14">
      <c r="A52" s="195"/>
      <c r="B52" s="161" t="s">
        <v>86</v>
      </c>
      <c r="C52" s="162" t="s">
        <v>87</v>
      </c>
      <c r="D52" s="163">
        <v>33126902</v>
      </c>
      <c r="E52" s="161" t="s">
        <v>88</v>
      </c>
      <c r="F52" s="196"/>
      <c r="G52" s="197">
        <v>0.29166666666666702</v>
      </c>
      <c r="H52" s="196" t="s">
        <v>54</v>
      </c>
      <c r="I52" s="196"/>
      <c r="J52" s="166">
        <v>0.66666666666666696</v>
      </c>
      <c r="K52" s="226" t="s">
        <v>143</v>
      </c>
      <c r="L52" s="281"/>
      <c r="M52" s="227" t="s">
        <v>144</v>
      </c>
      <c r="N52" s="277"/>
    </row>
    <row r="53" spans="1:14">
      <c r="A53" s="198"/>
      <c r="B53" s="161" t="s">
        <v>86</v>
      </c>
      <c r="C53" s="162" t="s">
        <v>87</v>
      </c>
      <c r="D53" s="163">
        <v>33126902</v>
      </c>
      <c r="E53" s="161" t="s">
        <v>88</v>
      </c>
      <c r="F53" s="196"/>
      <c r="G53" s="197">
        <v>0.29166666666666702</v>
      </c>
      <c r="H53" s="196" t="s">
        <v>54</v>
      </c>
      <c r="I53" s="196"/>
      <c r="J53" s="166">
        <v>0.66666666666666696</v>
      </c>
      <c r="K53" s="226" t="s">
        <v>145</v>
      </c>
      <c r="L53" s="281"/>
      <c r="M53" s="227" t="s">
        <v>146</v>
      </c>
      <c r="N53" s="205"/>
    </row>
    <row r="54" spans="1:14">
      <c r="A54" s="199"/>
      <c r="B54" s="161" t="s">
        <v>86</v>
      </c>
      <c r="C54" s="162" t="s">
        <v>87</v>
      </c>
      <c r="D54" s="163">
        <v>33126902</v>
      </c>
      <c r="E54" s="161" t="s">
        <v>88</v>
      </c>
      <c r="F54" s="196"/>
      <c r="G54" s="197">
        <v>0.29166666666666702</v>
      </c>
      <c r="H54" s="196" t="s">
        <v>54</v>
      </c>
      <c r="I54" s="196"/>
      <c r="J54" s="166">
        <v>0.66666666666666696</v>
      </c>
      <c r="K54" s="226" t="s">
        <v>147</v>
      </c>
      <c r="L54" s="205"/>
      <c r="M54" s="227" t="s">
        <v>148</v>
      </c>
      <c r="N54" s="205"/>
    </row>
    <row r="55" spans="1:14">
      <c r="A55" s="199"/>
      <c r="B55" s="161" t="s">
        <v>86</v>
      </c>
      <c r="C55" s="162" t="s">
        <v>87</v>
      </c>
      <c r="D55" s="163">
        <v>33126902</v>
      </c>
      <c r="E55" s="161" t="s">
        <v>88</v>
      </c>
      <c r="F55" s="196"/>
      <c r="G55" s="197">
        <v>0.29166666666666702</v>
      </c>
      <c r="H55" s="196" t="s">
        <v>54</v>
      </c>
      <c r="I55" s="196"/>
      <c r="J55" s="166">
        <v>0.66666666666666696</v>
      </c>
      <c r="K55" s="226" t="s">
        <v>149</v>
      </c>
      <c r="L55" s="205"/>
      <c r="M55" s="227" t="s">
        <v>150</v>
      </c>
      <c r="N55" s="277"/>
    </row>
    <row r="56" spans="1:14">
      <c r="A56" s="199"/>
      <c r="B56" s="161" t="s">
        <v>86</v>
      </c>
      <c r="C56" s="162" t="s">
        <v>87</v>
      </c>
      <c r="D56" s="163">
        <v>33126902</v>
      </c>
      <c r="E56" s="161" t="s">
        <v>88</v>
      </c>
      <c r="F56" s="196"/>
      <c r="G56" s="197">
        <v>0.29166666666666702</v>
      </c>
      <c r="H56" s="196" t="s">
        <v>54</v>
      </c>
      <c r="I56" s="196"/>
      <c r="J56" s="166">
        <v>0.66666666666666696</v>
      </c>
      <c r="K56" s="226" t="s">
        <v>151</v>
      </c>
      <c r="L56" s="205"/>
      <c r="M56" s="227" t="s">
        <v>152</v>
      </c>
      <c r="N56" s="205"/>
    </row>
    <row r="58" spans="1:14" ht="15.75">
      <c r="B58" s="200" t="s">
        <v>153</v>
      </c>
      <c r="C58" s="201" t="s">
        <v>154</v>
      </c>
      <c r="D58" s="201" t="s">
        <v>155</v>
      </c>
      <c r="E58" s="202" t="s">
        <v>156</v>
      </c>
      <c r="F58" s="201" t="s">
        <v>12</v>
      </c>
    </row>
    <row r="59" spans="1:14">
      <c r="B59" s="203"/>
      <c r="C59" s="204"/>
      <c r="D59" s="204"/>
      <c r="E59" s="203"/>
      <c r="F59" s="196"/>
    </row>
    <row r="60" spans="1:14">
      <c r="B60" s="203"/>
      <c r="C60" s="204"/>
      <c r="D60" s="204"/>
      <c r="E60" s="203"/>
      <c r="F60" s="196"/>
    </row>
    <row r="61" spans="1:14">
      <c r="B61" s="205"/>
      <c r="C61" s="204"/>
      <c r="D61" s="204"/>
      <c r="E61" s="205"/>
      <c r="F61" s="196"/>
    </row>
    <row r="62" spans="1:14">
      <c r="B62" s="203"/>
      <c r="C62" s="204"/>
      <c r="D62" s="204"/>
      <c r="E62" s="203"/>
      <c r="F62" s="205"/>
    </row>
    <row r="63" spans="1:14">
      <c r="B63" s="203"/>
      <c r="C63" s="204"/>
      <c r="D63" s="204"/>
      <c r="E63" s="203"/>
      <c r="F63" s="205"/>
    </row>
  </sheetData>
  <sortState xmlns:xlrd2="http://schemas.microsoft.com/office/spreadsheetml/2017/richdata2" ref="A3:N27">
    <sortCondition ref="N3:N27"/>
  </sortState>
  <mergeCells count="3">
    <mergeCell ref="A1:N1"/>
    <mergeCell ref="K6:M6"/>
    <mergeCell ref="K27:M2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9"/>
  <sheetViews>
    <sheetView topLeftCell="A9" zoomScale="90" zoomScaleNormal="90" workbookViewId="0">
      <selection activeCell="H3" sqref="H3:H33"/>
    </sheetView>
    <sheetView workbookViewId="1">
      <selection sqref="A1:N1"/>
    </sheetView>
  </sheetViews>
  <sheetFormatPr defaultColWidth="9.140625" defaultRowHeight="15"/>
  <cols>
    <col min="1" max="1" width="6" style="439" customWidth="1"/>
    <col min="2" max="2" width="70.28515625" customWidth="1"/>
    <col min="3" max="3" width="12.28515625" customWidth="1"/>
    <col min="4" max="4" width="12.85546875" customWidth="1"/>
    <col min="5" max="5" width="26" customWidth="1"/>
    <col min="6" max="6" width="12.7109375" customWidth="1"/>
    <col min="7" max="7" width="8.7109375" customWidth="1"/>
    <col min="8" max="8" width="59" bestFit="1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64" t="s">
        <v>0</v>
      </c>
      <c r="B1" s="2465"/>
      <c r="C1" s="2465"/>
      <c r="D1" s="2465"/>
      <c r="E1" s="2465"/>
      <c r="F1" s="2465"/>
      <c r="G1" s="2465"/>
      <c r="H1" s="2465"/>
      <c r="I1" s="2465"/>
      <c r="J1" s="2465"/>
      <c r="K1" s="2465"/>
      <c r="L1" s="2465"/>
      <c r="M1" s="2465"/>
      <c r="N1" s="2466"/>
    </row>
    <row r="2" spans="1:14" ht="30">
      <c r="A2" s="375" t="s">
        <v>1</v>
      </c>
      <c r="B2" s="375" t="s">
        <v>2</v>
      </c>
      <c r="C2" s="375" t="s">
        <v>3</v>
      </c>
      <c r="D2" s="375" t="s">
        <v>4</v>
      </c>
      <c r="E2" s="375" t="s">
        <v>5</v>
      </c>
      <c r="F2" s="376" t="s">
        <v>6</v>
      </c>
      <c r="G2" s="377" t="s">
        <v>7</v>
      </c>
      <c r="H2" s="375" t="s">
        <v>8</v>
      </c>
      <c r="I2" s="378" t="s">
        <v>9</v>
      </c>
      <c r="J2" s="377" t="s">
        <v>10</v>
      </c>
      <c r="K2" s="379" t="s">
        <v>11</v>
      </c>
      <c r="L2" s="379" t="s">
        <v>12</v>
      </c>
      <c r="M2" s="375" t="s">
        <v>13</v>
      </c>
      <c r="N2" s="375" t="s">
        <v>14</v>
      </c>
    </row>
    <row r="3" spans="1:14" ht="20.100000000000001" customHeight="1">
      <c r="A3" s="380">
        <v>1</v>
      </c>
      <c r="B3" s="381" t="s">
        <v>377</v>
      </c>
      <c r="C3" s="382" t="s">
        <v>66</v>
      </c>
      <c r="D3" s="382">
        <v>973114505</v>
      </c>
      <c r="E3" s="381" t="s">
        <v>378</v>
      </c>
      <c r="F3" s="383">
        <v>45813</v>
      </c>
      <c r="G3" s="384">
        <v>0.25</v>
      </c>
      <c r="H3" s="381" t="s">
        <v>379</v>
      </c>
      <c r="I3" s="383">
        <v>45814</v>
      </c>
      <c r="J3" s="384">
        <v>0.8125</v>
      </c>
      <c r="K3" s="385" t="s">
        <v>95</v>
      </c>
      <c r="L3" s="386" t="s">
        <v>96</v>
      </c>
      <c r="M3" s="386">
        <v>949841686</v>
      </c>
      <c r="N3" s="387" t="s">
        <v>380</v>
      </c>
    </row>
    <row r="4" spans="1:14" ht="20.100000000000001" customHeight="1">
      <c r="A4" s="380">
        <v>2</v>
      </c>
      <c r="B4" s="388" t="s">
        <v>236</v>
      </c>
      <c r="C4" s="389" t="s">
        <v>66</v>
      </c>
      <c r="D4" s="389">
        <v>993381997</v>
      </c>
      <c r="E4" s="388" t="s">
        <v>120</v>
      </c>
      <c r="F4" s="390">
        <v>45813</v>
      </c>
      <c r="G4" s="391">
        <v>0.27083333333333331</v>
      </c>
      <c r="H4" s="388" t="s">
        <v>381</v>
      </c>
      <c r="I4" s="390">
        <v>45813</v>
      </c>
      <c r="J4" s="391">
        <v>0.66666666666666663</v>
      </c>
      <c r="K4" s="392" t="s">
        <v>25</v>
      </c>
      <c r="L4" s="393" t="s">
        <v>26</v>
      </c>
      <c r="M4" s="394">
        <v>954243345</v>
      </c>
      <c r="N4" s="395" t="s">
        <v>239</v>
      </c>
    </row>
    <row r="5" spans="1:14" ht="20.100000000000001" customHeight="1">
      <c r="A5" s="380">
        <v>3</v>
      </c>
      <c r="B5" s="388" t="s">
        <v>382</v>
      </c>
      <c r="C5" s="389" t="s">
        <v>54</v>
      </c>
      <c r="D5" s="389">
        <v>987958304</v>
      </c>
      <c r="E5" s="388" t="s">
        <v>120</v>
      </c>
      <c r="F5" s="390">
        <v>45813</v>
      </c>
      <c r="G5" s="391">
        <v>0.27083333333333331</v>
      </c>
      <c r="H5" s="388" t="s">
        <v>383</v>
      </c>
      <c r="I5" s="390">
        <v>45813</v>
      </c>
      <c r="J5" s="391">
        <v>0.5</v>
      </c>
      <c r="K5" s="392" t="s">
        <v>90</v>
      </c>
      <c r="L5" s="393" t="s">
        <v>91</v>
      </c>
      <c r="M5" s="393">
        <v>998429674</v>
      </c>
      <c r="N5" s="395" t="s">
        <v>384</v>
      </c>
    </row>
    <row r="6" spans="1:14" ht="20.100000000000001" customHeight="1">
      <c r="A6" s="380">
        <v>4</v>
      </c>
      <c r="B6" s="388" t="s">
        <v>385</v>
      </c>
      <c r="C6" s="389" t="s">
        <v>54</v>
      </c>
      <c r="D6" s="389">
        <v>980003292</v>
      </c>
      <c r="E6" s="388" t="s">
        <v>120</v>
      </c>
      <c r="F6" s="390">
        <v>45813</v>
      </c>
      <c r="G6" s="391">
        <v>0.28125</v>
      </c>
      <c r="H6" s="388" t="s">
        <v>383</v>
      </c>
      <c r="I6" s="390">
        <v>45813</v>
      </c>
      <c r="J6" s="391">
        <v>0.5</v>
      </c>
      <c r="K6" s="392" t="s">
        <v>36</v>
      </c>
      <c r="L6" s="393" t="s">
        <v>37</v>
      </c>
      <c r="M6" s="394">
        <v>969520193</v>
      </c>
      <c r="N6" s="395" t="s">
        <v>384</v>
      </c>
    </row>
    <row r="7" spans="1:14" s="396" customFormat="1" ht="20.100000000000001" customHeight="1">
      <c r="A7" s="380">
        <v>5</v>
      </c>
      <c r="B7" s="388" t="s">
        <v>344</v>
      </c>
      <c r="C7" s="389" t="s">
        <v>54</v>
      </c>
      <c r="D7" s="389"/>
      <c r="E7" s="388" t="s">
        <v>120</v>
      </c>
      <c r="F7" s="390">
        <v>45813</v>
      </c>
      <c r="G7" s="391">
        <v>0.29166666666666669</v>
      </c>
      <c r="H7" s="388" t="s">
        <v>345</v>
      </c>
      <c r="I7" s="390">
        <v>45813</v>
      </c>
      <c r="J7" s="391">
        <v>0.66666666666666663</v>
      </c>
      <c r="K7" s="392" t="s">
        <v>99</v>
      </c>
      <c r="L7" s="323" t="s">
        <v>100</v>
      </c>
      <c r="M7" s="394">
        <v>949055249</v>
      </c>
      <c r="N7" s="395" t="s">
        <v>346</v>
      </c>
    </row>
    <row r="8" spans="1:14" s="396" customFormat="1" ht="20.100000000000001" customHeight="1">
      <c r="A8" s="380">
        <v>6</v>
      </c>
      <c r="B8" s="388" t="s">
        <v>386</v>
      </c>
      <c r="C8" s="389" t="s">
        <v>54</v>
      </c>
      <c r="D8" s="389">
        <v>992361178</v>
      </c>
      <c r="E8" s="388" t="s">
        <v>120</v>
      </c>
      <c r="F8" s="390">
        <v>45813</v>
      </c>
      <c r="G8" s="391">
        <v>0.3125</v>
      </c>
      <c r="H8" s="388" t="s">
        <v>387</v>
      </c>
      <c r="I8" s="390">
        <v>45813</v>
      </c>
      <c r="J8" s="391">
        <v>0.4375</v>
      </c>
      <c r="K8" s="305" t="s">
        <v>79</v>
      </c>
      <c r="L8" s="393" t="s">
        <v>80</v>
      </c>
      <c r="M8" s="306">
        <v>939457795</v>
      </c>
      <c r="N8" s="395" t="s">
        <v>388</v>
      </c>
    </row>
    <row r="9" spans="1:14" ht="20.100000000000001" customHeight="1">
      <c r="A9" s="380">
        <v>7</v>
      </c>
      <c r="B9" s="388" t="s">
        <v>334</v>
      </c>
      <c r="C9" s="389" t="s">
        <v>66</v>
      </c>
      <c r="D9" s="389">
        <v>996279678</v>
      </c>
      <c r="E9" s="388" t="s">
        <v>120</v>
      </c>
      <c r="F9" s="390">
        <v>45813</v>
      </c>
      <c r="G9" s="391">
        <v>0.33333333333333331</v>
      </c>
      <c r="H9" s="388" t="s">
        <v>335</v>
      </c>
      <c r="I9" s="390">
        <v>45813</v>
      </c>
      <c r="J9" s="391">
        <v>0.58333333333333337</v>
      </c>
      <c r="K9" s="397" t="s">
        <v>110</v>
      </c>
      <c r="L9" s="393" t="s">
        <v>111</v>
      </c>
      <c r="M9" s="398">
        <v>940017434</v>
      </c>
      <c r="N9" s="395" t="s">
        <v>336</v>
      </c>
    </row>
    <row r="10" spans="1:14" ht="20.100000000000001" customHeight="1">
      <c r="A10" s="380">
        <v>8</v>
      </c>
      <c r="B10" s="388" t="s">
        <v>337</v>
      </c>
      <c r="C10" s="389" t="s">
        <v>29</v>
      </c>
      <c r="D10" s="389"/>
      <c r="E10" s="388" t="s">
        <v>120</v>
      </c>
      <c r="F10" s="390">
        <v>45813</v>
      </c>
      <c r="G10" s="391">
        <v>0.33333333333333331</v>
      </c>
      <c r="H10" s="388" t="s">
        <v>338</v>
      </c>
      <c r="I10" s="390">
        <v>45813</v>
      </c>
      <c r="J10" s="391">
        <v>0.66666666666666663</v>
      </c>
      <c r="K10" s="358" t="s">
        <v>104</v>
      </c>
      <c r="L10" s="323" t="s">
        <v>105</v>
      </c>
      <c r="M10" s="311">
        <v>954547638</v>
      </c>
      <c r="N10" s="395" t="s">
        <v>339</v>
      </c>
    </row>
    <row r="11" spans="1:14" ht="20.100000000000001" customHeight="1">
      <c r="A11" s="380">
        <v>9</v>
      </c>
      <c r="B11" s="388" t="s">
        <v>281</v>
      </c>
      <c r="C11" s="389" t="s">
        <v>49</v>
      </c>
      <c r="D11" s="389">
        <v>998466550</v>
      </c>
      <c r="E11" s="388" t="s">
        <v>120</v>
      </c>
      <c r="F11" s="390">
        <v>45813</v>
      </c>
      <c r="G11" s="391">
        <v>0.33333333333333331</v>
      </c>
      <c r="H11" s="388" t="s">
        <v>389</v>
      </c>
      <c r="I11" s="390">
        <v>45813</v>
      </c>
      <c r="J11" s="391" t="s">
        <v>260</v>
      </c>
      <c r="K11" s="399" t="s">
        <v>366</v>
      </c>
      <c r="L11" s="393" t="s">
        <v>98</v>
      </c>
      <c r="M11" s="394">
        <v>969970541</v>
      </c>
      <c r="N11" s="395" t="s">
        <v>390</v>
      </c>
    </row>
    <row r="12" spans="1:14" ht="20.100000000000001" customHeight="1">
      <c r="A12" s="380">
        <v>10</v>
      </c>
      <c r="B12" s="388" t="s">
        <v>281</v>
      </c>
      <c r="C12" s="389" t="s">
        <v>49</v>
      </c>
      <c r="D12" s="389">
        <v>998466550</v>
      </c>
      <c r="E12" s="388" t="s">
        <v>391</v>
      </c>
      <c r="F12" s="390">
        <v>45813</v>
      </c>
      <c r="G12" s="391">
        <v>0.5</v>
      </c>
      <c r="H12" s="388" t="s">
        <v>120</v>
      </c>
      <c r="I12" s="390">
        <v>45813</v>
      </c>
      <c r="J12" s="391" t="s">
        <v>260</v>
      </c>
      <c r="K12" s="400" t="s">
        <v>63</v>
      </c>
      <c r="L12" s="401" t="s">
        <v>64</v>
      </c>
      <c r="M12" s="402">
        <v>958533224</v>
      </c>
      <c r="N12" s="395" t="s">
        <v>390</v>
      </c>
    </row>
    <row r="13" spans="1:14" ht="20.100000000000001" customHeight="1">
      <c r="A13" s="380">
        <v>11</v>
      </c>
      <c r="B13" s="388" t="s">
        <v>392</v>
      </c>
      <c r="C13" s="389" t="s">
        <v>66</v>
      </c>
      <c r="D13" s="389">
        <v>941553924</v>
      </c>
      <c r="E13" s="388" t="s">
        <v>120</v>
      </c>
      <c r="F13" s="390">
        <v>45813</v>
      </c>
      <c r="G13" s="391">
        <v>0.33333333333333331</v>
      </c>
      <c r="H13" s="388" t="s">
        <v>393</v>
      </c>
      <c r="I13" s="390">
        <v>45813</v>
      </c>
      <c r="J13" s="384">
        <v>0.66666666666666663</v>
      </c>
      <c r="K13" s="392" t="s">
        <v>72</v>
      </c>
      <c r="L13" s="393" t="s">
        <v>73</v>
      </c>
      <c r="M13" s="394">
        <v>979799939</v>
      </c>
      <c r="N13" s="395" t="s">
        <v>394</v>
      </c>
    </row>
    <row r="14" spans="1:14" s="396" customFormat="1" ht="20.100000000000001" customHeight="1">
      <c r="A14" s="380">
        <v>12</v>
      </c>
      <c r="B14" s="388" t="s">
        <v>395</v>
      </c>
      <c r="C14" s="389" t="s">
        <v>34</v>
      </c>
      <c r="D14" s="389">
        <v>950634784</v>
      </c>
      <c r="E14" s="388" t="s">
        <v>396</v>
      </c>
      <c r="F14" s="390">
        <v>45813</v>
      </c>
      <c r="G14" s="391">
        <v>0.33333333333333331</v>
      </c>
      <c r="H14" s="388" t="s">
        <v>397</v>
      </c>
      <c r="I14" s="390">
        <v>45813</v>
      </c>
      <c r="J14" s="391">
        <v>0.70833333333333337</v>
      </c>
      <c r="K14" s="392" t="s">
        <v>106</v>
      </c>
      <c r="L14" s="393" t="s">
        <v>107</v>
      </c>
      <c r="M14" s="394">
        <v>974753494</v>
      </c>
      <c r="N14" s="403" t="s">
        <v>398</v>
      </c>
    </row>
    <row r="15" spans="1:14" s="396" customFormat="1" ht="20.100000000000001" customHeight="1">
      <c r="A15" s="380">
        <v>13</v>
      </c>
      <c r="B15" s="388" t="s">
        <v>399</v>
      </c>
      <c r="C15" s="389" t="s">
        <v>29</v>
      </c>
      <c r="D15" s="389">
        <v>992593819</v>
      </c>
      <c r="E15" s="388" t="s">
        <v>120</v>
      </c>
      <c r="F15" s="390">
        <v>45813</v>
      </c>
      <c r="G15" s="391">
        <v>0.33333333333333331</v>
      </c>
      <c r="H15" s="388" t="s">
        <v>400</v>
      </c>
      <c r="I15" s="390">
        <v>45813</v>
      </c>
      <c r="J15" s="391">
        <v>0.64583333333333337</v>
      </c>
      <c r="K15" s="392" t="s">
        <v>46</v>
      </c>
      <c r="L15" s="393" t="s">
        <v>47</v>
      </c>
      <c r="M15" s="398">
        <v>944616670</v>
      </c>
      <c r="N15" s="403" t="s">
        <v>401</v>
      </c>
    </row>
    <row r="16" spans="1:14" ht="20.100000000000001" customHeight="1">
      <c r="A16" s="380">
        <v>14</v>
      </c>
      <c r="B16" s="388" t="s">
        <v>402</v>
      </c>
      <c r="C16" s="389" t="s">
        <v>75</v>
      </c>
      <c r="D16" s="389">
        <v>949700156</v>
      </c>
      <c r="E16" s="388" t="s">
        <v>270</v>
      </c>
      <c r="F16" s="390">
        <v>45813</v>
      </c>
      <c r="G16" s="391">
        <v>0.33333333333333331</v>
      </c>
      <c r="H16" s="388" t="s">
        <v>271</v>
      </c>
      <c r="I16" s="390">
        <v>45813</v>
      </c>
      <c r="J16" s="391">
        <v>0.77083333333333337</v>
      </c>
      <c r="K16" s="404" t="s">
        <v>31</v>
      </c>
      <c r="L16" s="405" t="s">
        <v>32</v>
      </c>
      <c r="M16" s="406">
        <v>988835703</v>
      </c>
      <c r="N16" s="403" t="s">
        <v>403</v>
      </c>
    </row>
    <row r="17" spans="1:14" ht="20.100000000000001" customHeight="1">
      <c r="A17" s="380">
        <v>15</v>
      </c>
      <c r="B17" s="388" t="s">
        <v>404</v>
      </c>
      <c r="C17" s="389" t="s">
        <v>22</v>
      </c>
      <c r="D17" s="389">
        <v>991229832</v>
      </c>
      <c r="E17" s="388" t="s">
        <v>23</v>
      </c>
      <c r="F17" s="390">
        <v>45813</v>
      </c>
      <c r="G17" s="391">
        <v>0.34722222222222227</v>
      </c>
      <c r="H17" s="388" t="s">
        <v>120</v>
      </c>
      <c r="I17" s="390">
        <v>45813</v>
      </c>
      <c r="J17" s="391" t="s">
        <v>83</v>
      </c>
      <c r="K17" s="399" t="s">
        <v>68</v>
      </c>
      <c r="L17" s="405" t="s">
        <v>69</v>
      </c>
      <c r="M17" s="406">
        <v>961160777</v>
      </c>
      <c r="N17" s="403" t="s">
        <v>405</v>
      </c>
    </row>
    <row r="18" spans="1:14" ht="20.100000000000001" customHeight="1">
      <c r="A18" s="380">
        <v>16</v>
      </c>
      <c r="B18" s="388" t="s">
        <v>406</v>
      </c>
      <c r="C18" s="389" t="s">
        <v>34</v>
      </c>
      <c r="D18" s="389">
        <v>960293787</v>
      </c>
      <c r="E18" s="388" t="s">
        <v>120</v>
      </c>
      <c r="F18" s="390">
        <v>45813</v>
      </c>
      <c r="G18" s="391">
        <v>0.35416666666666669</v>
      </c>
      <c r="H18" s="388" t="s">
        <v>407</v>
      </c>
      <c r="I18" s="390">
        <v>45813</v>
      </c>
      <c r="J18" s="391">
        <v>0.70833333333333337</v>
      </c>
      <c r="K18" s="358" t="s">
        <v>56</v>
      </c>
      <c r="L18" s="393" t="s">
        <v>20</v>
      </c>
      <c r="M18" s="394">
        <v>969985599</v>
      </c>
      <c r="N18" s="395" t="s">
        <v>408</v>
      </c>
    </row>
    <row r="19" spans="1:14" ht="20.100000000000001" customHeight="1">
      <c r="A19" s="380">
        <v>17</v>
      </c>
      <c r="B19" s="388" t="s">
        <v>409</v>
      </c>
      <c r="C19" s="389" t="s">
        <v>54</v>
      </c>
      <c r="D19" s="389">
        <v>952157649</v>
      </c>
      <c r="E19" s="388" t="s">
        <v>120</v>
      </c>
      <c r="F19" s="390">
        <v>45813</v>
      </c>
      <c r="G19" s="407">
        <v>0.35416666666666669</v>
      </c>
      <c r="H19" s="388" t="s">
        <v>410</v>
      </c>
      <c r="I19" s="390">
        <v>45813</v>
      </c>
      <c r="J19" s="391">
        <v>0.58333333333333337</v>
      </c>
      <c r="K19" s="392" t="s">
        <v>115</v>
      </c>
      <c r="L19" s="393" t="s">
        <v>116</v>
      </c>
      <c r="M19" s="394">
        <v>949738103</v>
      </c>
      <c r="N19" s="395" t="s">
        <v>411</v>
      </c>
    </row>
    <row r="20" spans="1:14" ht="20.100000000000001" customHeight="1">
      <c r="A20" s="380">
        <v>18</v>
      </c>
      <c r="B20" s="388" t="s">
        <v>412</v>
      </c>
      <c r="C20" s="389" t="s">
        <v>66</v>
      </c>
      <c r="D20" s="389">
        <v>911021193</v>
      </c>
      <c r="E20" s="388" t="s">
        <v>120</v>
      </c>
      <c r="F20" s="390">
        <v>45813</v>
      </c>
      <c r="G20" s="391">
        <v>0.35416666666666669</v>
      </c>
      <c r="H20" s="388" t="s">
        <v>413</v>
      </c>
      <c r="I20" s="390">
        <v>45813</v>
      </c>
      <c r="J20" s="391">
        <v>0.625</v>
      </c>
      <c r="K20" s="408" t="s">
        <v>126</v>
      </c>
      <c r="L20" s="409" t="s">
        <v>127</v>
      </c>
      <c r="M20" s="410">
        <v>960775875</v>
      </c>
      <c r="N20" s="403" t="s">
        <v>414</v>
      </c>
    </row>
    <row r="21" spans="1:14" ht="20.100000000000001" customHeight="1">
      <c r="A21" s="380">
        <v>19</v>
      </c>
      <c r="B21" s="411" t="s">
        <v>415</v>
      </c>
      <c r="C21" s="412" t="s">
        <v>354</v>
      </c>
      <c r="D21" s="412">
        <v>20754127</v>
      </c>
      <c r="E21" s="411" t="s">
        <v>120</v>
      </c>
      <c r="F21" s="413">
        <v>45813</v>
      </c>
      <c r="G21" s="414">
        <v>0.375</v>
      </c>
      <c r="H21" s="411" t="s">
        <v>189</v>
      </c>
      <c r="I21" s="413">
        <v>45813</v>
      </c>
      <c r="J21" s="414" t="s">
        <v>78</v>
      </c>
      <c r="K21" s="2467" t="s">
        <v>416</v>
      </c>
      <c r="L21" s="2468"/>
      <c r="M21" s="2469"/>
      <c r="N21" s="415"/>
    </row>
    <row r="22" spans="1:14" ht="20.25" customHeight="1">
      <c r="A22" s="380">
        <v>20</v>
      </c>
      <c r="B22" s="416" t="s">
        <v>340</v>
      </c>
      <c r="C22" s="417" t="s">
        <v>75</v>
      </c>
      <c r="D22" s="417">
        <v>33510189</v>
      </c>
      <c r="E22" s="416" t="s">
        <v>189</v>
      </c>
      <c r="F22" s="418">
        <v>45813</v>
      </c>
      <c r="G22" s="419">
        <v>0.39583333333333331</v>
      </c>
      <c r="H22" s="416" t="s">
        <v>341</v>
      </c>
      <c r="I22" s="418">
        <v>45813</v>
      </c>
      <c r="J22" s="419">
        <v>0.5</v>
      </c>
      <c r="K22" s="2470" t="s">
        <v>417</v>
      </c>
      <c r="L22" s="2471"/>
      <c r="M22" s="2472"/>
      <c r="N22" s="420" t="s">
        <v>342</v>
      </c>
    </row>
    <row r="23" spans="1:14" s="421" customFormat="1" ht="20.100000000000001" customHeight="1">
      <c r="A23" s="380">
        <v>21</v>
      </c>
      <c r="B23" s="416" t="s">
        <v>343</v>
      </c>
      <c r="C23" s="417" t="s">
        <v>75</v>
      </c>
      <c r="D23" s="417">
        <v>33510189</v>
      </c>
      <c r="E23" s="416" t="s">
        <v>189</v>
      </c>
      <c r="F23" s="418">
        <v>45813</v>
      </c>
      <c r="G23" s="419">
        <v>0.39583333333333331</v>
      </c>
      <c r="H23" s="416" t="s">
        <v>341</v>
      </c>
      <c r="I23" s="418">
        <v>45813</v>
      </c>
      <c r="J23" s="419">
        <v>0.5</v>
      </c>
      <c r="K23" s="2473" t="s">
        <v>417</v>
      </c>
      <c r="L23" s="2474"/>
      <c r="M23" s="2475"/>
      <c r="N23" s="420" t="s">
        <v>342</v>
      </c>
    </row>
    <row r="24" spans="1:14" s="423" customFormat="1" ht="20.100000000000001" customHeight="1">
      <c r="A24" s="380">
        <v>22</v>
      </c>
      <c r="B24" s="388" t="s">
        <v>418</v>
      </c>
      <c r="C24" s="389" t="s">
        <v>225</v>
      </c>
      <c r="D24" s="389">
        <v>989542887</v>
      </c>
      <c r="E24" s="388" t="s">
        <v>419</v>
      </c>
      <c r="F24" s="390">
        <v>45813</v>
      </c>
      <c r="G24" s="391">
        <v>0.39583333333333331</v>
      </c>
      <c r="H24" s="388" t="s">
        <v>189</v>
      </c>
      <c r="I24" s="390">
        <v>45813</v>
      </c>
      <c r="J24" s="391">
        <v>0.4375</v>
      </c>
      <c r="K24" s="399" t="s">
        <v>59</v>
      </c>
      <c r="L24" s="405" t="s">
        <v>60</v>
      </c>
      <c r="M24" s="422">
        <v>954080999</v>
      </c>
      <c r="N24" s="403" t="s">
        <v>420</v>
      </c>
    </row>
    <row r="25" spans="1:14" s="396" customFormat="1" ht="20.100000000000001" customHeight="1">
      <c r="A25" s="380">
        <v>23</v>
      </c>
      <c r="B25" s="424" t="s">
        <v>421</v>
      </c>
      <c r="C25" s="425" t="s">
        <v>422</v>
      </c>
      <c r="D25" s="425">
        <v>20754241</v>
      </c>
      <c r="E25" s="424" t="s">
        <v>120</v>
      </c>
      <c r="F25" s="426">
        <v>45813</v>
      </c>
      <c r="G25" s="427">
        <v>0.41666666666666669</v>
      </c>
      <c r="H25" s="424" t="s">
        <v>423</v>
      </c>
      <c r="I25" s="426">
        <v>45813</v>
      </c>
      <c r="J25" s="428">
        <v>0.47916666666666669</v>
      </c>
      <c r="K25" s="429" t="s">
        <v>102</v>
      </c>
      <c r="L25" s="430" t="s">
        <v>103</v>
      </c>
      <c r="M25" s="431">
        <v>982260844</v>
      </c>
      <c r="N25" s="432" t="s">
        <v>424</v>
      </c>
    </row>
    <row r="26" spans="1:14" s="396" customFormat="1" ht="20.100000000000001" customHeight="1">
      <c r="A26" s="380">
        <v>24</v>
      </c>
      <c r="B26" s="424" t="s">
        <v>421</v>
      </c>
      <c r="C26" s="425" t="s">
        <v>422</v>
      </c>
      <c r="D26" s="425">
        <v>20754241</v>
      </c>
      <c r="E26" s="424" t="s">
        <v>120</v>
      </c>
      <c r="F26" s="426">
        <v>45813</v>
      </c>
      <c r="G26" s="427">
        <v>0.41666666666666669</v>
      </c>
      <c r="H26" s="424" t="s">
        <v>423</v>
      </c>
      <c r="I26" s="426">
        <v>45813</v>
      </c>
      <c r="J26" s="428">
        <v>0.47916666666666669</v>
      </c>
      <c r="K26" s="433" t="s">
        <v>42</v>
      </c>
      <c r="L26" s="434" t="s">
        <v>43</v>
      </c>
      <c r="M26" s="435">
        <v>934920264</v>
      </c>
      <c r="N26" s="432" t="s">
        <v>424</v>
      </c>
    </row>
    <row r="27" spans="1:14" ht="20.100000000000001" customHeight="1">
      <c r="A27" s="380">
        <v>25</v>
      </c>
      <c r="B27" s="388" t="s">
        <v>425</v>
      </c>
      <c r="C27" s="389" t="s">
        <v>426</v>
      </c>
      <c r="D27" s="389">
        <v>984272585</v>
      </c>
      <c r="E27" s="388" t="s">
        <v>120</v>
      </c>
      <c r="F27" s="390">
        <v>45813</v>
      </c>
      <c r="G27" s="391">
        <v>0.41666666666666669</v>
      </c>
      <c r="H27" s="388" t="s">
        <v>427</v>
      </c>
      <c r="I27" s="390">
        <v>45813</v>
      </c>
      <c r="J27" s="391">
        <v>0.5</v>
      </c>
      <c r="K27" s="399" t="s">
        <v>366</v>
      </c>
      <c r="L27" s="393" t="s">
        <v>98</v>
      </c>
      <c r="M27" s="394">
        <v>969970541</v>
      </c>
      <c r="N27" s="395" t="s">
        <v>428</v>
      </c>
    </row>
    <row r="28" spans="1:14" ht="20.100000000000001" customHeight="1">
      <c r="A28" s="380">
        <v>26</v>
      </c>
      <c r="B28" s="388" t="s">
        <v>347</v>
      </c>
      <c r="C28" s="389" t="s">
        <v>22</v>
      </c>
      <c r="D28" s="389">
        <v>965378746</v>
      </c>
      <c r="E28" s="388" t="s">
        <v>120</v>
      </c>
      <c r="F28" s="390">
        <v>45813</v>
      </c>
      <c r="G28" s="391">
        <v>0.5</v>
      </c>
      <c r="H28" s="388" t="s">
        <v>348</v>
      </c>
      <c r="I28" s="390">
        <v>45813</v>
      </c>
      <c r="J28" s="391" t="s">
        <v>83</v>
      </c>
      <c r="K28" s="400" t="s">
        <v>40</v>
      </c>
      <c r="L28" s="436" t="s">
        <v>41</v>
      </c>
      <c r="M28" s="437">
        <v>954243345</v>
      </c>
      <c r="N28" s="395" t="s">
        <v>349</v>
      </c>
    </row>
    <row r="29" spans="1:14" s="439" customFormat="1" ht="20.100000000000001" customHeight="1">
      <c r="A29" s="380">
        <v>27</v>
      </c>
      <c r="B29" s="388" t="s">
        <v>429</v>
      </c>
      <c r="C29" s="389" t="s">
        <v>22</v>
      </c>
      <c r="D29" s="389">
        <v>989597507</v>
      </c>
      <c r="E29" s="388" t="s">
        <v>159</v>
      </c>
      <c r="F29" s="390">
        <v>45813</v>
      </c>
      <c r="G29" s="391">
        <v>0.47916666666666669</v>
      </c>
      <c r="H29" s="388" t="s">
        <v>120</v>
      </c>
      <c r="I29" s="390">
        <v>45813</v>
      </c>
      <c r="J29" s="391" t="s">
        <v>83</v>
      </c>
      <c r="K29" s="438" t="s">
        <v>118</v>
      </c>
      <c r="L29" s="401" t="s">
        <v>119</v>
      </c>
      <c r="M29" s="402">
        <v>996159510</v>
      </c>
      <c r="N29" s="403" t="s">
        <v>430</v>
      </c>
    </row>
    <row r="30" spans="1:14" s="439" customFormat="1" ht="20.100000000000001" customHeight="1">
      <c r="A30" s="380">
        <v>28</v>
      </c>
      <c r="B30" s="388" t="s">
        <v>256</v>
      </c>
      <c r="C30" s="389" t="s">
        <v>54</v>
      </c>
      <c r="D30" s="389"/>
      <c r="E30" s="388" t="s">
        <v>120</v>
      </c>
      <c r="F30" s="390">
        <v>45813</v>
      </c>
      <c r="G30" s="391">
        <v>0.52083333333333337</v>
      </c>
      <c r="H30" s="388" t="s">
        <v>431</v>
      </c>
      <c r="I30" s="390">
        <v>45813</v>
      </c>
      <c r="J30" s="391">
        <v>0.66666666666666663</v>
      </c>
      <c r="K30" s="399" t="s">
        <v>59</v>
      </c>
      <c r="L30" s="405" t="s">
        <v>60</v>
      </c>
      <c r="M30" s="422">
        <v>954080999</v>
      </c>
      <c r="N30" s="403" t="s">
        <v>432</v>
      </c>
    </row>
    <row r="31" spans="1:14" s="439" customFormat="1" ht="20.100000000000001" customHeight="1">
      <c r="A31" s="380">
        <v>29</v>
      </c>
      <c r="B31" s="388" t="s">
        <v>433</v>
      </c>
      <c r="C31" s="389" t="s">
        <v>29</v>
      </c>
      <c r="D31" s="389">
        <v>996696603</v>
      </c>
      <c r="E31" s="388" t="s">
        <v>120</v>
      </c>
      <c r="F31" s="390">
        <v>45813</v>
      </c>
      <c r="G31" s="391">
        <v>0.54166666666666663</v>
      </c>
      <c r="H31" s="388" t="s">
        <v>159</v>
      </c>
      <c r="I31" s="390">
        <v>45813</v>
      </c>
      <c r="J31" s="391" t="s">
        <v>83</v>
      </c>
      <c r="K31" s="438" t="s">
        <v>118</v>
      </c>
      <c r="L31" s="401" t="s">
        <v>119</v>
      </c>
      <c r="M31" s="402">
        <v>996159510</v>
      </c>
      <c r="N31" s="403" t="s">
        <v>434</v>
      </c>
    </row>
    <row r="32" spans="1:14" s="439" customFormat="1" ht="20.100000000000001" customHeight="1">
      <c r="A32" s="380">
        <v>30</v>
      </c>
      <c r="B32" s="388" t="s">
        <v>435</v>
      </c>
      <c r="C32" s="389" t="s">
        <v>16</v>
      </c>
      <c r="D32" s="389">
        <v>993416218</v>
      </c>
      <c r="E32" s="388" t="s">
        <v>120</v>
      </c>
      <c r="F32" s="390">
        <v>45813</v>
      </c>
      <c r="G32" s="391">
        <v>0.55208333333333337</v>
      </c>
      <c r="H32" s="388" t="s">
        <v>436</v>
      </c>
      <c r="I32" s="390">
        <v>45813</v>
      </c>
      <c r="J32" s="391">
        <v>0.66666666666666663</v>
      </c>
      <c r="K32" s="305" t="s">
        <v>79</v>
      </c>
      <c r="L32" s="393" t="s">
        <v>80</v>
      </c>
      <c r="M32" s="306">
        <v>939457795</v>
      </c>
      <c r="N32" s="403" t="s">
        <v>437</v>
      </c>
    </row>
    <row r="33" spans="1:14" s="439" customFormat="1" ht="20.100000000000001" customHeight="1">
      <c r="A33" s="380">
        <v>31</v>
      </c>
      <c r="B33" s="388" t="s">
        <v>438</v>
      </c>
      <c r="C33" s="389" t="s">
        <v>66</v>
      </c>
      <c r="D33" s="389">
        <v>999999229</v>
      </c>
      <c r="E33" s="388" t="s">
        <v>120</v>
      </c>
      <c r="F33" s="390">
        <v>45813</v>
      </c>
      <c r="G33" s="391">
        <v>0.57291666666666663</v>
      </c>
      <c r="H33" s="388" t="s">
        <v>439</v>
      </c>
      <c r="I33" s="390">
        <v>45813</v>
      </c>
      <c r="J33" s="391">
        <v>0.72916666666666663</v>
      </c>
      <c r="K33" s="399" t="s">
        <v>68</v>
      </c>
      <c r="L33" s="393" t="s">
        <v>69</v>
      </c>
      <c r="M33" s="394">
        <v>961160777</v>
      </c>
      <c r="N33" s="395" t="s">
        <v>440</v>
      </c>
    </row>
    <row r="34" spans="1:14" s="439" customFormat="1" ht="20.100000000000001" customHeight="1">
      <c r="A34" s="440"/>
      <c r="B34" s="388"/>
      <c r="C34" s="389"/>
      <c r="D34" s="389"/>
      <c r="E34" s="388"/>
      <c r="F34" s="441"/>
      <c r="G34" s="391"/>
      <c r="H34" s="388"/>
      <c r="I34" s="441"/>
      <c r="J34" s="391"/>
      <c r="K34" s="400"/>
      <c r="L34" s="401"/>
      <c r="M34" s="402"/>
      <c r="N34" s="403"/>
    </row>
    <row r="35" spans="1:14" s="439" customFormat="1" ht="20.100000000000001" customHeight="1">
      <c r="A35" s="440"/>
      <c r="B35" s="388"/>
      <c r="C35" s="389"/>
      <c r="D35" s="389"/>
      <c r="E35" s="388"/>
      <c r="F35" s="390"/>
      <c r="G35" s="391"/>
      <c r="H35" s="388"/>
      <c r="I35" s="390"/>
      <c r="J35" s="391"/>
      <c r="K35" s="404"/>
      <c r="L35" s="405"/>
      <c r="M35" s="406"/>
      <c r="N35" s="403"/>
    </row>
    <row r="36" spans="1:14">
      <c r="A36" s="442"/>
      <c r="B36" s="19"/>
      <c r="C36" s="22"/>
      <c r="D36" s="22"/>
      <c r="E36" s="21"/>
      <c r="F36" s="441"/>
      <c r="G36" s="28"/>
      <c r="H36" s="443"/>
      <c r="I36" s="441"/>
      <c r="J36" s="28"/>
      <c r="K36" s="444"/>
      <c r="L36" s="443"/>
      <c r="M36" s="393"/>
      <c r="N36" s="445"/>
    </row>
    <row r="37" spans="1:14">
      <c r="A37" s="442">
        <v>3</v>
      </c>
      <c r="B37" s="446" t="s">
        <v>86</v>
      </c>
      <c r="C37" s="447" t="s">
        <v>87</v>
      </c>
      <c r="D37" s="448">
        <v>33126902</v>
      </c>
      <c r="E37" s="446" t="s">
        <v>88</v>
      </c>
      <c r="F37" s="441"/>
      <c r="G37" s="449">
        <v>0.25</v>
      </c>
      <c r="H37" s="450" t="s">
        <v>240</v>
      </c>
      <c r="I37" s="413"/>
      <c r="J37" s="451">
        <v>0.66666666666666663</v>
      </c>
      <c r="K37" s="452" t="s">
        <v>92</v>
      </c>
      <c r="L37" s="453" t="s">
        <v>93</v>
      </c>
      <c r="M37" s="454">
        <v>932248814</v>
      </c>
      <c r="N37" s="455"/>
    </row>
    <row r="38" spans="1:14">
      <c r="A38" s="442">
        <v>5</v>
      </c>
      <c r="B38" s="446" t="s">
        <v>86</v>
      </c>
      <c r="C38" s="447" t="s">
        <v>87</v>
      </c>
      <c r="D38" s="448">
        <v>33126902</v>
      </c>
      <c r="E38" s="446" t="s">
        <v>88</v>
      </c>
      <c r="F38" s="441"/>
      <c r="G38" s="449">
        <v>0.25</v>
      </c>
      <c r="H38" s="456" t="s">
        <v>441</v>
      </c>
      <c r="I38" s="457"/>
      <c r="J38" s="458">
        <v>0.66666666666666663</v>
      </c>
      <c r="K38" s="459" t="s">
        <v>247</v>
      </c>
      <c r="L38" s="460" t="s">
        <v>85</v>
      </c>
      <c r="M38" s="461">
        <v>995775920</v>
      </c>
      <c r="N38" s="70"/>
    </row>
    <row r="39" spans="1:14">
      <c r="A39" s="442">
        <v>16</v>
      </c>
      <c r="B39" s="446" t="s">
        <v>86</v>
      </c>
      <c r="C39" s="447" t="s">
        <v>87</v>
      </c>
      <c r="D39" s="448">
        <v>33126902</v>
      </c>
      <c r="E39" s="446" t="s">
        <v>88</v>
      </c>
      <c r="F39" s="462"/>
      <c r="G39" s="463">
        <v>0.29166666666666669</v>
      </c>
      <c r="H39" s="450" t="s">
        <v>240</v>
      </c>
      <c r="I39" s="464"/>
      <c r="J39" s="465">
        <v>0.79166666666666663</v>
      </c>
      <c r="K39" s="466" t="s">
        <v>108</v>
      </c>
      <c r="L39" s="467" t="s">
        <v>109</v>
      </c>
      <c r="M39" s="468">
        <v>995299495</v>
      </c>
      <c r="N39" s="70"/>
    </row>
    <row r="40" spans="1:14">
      <c r="A40" s="442">
        <v>22</v>
      </c>
      <c r="B40" s="446" t="s">
        <v>86</v>
      </c>
      <c r="C40" s="447" t="s">
        <v>87</v>
      </c>
      <c r="D40" s="448">
        <v>33126902</v>
      </c>
      <c r="E40" s="469" t="s">
        <v>112</v>
      </c>
      <c r="F40" s="462"/>
      <c r="G40" s="449">
        <v>0.33333333333333331</v>
      </c>
      <c r="H40" s="450" t="s">
        <v>240</v>
      </c>
      <c r="I40" s="470"/>
      <c r="J40" s="471">
        <v>0.83333333333333337</v>
      </c>
      <c r="K40" s="452" t="s">
        <v>113</v>
      </c>
      <c r="L40" s="453" t="s">
        <v>114</v>
      </c>
      <c r="M40" s="472">
        <v>940462660</v>
      </c>
      <c r="N40" s="22"/>
    </row>
    <row r="41" spans="1:14" s="479" customFormat="1">
      <c r="A41" s="442">
        <v>26</v>
      </c>
      <c r="B41" s="473" t="s">
        <v>86</v>
      </c>
      <c r="C41" s="474" t="s">
        <v>87</v>
      </c>
      <c r="D41" s="448">
        <v>33126902</v>
      </c>
      <c r="E41" s="473" t="s">
        <v>88</v>
      </c>
      <c r="F41" s="462"/>
      <c r="G41" s="475">
        <v>0.375</v>
      </c>
      <c r="H41" s="450" t="s">
        <v>240</v>
      </c>
      <c r="I41" s="464"/>
      <c r="J41" s="476">
        <v>0.875</v>
      </c>
      <c r="K41" s="466" t="s">
        <v>51</v>
      </c>
      <c r="L41" s="477" t="s">
        <v>52</v>
      </c>
      <c r="M41" s="478">
        <v>994300402</v>
      </c>
      <c r="N41" s="22"/>
    </row>
    <row r="42" spans="1:14" ht="14.25" customHeight="1">
      <c r="A42" s="442">
        <v>28</v>
      </c>
      <c r="B42" s="480" t="s">
        <v>86</v>
      </c>
      <c r="C42" s="481" t="s">
        <v>87</v>
      </c>
      <c r="D42" s="482">
        <v>33126902</v>
      </c>
      <c r="E42" s="480" t="s">
        <v>120</v>
      </c>
      <c r="F42" s="483"/>
      <c r="G42" s="484">
        <v>0.29166666666666669</v>
      </c>
      <c r="H42" s="485" t="s">
        <v>54</v>
      </c>
      <c r="I42" s="486"/>
      <c r="J42" s="484">
        <v>0.79166666666666663</v>
      </c>
      <c r="K42" s="487" t="s">
        <v>121</v>
      </c>
      <c r="L42" s="436" t="s">
        <v>122</v>
      </c>
      <c r="M42" s="488">
        <v>970741444</v>
      </c>
      <c r="N42" s="70"/>
    </row>
    <row r="43" spans="1:14" ht="14.25" customHeight="1">
      <c r="A43" s="442">
        <v>29</v>
      </c>
      <c r="B43" s="489" t="s">
        <v>86</v>
      </c>
      <c r="C43" s="490" t="s">
        <v>87</v>
      </c>
      <c r="D43" s="491">
        <v>33126902</v>
      </c>
      <c r="E43" s="489" t="s">
        <v>88</v>
      </c>
      <c r="F43" s="492"/>
      <c r="G43" s="493">
        <v>0.25</v>
      </c>
      <c r="H43" s="485" t="s">
        <v>16</v>
      </c>
      <c r="I43" s="492"/>
      <c r="J43" s="493">
        <v>0.75</v>
      </c>
      <c r="K43" s="487" t="s">
        <v>123</v>
      </c>
      <c r="L43" s="494" t="s">
        <v>124</v>
      </c>
      <c r="M43" s="410">
        <v>986527630</v>
      </c>
      <c r="N43" s="495"/>
    </row>
    <row r="44" spans="1:14">
      <c r="A44" s="442">
        <v>31</v>
      </c>
      <c r="B44" s="489" t="s">
        <v>128</v>
      </c>
      <c r="C44" s="485" t="s">
        <v>129</v>
      </c>
      <c r="D44" s="491">
        <v>20754153</v>
      </c>
      <c r="E44" s="496" t="s">
        <v>120</v>
      </c>
      <c r="F44" s="37"/>
      <c r="G44" s="493">
        <v>0.33333333333333331</v>
      </c>
      <c r="H44" s="485" t="s">
        <v>130</v>
      </c>
      <c r="I44" s="75"/>
      <c r="J44" s="493">
        <v>0.83333333333333337</v>
      </c>
      <c r="K44" s="487" t="s">
        <v>131</v>
      </c>
      <c r="L44" s="497" t="s">
        <v>132</v>
      </c>
      <c r="M44" s="498">
        <v>974117891</v>
      </c>
      <c r="N44" s="70"/>
    </row>
    <row r="45" spans="1:14">
      <c r="A45" s="442">
        <v>32</v>
      </c>
      <c r="B45" s="489" t="s">
        <v>133</v>
      </c>
      <c r="C45" s="485" t="s">
        <v>22</v>
      </c>
      <c r="D45" s="491">
        <v>20754153</v>
      </c>
      <c r="E45" s="496" t="s">
        <v>134</v>
      </c>
      <c r="F45" s="492"/>
      <c r="G45" s="493">
        <v>0.33333333333333331</v>
      </c>
      <c r="H45" s="485" t="s">
        <v>22</v>
      </c>
      <c r="I45" s="492"/>
      <c r="J45" s="493">
        <v>0.75</v>
      </c>
      <c r="K45" s="499" t="s">
        <v>135</v>
      </c>
      <c r="L45" s="497" t="s">
        <v>136</v>
      </c>
      <c r="M45" s="488">
        <v>948600290</v>
      </c>
      <c r="N45" s="21"/>
    </row>
    <row r="46" spans="1:14">
      <c r="A46" s="442">
        <v>33</v>
      </c>
      <c r="B46" s="489" t="s">
        <v>137</v>
      </c>
      <c r="C46" s="490" t="s">
        <v>130</v>
      </c>
      <c r="D46" s="500">
        <v>20754153</v>
      </c>
      <c r="E46" s="489" t="s">
        <v>120</v>
      </c>
      <c r="F46" s="492"/>
      <c r="G46" s="493">
        <v>0.29166666666666669</v>
      </c>
      <c r="H46" s="485" t="s">
        <v>16</v>
      </c>
      <c r="I46" s="492"/>
      <c r="J46" s="493">
        <v>0.79166666666666663</v>
      </c>
      <c r="K46" s="501" t="s">
        <v>138</v>
      </c>
      <c r="L46" s="497" t="s">
        <v>139</v>
      </c>
      <c r="M46" s="498">
        <v>969985599</v>
      </c>
      <c r="N46" s="502"/>
    </row>
    <row r="47" spans="1:14">
      <c r="A47" s="442">
        <v>34</v>
      </c>
      <c r="B47" s="503" t="s">
        <v>86</v>
      </c>
      <c r="C47" s="504" t="s">
        <v>87</v>
      </c>
      <c r="D47" s="505">
        <v>33126902</v>
      </c>
      <c r="E47" s="503" t="s">
        <v>88</v>
      </c>
      <c r="F47" s="506"/>
      <c r="G47" s="507">
        <v>0.25</v>
      </c>
      <c r="H47" s="508" t="s">
        <v>140</v>
      </c>
      <c r="I47" s="506"/>
      <c r="J47" s="507">
        <v>0.875</v>
      </c>
      <c r="K47" s="509" t="s">
        <v>140</v>
      </c>
      <c r="L47" s="442" t="s">
        <v>141</v>
      </c>
      <c r="M47" s="510" t="s">
        <v>142</v>
      </c>
      <c r="N47" s="502"/>
    </row>
    <row r="48" spans="1:14">
      <c r="A48" s="511"/>
      <c r="B48" s="446" t="s">
        <v>86</v>
      </c>
      <c r="C48" s="447" t="s">
        <v>87</v>
      </c>
      <c r="D48" s="448">
        <v>33126902</v>
      </c>
      <c r="E48" s="446" t="s">
        <v>88</v>
      </c>
      <c r="F48" s="231"/>
      <c r="G48" s="65">
        <v>0.29166666666666669</v>
      </c>
      <c r="H48" s="231" t="s">
        <v>54</v>
      </c>
      <c r="I48" s="231"/>
      <c r="J48" s="28">
        <v>0.66666666666666663</v>
      </c>
      <c r="K48" s="512" t="s">
        <v>143</v>
      </c>
      <c r="L48" s="513"/>
      <c r="M48" s="514" t="s">
        <v>144</v>
      </c>
      <c r="N48" s="21"/>
    </row>
    <row r="49" spans="1:14">
      <c r="A49" s="515"/>
      <c r="B49" s="446" t="s">
        <v>86</v>
      </c>
      <c r="C49" s="447" t="s">
        <v>87</v>
      </c>
      <c r="D49" s="448">
        <v>33126902</v>
      </c>
      <c r="E49" s="446" t="s">
        <v>88</v>
      </c>
      <c r="F49" s="231"/>
      <c r="G49" s="65">
        <v>0.29166666666666669</v>
      </c>
      <c r="H49" s="231" t="s">
        <v>54</v>
      </c>
      <c r="I49" s="231"/>
      <c r="J49" s="28">
        <v>0.66666666666666663</v>
      </c>
      <c r="K49" s="512" t="s">
        <v>145</v>
      </c>
      <c r="L49" s="513"/>
      <c r="M49" s="514" t="s">
        <v>146</v>
      </c>
      <c r="N49" s="70"/>
    </row>
    <row r="50" spans="1:14">
      <c r="A50" s="516"/>
      <c r="B50" s="446" t="s">
        <v>86</v>
      </c>
      <c r="C50" s="447" t="s">
        <v>87</v>
      </c>
      <c r="D50" s="448">
        <v>33126902</v>
      </c>
      <c r="E50" s="446" t="s">
        <v>88</v>
      </c>
      <c r="F50" s="231"/>
      <c r="G50" s="65">
        <v>0.29166666666666669</v>
      </c>
      <c r="H50" s="231" t="s">
        <v>54</v>
      </c>
      <c r="I50" s="231"/>
      <c r="J50" s="28">
        <v>0.66666666666666663</v>
      </c>
      <c r="K50" s="512" t="s">
        <v>147</v>
      </c>
      <c r="L50" s="70"/>
      <c r="M50" s="514" t="s">
        <v>148</v>
      </c>
      <c r="N50" s="70"/>
    </row>
    <row r="51" spans="1:14">
      <c r="A51" s="516"/>
      <c r="B51" s="446" t="s">
        <v>86</v>
      </c>
      <c r="C51" s="447" t="s">
        <v>87</v>
      </c>
      <c r="D51" s="448">
        <v>33126902</v>
      </c>
      <c r="E51" s="446" t="s">
        <v>88</v>
      </c>
      <c r="F51" s="231"/>
      <c r="G51" s="65">
        <v>0.29166666666666669</v>
      </c>
      <c r="H51" s="231" t="s">
        <v>54</v>
      </c>
      <c r="I51" s="231"/>
      <c r="J51" s="28">
        <v>0.66666666666666663</v>
      </c>
      <c r="K51" s="512" t="s">
        <v>149</v>
      </c>
      <c r="L51" s="70"/>
      <c r="M51" s="514" t="s">
        <v>150</v>
      </c>
      <c r="N51" s="21"/>
    </row>
    <row r="52" spans="1:14">
      <c r="A52" s="516"/>
      <c r="B52" s="446" t="s">
        <v>86</v>
      </c>
      <c r="C52" s="447" t="s">
        <v>87</v>
      </c>
      <c r="D52" s="448">
        <v>33126902</v>
      </c>
      <c r="E52" s="446" t="s">
        <v>88</v>
      </c>
      <c r="F52" s="231"/>
      <c r="G52" s="65">
        <v>0.29166666666666669</v>
      </c>
      <c r="H52" s="231" t="s">
        <v>54</v>
      </c>
      <c r="I52" s="231"/>
      <c r="J52" s="28">
        <v>0.66666666666666663</v>
      </c>
      <c r="K52" s="512" t="s">
        <v>151</v>
      </c>
      <c r="L52" s="70"/>
      <c r="M52" s="514" t="s">
        <v>152</v>
      </c>
      <c r="N52" s="70"/>
    </row>
    <row r="54" spans="1:14" ht="15.75">
      <c r="B54" s="517" t="s">
        <v>153</v>
      </c>
      <c r="C54" s="518" t="s">
        <v>154</v>
      </c>
      <c r="D54" s="518" t="s">
        <v>155</v>
      </c>
      <c r="E54" s="519" t="s">
        <v>156</v>
      </c>
      <c r="F54" s="518" t="s">
        <v>12</v>
      </c>
    </row>
    <row r="55" spans="1:14">
      <c r="B55" s="23"/>
      <c r="C55" s="520"/>
      <c r="D55" s="520"/>
      <c r="E55" s="23"/>
      <c r="F55" s="231"/>
    </row>
    <row r="56" spans="1:14">
      <c r="B56" s="23"/>
      <c r="C56" s="520"/>
      <c r="D56" s="520"/>
      <c r="E56" s="23"/>
      <c r="F56" s="231"/>
    </row>
    <row r="57" spans="1:14">
      <c r="B57" s="70"/>
      <c r="C57" s="69"/>
      <c r="D57" s="69"/>
      <c r="E57" s="70"/>
      <c r="F57" s="231"/>
    </row>
    <row r="58" spans="1:14">
      <c r="B58" s="23"/>
      <c r="C58" s="69"/>
      <c r="D58" s="69"/>
      <c r="E58" s="23"/>
      <c r="F58" s="70"/>
    </row>
    <row r="59" spans="1:14">
      <c r="B59" s="23"/>
      <c r="C59" s="69"/>
      <c r="D59" s="69"/>
      <c r="E59" s="23"/>
      <c r="F59" s="70"/>
    </row>
  </sheetData>
  <mergeCells count="4">
    <mergeCell ref="A1:N1"/>
    <mergeCell ref="K21:M21"/>
    <mergeCell ref="K22:M22"/>
    <mergeCell ref="K23:M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4"/>
  <sheetViews>
    <sheetView workbookViewId="0">
      <selection activeCell="H15" sqref="H15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34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76" t="s">
        <v>0</v>
      </c>
      <c r="B1" s="2477"/>
      <c r="C1" s="2477"/>
      <c r="D1" s="2477"/>
      <c r="E1" s="2477"/>
      <c r="F1" s="2477"/>
      <c r="G1" s="2477"/>
      <c r="H1" s="2477"/>
      <c r="I1" s="2477"/>
      <c r="J1" s="2477"/>
      <c r="K1" s="2477"/>
      <c r="L1" s="2477"/>
      <c r="M1" s="2477"/>
      <c r="N1" s="2478"/>
    </row>
    <row r="2" spans="1:14" ht="30">
      <c r="A2" s="523" t="s">
        <v>1</v>
      </c>
      <c r="B2" s="523" t="s">
        <v>2</v>
      </c>
      <c r="C2" s="523" t="s">
        <v>3</v>
      </c>
      <c r="D2" s="523" t="s">
        <v>4</v>
      </c>
      <c r="E2" s="523" t="s">
        <v>5</v>
      </c>
      <c r="F2" s="524" t="s">
        <v>6</v>
      </c>
      <c r="G2" s="525" t="s">
        <v>7</v>
      </c>
      <c r="H2" s="523" t="s">
        <v>8</v>
      </c>
      <c r="I2" s="526" t="s">
        <v>9</v>
      </c>
      <c r="J2" s="525" t="s">
        <v>10</v>
      </c>
      <c r="K2" s="527" t="s">
        <v>11</v>
      </c>
      <c r="L2" s="527" t="s">
        <v>12</v>
      </c>
      <c r="M2" s="523" t="s">
        <v>13</v>
      </c>
      <c r="N2" s="523" t="s">
        <v>14</v>
      </c>
    </row>
    <row r="3" spans="1:14" ht="20.100000000000001" customHeight="1">
      <c r="A3" s="634">
        <v>1</v>
      </c>
      <c r="B3" s="618" t="s">
        <v>33</v>
      </c>
      <c r="C3" s="619" t="s">
        <v>34</v>
      </c>
      <c r="D3" s="619">
        <v>996096660</v>
      </c>
      <c r="E3" s="618" t="s">
        <v>454</v>
      </c>
      <c r="F3" s="620">
        <v>45814</v>
      </c>
      <c r="G3" s="621">
        <v>0.33333333333333331</v>
      </c>
      <c r="H3" s="618" t="s">
        <v>455</v>
      </c>
      <c r="I3" s="620">
        <v>45814</v>
      </c>
      <c r="J3" s="621">
        <v>0.77083333333333337</v>
      </c>
      <c r="K3" s="627" t="s">
        <v>104</v>
      </c>
      <c r="L3" s="626" t="s">
        <v>105</v>
      </c>
      <c r="M3" s="628">
        <v>954547638</v>
      </c>
      <c r="N3" s="625" t="s">
        <v>456</v>
      </c>
    </row>
    <row r="4" spans="1:14" ht="20.100000000000001" customHeight="1">
      <c r="A4" s="634">
        <v>2</v>
      </c>
      <c r="B4" s="618" t="s">
        <v>442</v>
      </c>
      <c r="C4" s="619" t="s">
        <v>196</v>
      </c>
      <c r="D4" s="619">
        <v>961550100</v>
      </c>
      <c r="E4" s="618" t="s">
        <v>443</v>
      </c>
      <c r="F4" s="620">
        <v>45814</v>
      </c>
      <c r="G4" s="621">
        <v>0.34722222222222227</v>
      </c>
      <c r="H4" s="618" t="s">
        <v>444</v>
      </c>
      <c r="I4" s="620">
        <v>45814</v>
      </c>
      <c r="J4" s="621">
        <v>0.39583333333333331</v>
      </c>
      <c r="K4" s="643" t="s">
        <v>79</v>
      </c>
      <c r="L4" s="623" t="s">
        <v>80</v>
      </c>
      <c r="M4" s="644">
        <v>939457795</v>
      </c>
      <c r="N4" s="625" t="s">
        <v>445</v>
      </c>
    </row>
    <row r="5" spans="1:14" ht="20.100000000000001" customHeight="1">
      <c r="A5" s="634">
        <v>3</v>
      </c>
      <c r="B5" s="618" t="s">
        <v>289</v>
      </c>
      <c r="C5" s="619" t="s">
        <v>290</v>
      </c>
      <c r="D5" s="619">
        <v>995413639</v>
      </c>
      <c r="E5" s="618" t="s">
        <v>355</v>
      </c>
      <c r="F5" s="620">
        <v>45814</v>
      </c>
      <c r="G5" s="621">
        <v>0.35416666666666669</v>
      </c>
      <c r="H5" s="618" t="s">
        <v>446</v>
      </c>
      <c r="I5" s="620">
        <v>45814</v>
      </c>
      <c r="J5" s="621">
        <v>0.77083333333333337</v>
      </c>
      <c r="K5" s="627" t="s">
        <v>108</v>
      </c>
      <c r="L5" s="623" t="s">
        <v>109</v>
      </c>
      <c r="M5" s="626">
        <v>995299495</v>
      </c>
      <c r="N5" s="625" t="s">
        <v>447</v>
      </c>
    </row>
    <row r="6" spans="1:14" ht="27.75" customHeight="1">
      <c r="A6" s="634">
        <v>4</v>
      </c>
      <c r="B6" s="618" t="s">
        <v>457</v>
      </c>
      <c r="C6" s="619" t="s">
        <v>22</v>
      </c>
      <c r="D6" s="619">
        <v>997192445</v>
      </c>
      <c r="E6" s="618" t="s">
        <v>355</v>
      </c>
      <c r="F6" s="620">
        <v>45814</v>
      </c>
      <c r="G6" s="621">
        <v>0.35416666666666669</v>
      </c>
      <c r="H6" s="618" t="s">
        <v>458</v>
      </c>
      <c r="I6" s="620">
        <v>45814</v>
      </c>
      <c r="J6" s="621">
        <v>0.625</v>
      </c>
      <c r="K6" s="627" t="s">
        <v>366</v>
      </c>
      <c r="L6" s="626" t="s">
        <v>98</v>
      </c>
      <c r="M6" s="624">
        <v>969970541</v>
      </c>
      <c r="N6" s="625" t="s">
        <v>459</v>
      </c>
    </row>
    <row r="7" spans="1:14" ht="20.100000000000001" customHeight="1">
      <c r="A7" s="634">
        <v>5</v>
      </c>
      <c r="B7" s="618" t="s">
        <v>350</v>
      </c>
      <c r="C7" s="619" t="s">
        <v>22</v>
      </c>
      <c r="D7" s="619">
        <v>980723759</v>
      </c>
      <c r="E7" s="618" t="s">
        <v>305</v>
      </c>
      <c r="F7" s="620">
        <v>45814</v>
      </c>
      <c r="G7" s="621">
        <v>0.375</v>
      </c>
      <c r="H7" s="618" t="s">
        <v>351</v>
      </c>
      <c r="I7" s="620">
        <v>45814</v>
      </c>
      <c r="J7" s="621">
        <v>0.4375</v>
      </c>
      <c r="K7" s="622" t="s">
        <v>247</v>
      </c>
      <c r="L7" s="623" t="s">
        <v>85</v>
      </c>
      <c r="M7" s="644">
        <v>995775920</v>
      </c>
      <c r="N7" s="625" t="s">
        <v>352</v>
      </c>
    </row>
    <row r="8" spans="1:14" ht="20.100000000000001" customHeight="1">
      <c r="A8" s="634">
        <v>6</v>
      </c>
      <c r="B8" s="618" t="s">
        <v>448</v>
      </c>
      <c r="C8" s="619" t="s">
        <v>54</v>
      </c>
      <c r="D8" s="619"/>
      <c r="E8" s="618" t="s">
        <v>355</v>
      </c>
      <c r="F8" s="620">
        <v>45814</v>
      </c>
      <c r="G8" s="621">
        <v>0.375</v>
      </c>
      <c r="H8" s="618" t="s">
        <v>449</v>
      </c>
      <c r="I8" s="620">
        <v>45814</v>
      </c>
      <c r="J8" s="621">
        <v>0.66666666666666663</v>
      </c>
      <c r="K8" s="645" t="s">
        <v>42</v>
      </c>
      <c r="L8" s="626" t="s">
        <v>43</v>
      </c>
      <c r="M8" s="646">
        <v>934920264</v>
      </c>
      <c r="N8" s="625" t="s">
        <v>450</v>
      </c>
    </row>
    <row r="9" spans="1:14" ht="20.100000000000001" customHeight="1">
      <c r="A9" s="634">
        <v>7</v>
      </c>
      <c r="B9" s="618" t="s">
        <v>353</v>
      </c>
      <c r="C9" s="619" t="s">
        <v>354</v>
      </c>
      <c r="D9" s="619">
        <v>20754128</v>
      </c>
      <c r="E9" s="618" t="s">
        <v>355</v>
      </c>
      <c r="F9" s="620">
        <v>45814</v>
      </c>
      <c r="G9" s="621">
        <v>0.39583333333333331</v>
      </c>
      <c r="H9" s="618" t="s">
        <v>356</v>
      </c>
      <c r="I9" s="620">
        <v>45814</v>
      </c>
      <c r="J9" s="621" t="s">
        <v>357</v>
      </c>
      <c r="K9" s="622" t="s">
        <v>102</v>
      </c>
      <c r="L9" s="623" t="s">
        <v>103</v>
      </c>
      <c r="M9" s="624">
        <v>982260844</v>
      </c>
      <c r="N9" s="625" t="s">
        <v>358</v>
      </c>
    </row>
    <row r="10" spans="1:14" s="657" customFormat="1" ht="20.100000000000001" customHeight="1">
      <c r="A10" s="649">
        <v>8</v>
      </c>
      <c r="B10" s="650" t="s">
        <v>460</v>
      </c>
      <c r="C10" s="649" t="s">
        <v>22</v>
      </c>
      <c r="D10" s="649"/>
      <c r="E10" s="650" t="s">
        <v>355</v>
      </c>
      <c r="F10" s="651">
        <v>45814</v>
      </c>
      <c r="G10" s="652">
        <v>0.57291666666666663</v>
      </c>
      <c r="H10" s="650" t="s">
        <v>461</v>
      </c>
      <c r="I10" s="651">
        <v>45814</v>
      </c>
      <c r="J10" s="652" t="s">
        <v>83</v>
      </c>
      <c r="K10" s="653" t="s">
        <v>40</v>
      </c>
      <c r="L10" s="654" t="s">
        <v>41</v>
      </c>
      <c r="M10" s="655">
        <v>954243345</v>
      </c>
      <c r="N10" s="656" t="s">
        <v>462</v>
      </c>
    </row>
    <row r="11" spans="1:14" ht="20.100000000000001" customHeight="1">
      <c r="A11" s="634">
        <v>9</v>
      </c>
      <c r="B11" s="618" t="s">
        <v>451</v>
      </c>
      <c r="C11" s="619" t="s">
        <v>54</v>
      </c>
      <c r="D11" s="619">
        <v>20754265</v>
      </c>
      <c r="E11" s="618" t="s">
        <v>355</v>
      </c>
      <c r="F11" s="620">
        <v>45814</v>
      </c>
      <c r="G11" s="621">
        <v>0.58333333333333337</v>
      </c>
      <c r="H11" s="618" t="s">
        <v>452</v>
      </c>
      <c r="I11" s="620">
        <v>45814</v>
      </c>
      <c r="J11" s="621">
        <v>0.64583333333333337</v>
      </c>
      <c r="K11" s="622" t="s">
        <v>110</v>
      </c>
      <c r="L11" s="623" t="s">
        <v>111</v>
      </c>
      <c r="M11" s="644">
        <v>940017434</v>
      </c>
      <c r="N11" s="625" t="s">
        <v>453</v>
      </c>
    </row>
    <row r="12" spans="1:14" ht="20.100000000000001" customHeight="1">
      <c r="A12" s="560"/>
      <c r="B12" s="528"/>
      <c r="C12" s="529"/>
      <c r="D12" s="529"/>
      <c r="E12" s="528"/>
      <c r="F12" s="530"/>
      <c r="G12" s="531"/>
      <c r="H12" s="528"/>
      <c r="I12" s="530"/>
      <c r="J12" s="531"/>
      <c r="K12" s="532"/>
      <c r="L12" s="536"/>
      <c r="M12" s="539"/>
      <c r="N12" s="533"/>
    </row>
    <row r="13" spans="1:14" ht="20.100000000000001" customHeight="1">
      <c r="A13" s="560"/>
      <c r="B13" s="528"/>
      <c r="C13" s="529"/>
      <c r="D13" s="529"/>
      <c r="E13" s="528"/>
      <c r="F13" s="530"/>
      <c r="G13" s="531"/>
      <c r="H13" s="528"/>
      <c r="I13" s="530"/>
      <c r="J13" s="531"/>
      <c r="K13" s="532"/>
      <c r="L13" s="536"/>
      <c r="M13" s="539"/>
      <c r="N13" s="533"/>
    </row>
    <row r="14" spans="1:14" ht="20.100000000000001" customHeight="1">
      <c r="A14" s="560"/>
      <c r="B14" s="528"/>
      <c r="C14" s="529"/>
      <c r="D14" s="529"/>
      <c r="E14" s="528"/>
      <c r="F14" s="530"/>
      <c r="G14" s="531"/>
      <c r="H14" s="528"/>
      <c r="I14" s="530"/>
      <c r="J14" s="531"/>
      <c r="K14" s="532"/>
      <c r="L14" s="536"/>
      <c r="M14" s="539"/>
      <c r="N14" s="533"/>
    </row>
    <row r="15" spans="1:14">
      <c r="A15" s="561">
        <v>2</v>
      </c>
      <c r="B15" s="564" t="s">
        <v>86</v>
      </c>
      <c r="C15" s="565" t="s">
        <v>87</v>
      </c>
      <c r="D15" s="566">
        <v>33126902</v>
      </c>
      <c r="E15" s="564" t="s">
        <v>88</v>
      </c>
      <c r="F15" s="530"/>
      <c r="G15" s="567">
        <v>0.25</v>
      </c>
      <c r="H15" s="565" t="s">
        <v>94</v>
      </c>
      <c r="I15" s="530"/>
      <c r="J15" s="563">
        <v>0.66666666666666663</v>
      </c>
      <c r="K15" s="532" t="s">
        <v>90</v>
      </c>
      <c r="L15" s="536" t="s">
        <v>91</v>
      </c>
      <c r="M15" s="558">
        <v>998429674</v>
      </c>
      <c r="N15" s="568"/>
    </row>
    <row r="16" spans="1:14">
      <c r="A16" s="561">
        <v>3</v>
      </c>
      <c r="B16" s="564" t="s">
        <v>86</v>
      </c>
      <c r="C16" s="565" t="s">
        <v>87</v>
      </c>
      <c r="D16" s="566">
        <v>33126902</v>
      </c>
      <c r="E16" s="564" t="s">
        <v>88</v>
      </c>
      <c r="F16" s="530"/>
      <c r="G16" s="567">
        <v>0.25</v>
      </c>
      <c r="H16" s="633" t="s">
        <v>240</v>
      </c>
      <c r="I16" s="629"/>
      <c r="J16" s="635">
        <v>0.66666666666666663</v>
      </c>
      <c r="K16" s="636" t="s">
        <v>92</v>
      </c>
      <c r="L16" s="631" t="s">
        <v>93</v>
      </c>
      <c r="M16" s="637">
        <v>932248814</v>
      </c>
      <c r="N16" s="538"/>
    </row>
    <row r="17" spans="1:14">
      <c r="A17" s="561">
        <v>6</v>
      </c>
      <c r="B17" s="564" t="s">
        <v>86</v>
      </c>
      <c r="C17" s="565" t="s">
        <v>87</v>
      </c>
      <c r="D17" s="566">
        <v>33126902</v>
      </c>
      <c r="E17" s="564" t="s">
        <v>88</v>
      </c>
      <c r="F17" s="530"/>
      <c r="G17" s="563">
        <v>0.25</v>
      </c>
      <c r="H17" s="565" t="s">
        <v>94</v>
      </c>
      <c r="I17" s="530"/>
      <c r="J17" s="567">
        <v>0.75</v>
      </c>
      <c r="K17" s="537" t="s">
        <v>25</v>
      </c>
      <c r="L17" s="536" t="s">
        <v>26</v>
      </c>
      <c r="M17" s="605">
        <v>954243345</v>
      </c>
      <c r="N17" s="573"/>
    </row>
    <row r="18" spans="1:14">
      <c r="A18" s="561">
        <v>9</v>
      </c>
      <c r="B18" s="564" t="s">
        <v>86</v>
      </c>
      <c r="C18" s="565" t="s">
        <v>87</v>
      </c>
      <c r="D18" s="566">
        <v>33126902</v>
      </c>
      <c r="E18" s="564" t="s">
        <v>88</v>
      </c>
      <c r="F18" s="530"/>
      <c r="G18" s="569">
        <v>0.29166666666666669</v>
      </c>
      <c r="H18" s="633" t="s">
        <v>240</v>
      </c>
      <c r="I18" s="629"/>
      <c r="J18" s="638">
        <v>0.70833333333333337</v>
      </c>
      <c r="K18" s="641" t="s">
        <v>95</v>
      </c>
      <c r="L18" s="642" t="s">
        <v>96</v>
      </c>
      <c r="M18" s="639">
        <v>949841686</v>
      </c>
      <c r="N18" s="573"/>
    </row>
    <row r="19" spans="1:14">
      <c r="A19" s="561">
        <v>11</v>
      </c>
      <c r="B19" s="564" t="s">
        <v>86</v>
      </c>
      <c r="C19" s="565" t="s">
        <v>87</v>
      </c>
      <c r="D19" s="566">
        <v>33126902</v>
      </c>
      <c r="E19" s="564" t="s">
        <v>88</v>
      </c>
      <c r="F19" s="570"/>
      <c r="G19" s="569">
        <v>0.29166666666666669</v>
      </c>
      <c r="H19" s="565" t="s">
        <v>94</v>
      </c>
      <c r="I19" s="570"/>
      <c r="J19" s="569">
        <v>0.70833333333333337</v>
      </c>
      <c r="K19" s="537" t="s">
        <v>99</v>
      </c>
      <c r="L19" s="613" t="s">
        <v>100</v>
      </c>
      <c r="M19" s="605">
        <v>949055249</v>
      </c>
      <c r="N19" s="573"/>
    </row>
    <row r="20" spans="1:14">
      <c r="A20" s="561">
        <v>14</v>
      </c>
      <c r="B20" s="564" t="s">
        <v>86</v>
      </c>
      <c r="C20" s="565" t="s">
        <v>87</v>
      </c>
      <c r="D20" s="566">
        <v>33126902</v>
      </c>
      <c r="E20" s="564" t="s">
        <v>88</v>
      </c>
      <c r="F20" s="571"/>
      <c r="G20" s="569">
        <v>0.29166666666666669</v>
      </c>
      <c r="H20" s="565" t="s">
        <v>94</v>
      </c>
      <c r="I20" s="571"/>
      <c r="J20" s="569">
        <v>0.79166666666666663</v>
      </c>
      <c r="K20" s="537" t="s">
        <v>31</v>
      </c>
      <c r="L20" s="536" t="s">
        <v>32</v>
      </c>
      <c r="M20" s="605">
        <v>988835703</v>
      </c>
      <c r="N20" s="573"/>
    </row>
    <row r="21" spans="1:14">
      <c r="A21" s="561">
        <v>15</v>
      </c>
      <c r="B21" s="564" t="s">
        <v>86</v>
      </c>
      <c r="C21" s="565" t="s">
        <v>87</v>
      </c>
      <c r="D21" s="566">
        <v>33126902</v>
      </c>
      <c r="E21" s="564" t="s">
        <v>88</v>
      </c>
      <c r="F21" s="571"/>
      <c r="G21" s="569">
        <v>0.29166666666666669</v>
      </c>
      <c r="H21" s="565" t="s">
        <v>94</v>
      </c>
      <c r="I21" s="571"/>
      <c r="J21" s="569">
        <v>0.79166666666666663</v>
      </c>
      <c r="K21" s="532" t="s">
        <v>106</v>
      </c>
      <c r="L21" s="558" t="s">
        <v>107</v>
      </c>
      <c r="M21" s="606">
        <v>974753494</v>
      </c>
      <c r="N21" s="573"/>
    </row>
    <row r="22" spans="1:14">
      <c r="A22" s="561">
        <v>17</v>
      </c>
      <c r="B22" s="564" t="s">
        <v>86</v>
      </c>
      <c r="C22" s="565" t="s">
        <v>87</v>
      </c>
      <c r="D22" s="566">
        <v>33126902</v>
      </c>
      <c r="E22" s="564" t="s">
        <v>88</v>
      </c>
      <c r="F22" s="571"/>
      <c r="G22" s="569">
        <v>0.29166666666666669</v>
      </c>
      <c r="H22" s="565" t="s">
        <v>94</v>
      </c>
      <c r="I22" s="571"/>
      <c r="J22" s="569">
        <v>0.79166666666666663</v>
      </c>
      <c r="K22" s="537" t="s">
        <v>36</v>
      </c>
      <c r="L22" s="536" t="s">
        <v>37</v>
      </c>
      <c r="M22" s="604">
        <v>969520193</v>
      </c>
      <c r="N22" s="538"/>
    </row>
    <row r="23" spans="1:14">
      <c r="A23" s="561">
        <v>1</v>
      </c>
      <c r="B23" s="564" t="s">
        <v>86</v>
      </c>
      <c r="C23" s="565" t="s">
        <v>87</v>
      </c>
      <c r="D23" s="566">
        <v>33126902</v>
      </c>
      <c r="E23" s="564" t="s">
        <v>88</v>
      </c>
      <c r="F23" s="530"/>
      <c r="G23" s="567">
        <v>0.33333333333333331</v>
      </c>
      <c r="H23" s="565" t="s">
        <v>94</v>
      </c>
      <c r="I23" s="571"/>
      <c r="J23" s="567">
        <v>0.75</v>
      </c>
      <c r="K23" s="562" t="s">
        <v>56</v>
      </c>
      <c r="L23" s="536" t="s">
        <v>20</v>
      </c>
      <c r="M23" s="604">
        <v>969985599</v>
      </c>
      <c r="N23" s="573"/>
    </row>
    <row r="24" spans="1:14">
      <c r="A24" s="561">
        <v>19</v>
      </c>
      <c r="B24" s="564" t="s">
        <v>86</v>
      </c>
      <c r="C24" s="565" t="s">
        <v>87</v>
      </c>
      <c r="D24" s="566">
        <v>33126902</v>
      </c>
      <c r="E24" s="564" t="s">
        <v>88</v>
      </c>
      <c r="F24" s="571"/>
      <c r="G24" s="567">
        <v>0.33333333333333331</v>
      </c>
      <c r="H24" s="565" t="s">
        <v>94</v>
      </c>
      <c r="I24" s="571"/>
      <c r="J24" s="567">
        <v>0.75</v>
      </c>
      <c r="K24" s="537" t="s">
        <v>68</v>
      </c>
      <c r="L24" s="536" t="s">
        <v>69</v>
      </c>
      <c r="M24" s="605">
        <v>961160777</v>
      </c>
      <c r="N24" s="536"/>
    </row>
    <row r="25" spans="1:14">
      <c r="A25" s="561">
        <v>20</v>
      </c>
      <c r="B25" s="574" t="s">
        <v>86</v>
      </c>
      <c r="C25" s="552" t="s">
        <v>87</v>
      </c>
      <c r="D25" s="566">
        <v>33126902</v>
      </c>
      <c r="E25" s="564" t="s">
        <v>88</v>
      </c>
      <c r="F25" s="571"/>
      <c r="G25" s="567">
        <v>0.33333333333333331</v>
      </c>
      <c r="H25" s="565" t="s">
        <v>94</v>
      </c>
      <c r="I25" s="571"/>
      <c r="J25" s="567">
        <v>0.75</v>
      </c>
      <c r="K25" s="532" t="s">
        <v>72</v>
      </c>
      <c r="L25" s="536" t="s">
        <v>73</v>
      </c>
      <c r="M25" s="606">
        <v>979799939</v>
      </c>
      <c r="N25" s="573"/>
    </row>
    <row r="26" spans="1:14">
      <c r="A26" s="561">
        <v>21</v>
      </c>
      <c r="B26" s="564" t="s">
        <v>86</v>
      </c>
      <c r="C26" s="565" t="s">
        <v>87</v>
      </c>
      <c r="D26" s="566">
        <v>33126902</v>
      </c>
      <c r="E26" s="574" t="s">
        <v>112</v>
      </c>
      <c r="F26" s="571"/>
      <c r="G26" s="567">
        <v>0.33333333333333331</v>
      </c>
      <c r="H26" s="565" t="s">
        <v>94</v>
      </c>
      <c r="I26" s="571"/>
      <c r="J26" s="567">
        <v>0.75</v>
      </c>
      <c r="K26" s="532" t="s">
        <v>46</v>
      </c>
      <c r="L26" s="536" t="s">
        <v>47</v>
      </c>
      <c r="M26" s="542">
        <v>944616670</v>
      </c>
      <c r="N26" s="573"/>
    </row>
    <row r="27" spans="1:14">
      <c r="A27" s="561">
        <v>22</v>
      </c>
      <c r="B27" s="564" t="s">
        <v>86</v>
      </c>
      <c r="C27" s="565" t="s">
        <v>87</v>
      </c>
      <c r="D27" s="566">
        <v>33126902</v>
      </c>
      <c r="E27" s="574" t="s">
        <v>112</v>
      </c>
      <c r="F27" s="571"/>
      <c r="G27" s="567">
        <v>0.33333333333333331</v>
      </c>
      <c r="H27" s="633" t="s">
        <v>240</v>
      </c>
      <c r="I27" s="640"/>
      <c r="J27" s="630">
        <v>0.83333333333333337</v>
      </c>
      <c r="K27" s="636" t="s">
        <v>113</v>
      </c>
      <c r="L27" s="631" t="s">
        <v>114</v>
      </c>
      <c r="M27" s="632">
        <v>940462660</v>
      </c>
      <c r="N27" s="534"/>
    </row>
    <row r="28" spans="1:14">
      <c r="A28" s="561">
        <v>23</v>
      </c>
      <c r="B28" s="564" t="s">
        <v>86</v>
      </c>
      <c r="C28" s="565" t="s">
        <v>87</v>
      </c>
      <c r="D28" s="566">
        <v>33126902</v>
      </c>
      <c r="E28" s="574" t="s">
        <v>112</v>
      </c>
      <c r="F28" s="571"/>
      <c r="G28" s="569">
        <v>0.375</v>
      </c>
      <c r="H28" s="565" t="s">
        <v>94</v>
      </c>
      <c r="I28" s="575"/>
      <c r="J28" s="569">
        <v>0.79166666666666663</v>
      </c>
      <c r="K28" s="562" t="s">
        <v>63</v>
      </c>
      <c r="L28" s="536" t="s">
        <v>64</v>
      </c>
      <c r="M28" s="604">
        <v>958533224</v>
      </c>
      <c r="N28" s="573"/>
    </row>
    <row r="29" spans="1:14">
      <c r="A29" s="561">
        <v>24</v>
      </c>
      <c r="B29" s="564" t="s">
        <v>86</v>
      </c>
      <c r="C29" s="565" t="s">
        <v>87</v>
      </c>
      <c r="D29" s="566">
        <v>33126902</v>
      </c>
      <c r="E29" s="574" t="s">
        <v>112</v>
      </c>
      <c r="F29" s="571"/>
      <c r="G29" s="569">
        <v>0.375</v>
      </c>
      <c r="H29" s="565" t="s">
        <v>94</v>
      </c>
      <c r="I29" s="571"/>
      <c r="J29" s="569">
        <v>0.79166666666666663</v>
      </c>
      <c r="K29" s="537" t="s">
        <v>115</v>
      </c>
      <c r="L29" s="536" t="s">
        <v>116</v>
      </c>
      <c r="M29" s="605">
        <v>949738103</v>
      </c>
      <c r="N29" s="534"/>
    </row>
    <row r="30" spans="1:14">
      <c r="A30" s="561">
        <v>25</v>
      </c>
      <c r="B30" s="564" t="s">
        <v>86</v>
      </c>
      <c r="C30" s="565" t="s">
        <v>87</v>
      </c>
      <c r="D30" s="566">
        <v>33126902</v>
      </c>
      <c r="E30" s="564" t="s">
        <v>88</v>
      </c>
      <c r="F30" s="571"/>
      <c r="G30" s="569">
        <v>0.375</v>
      </c>
      <c r="H30" s="565" t="s">
        <v>94</v>
      </c>
      <c r="I30" s="571"/>
      <c r="J30" s="569">
        <v>0.875</v>
      </c>
      <c r="K30" s="537" t="s">
        <v>118</v>
      </c>
      <c r="L30" s="536" t="s">
        <v>119</v>
      </c>
      <c r="M30" s="604">
        <v>996159510</v>
      </c>
      <c r="N30" s="540"/>
    </row>
    <row r="31" spans="1:14">
      <c r="A31" s="561">
        <v>26</v>
      </c>
      <c r="B31" s="553" t="s">
        <v>86</v>
      </c>
      <c r="C31" s="529" t="s">
        <v>87</v>
      </c>
      <c r="D31" s="566">
        <v>33126902</v>
      </c>
      <c r="E31" s="553" t="s">
        <v>88</v>
      </c>
      <c r="F31" s="571"/>
      <c r="G31" s="554">
        <v>0.375</v>
      </c>
      <c r="H31" s="565" t="s">
        <v>94</v>
      </c>
      <c r="I31" s="571"/>
      <c r="J31" s="554">
        <v>0.875</v>
      </c>
      <c r="K31" s="612" t="s">
        <v>51</v>
      </c>
      <c r="L31" s="614" t="s">
        <v>52</v>
      </c>
      <c r="M31" s="615">
        <v>994300402</v>
      </c>
      <c r="N31" s="534"/>
    </row>
    <row r="32" spans="1:14">
      <c r="A32" s="561">
        <v>27</v>
      </c>
      <c r="B32" s="564" t="s">
        <v>86</v>
      </c>
      <c r="C32" s="565" t="s">
        <v>87</v>
      </c>
      <c r="D32" s="566">
        <v>33126902</v>
      </c>
      <c r="E32" s="564" t="s">
        <v>88</v>
      </c>
      <c r="F32" s="571"/>
      <c r="G32" s="567">
        <v>0.375</v>
      </c>
      <c r="H32" s="565" t="s">
        <v>94</v>
      </c>
      <c r="I32" s="571"/>
      <c r="J32" s="554">
        <v>0.875</v>
      </c>
      <c r="K32" s="612" t="s">
        <v>59</v>
      </c>
      <c r="L32" s="539" t="s">
        <v>60</v>
      </c>
      <c r="M32" s="542">
        <v>954080999</v>
      </c>
      <c r="N32" s="573"/>
    </row>
    <row r="33" spans="1:14">
      <c r="A33" s="561">
        <v>28</v>
      </c>
      <c r="B33" s="543" t="s">
        <v>86</v>
      </c>
      <c r="C33" s="544" t="s">
        <v>87</v>
      </c>
      <c r="D33" s="545">
        <v>33126902</v>
      </c>
      <c r="E33" s="543" t="s">
        <v>120</v>
      </c>
      <c r="F33" s="546"/>
      <c r="G33" s="548">
        <v>0.29166666666666669</v>
      </c>
      <c r="H33" s="581" t="s">
        <v>54</v>
      </c>
      <c r="I33" s="549"/>
      <c r="J33" s="548">
        <v>0.79166666666666663</v>
      </c>
      <c r="K33" s="600" t="s">
        <v>121</v>
      </c>
      <c r="L33" s="610" t="s">
        <v>122</v>
      </c>
      <c r="M33" s="617">
        <v>970741444</v>
      </c>
      <c r="N33" s="573"/>
    </row>
    <row r="34" spans="1:14" s="479" customFormat="1">
      <c r="A34" s="561">
        <v>29</v>
      </c>
      <c r="B34" s="576" t="s">
        <v>86</v>
      </c>
      <c r="C34" s="577" t="s">
        <v>87</v>
      </c>
      <c r="D34" s="578">
        <v>33126902</v>
      </c>
      <c r="E34" s="576" t="s">
        <v>88</v>
      </c>
      <c r="F34" s="579"/>
      <c r="G34" s="580">
        <v>0.25</v>
      </c>
      <c r="H34" s="581" t="s">
        <v>16</v>
      </c>
      <c r="I34" s="579"/>
      <c r="J34" s="580">
        <v>0.75</v>
      </c>
      <c r="K34" s="600" t="s">
        <v>123</v>
      </c>
      <c r="L34" s="610" t="s">
        <v>124</v>
      </c>
      <c r="M34" s="607">
        <v>986527630</v>
      </c>
      <c r="N34" s="582"/>
    </row>
    <row r="35" spans="1:14" ht="14.25" customHeight="1">
      <c r="A35" s="561">
        <v>30</v>
      </c>
      <c r="B35" s="576" t="s">
        <v>125</v>
      </c>
      <c r="C35" s="577" t="s">
        <v>16</v>
      </c>
      <c r="D35" s="578">
        <v>33126902</v>
      </c>
      <c r="E35" s="583" t="s">
        <v>120</v>
      </c>
      <c r="F35" s="584"/>
      <c r="G35" s="585">
        <v>0.29166666666666669</v>
      </c>
      <c r="H35" s="581" t="s">
        <v>54</v>
      </c>
      <c r="I35" s="586"/>
      <c r="J35" s="585">
        <v>0.79166666666666663</v>
      </c>
      <c r="K35" s="602" t="s">
        <v>126</v>
      </c>
      <c r="L35" s="610" t="s">
        <v>127</v>
      </c>
      <c r="M35" s="617">
        <v>960775875</v>
      </c>
      <c r="N35" s="573"/>
    </row>
    <row r="36" spans="1:14" ht="14.25" customHeight="1">
      <c r="A36" s="561">
        <v>31</v>
      </c>
      <c r="B36" s="576" t="s">
        <v>128</v>
      </c>
      <c r="C36" s="581" t="s">
        <v>129</v>
      </c>
      <c r="D36" s="578">
        <v>20754153</v>
      </c>
      <c r="E36" s="583" t="s">
        <v>120</v>
      </c>
      <c r="F36" s="550"/>
      <c r="G36" s="580">
        <v>0.33333333333333331</v>
      </c>
      <c r="H36" s="581" t="s">
        <v>130</v>
      </c>
      <c r="I36" s="551"/>
      <c r="J36" s="580">
        <v>0.83333333333333337</v>
      </c>
      <c r="K36" s="600" t="s">
        <v>131</v>
      </c>
      <c r="L36" s="601" t="s">
        <v>132</v>
      </c>
      <c r="M36" s="608">
        <v>974117891</v>
      </c>
      <c r="N36" s="573"/>
    </row>
    <row r="37" spans="1:14" ht="14.25" customHeight="1">
      <c r="A37" s="561">
        <v>32</v>
      </c>
      <c r="B37" s="576" t="s">
        <v>133</v>
      </c>
      <c r="C37" s="581" t="s">
        <v>22</v>
      </c>
      <c r="D37" s="578">
        <v>20754153</v>
      </c>
      <c r="E37" s="583" t="s">
        <v>134</v>
      </c>
      <c r="F37" s="579"/>
      <c r="G37" s="580">
        <v>0.33333333333333331</v>
      </c>
      <c r="H37" s="581" t="s">
        <v>22</v>
      </c>
      <c r="I37" s="579"/>
      <c r="J37" s="580">
        <v>0.75</v>
      </c>
      <c r="K37" s="616" t="s">
        <v>135</v>
      </c>
      <c r="L37" s="601" t="s">
        <v>136</v>
      </c>
      <c r="M37" s="617">
        <v>948600290</v>
      </c>
      <c r="N37" s="535"/>
    </row>
    <row r="38" spans="1:14" ht="14.25" customHeight="1">
      <c r="A38" s="561">
        <v>33</v>
      </c>
      <c r="B38" s="576" t="s">
        <v>137</v>
      </c>
      <c r="C38" s="577" t="s">
        <v>130</v>
      </c>
      <c r="D38" s="587">
        <v>20754153</v>
      </c>
      <c r="E38" s="576" t="s">
        <v>120</v>
      </c>
      <c r="F38" s="579"/>
      <c r="G38" s="580">
        <v>0.29166666666666669</v>
      </c>
      <c r="H38" s="581" t="s">
        <v>16</v>
      </c>
      <c r="I38" s="579"/>
      <c r="J38" s="580">
        <v>0.79166666666666663</v>
      </c>
      <c r="K38" s="602" t="s">
        <v>138</v>
      </c>
      <c r="L38" s="601" t="s">
        <v>139</v>
      </c>
      <c r="M38" s="608">
        <v>969985599</v>
      </c>
      <c r="N38" s="572"/>
    </row>
    <row r="39" spans="1:14">
      <c r="A39" s="561">
        <v>34</v>
      </c>
      <c r="B39" s="588" t="s">
        <v>86</v>
      </c>
      <c r="C39" s="589" t="s">
        <v>87</v>
      </c>
      <c r="D39" s="590">
        <v>33126902</v>
      </c>
      <c r="E39" s="588" t="s">
        <v>88</v>
      </c>
      <c r="F39" s="591"/>
      <c r="G39" s="592">
        <v>0.25</v>
      </c>
      <c r="H39" s="593" t="s">
        <v>140</v>
      </c>
      <c r="I39" s="591"/>
      <c r="J39" s="592">
        <v>0.875</v>
      </c>
      <c r="K39" s="599" t="s">
        <v>140</v>
      </c>
      <c r="L39" s="594" t="s">
        <v>141</v>
      </c>
      <c r="M39" s="611" t="s">
        <v>142</v>
      </c>
      <c r="N39" s="572"/>
    </row>
    <row r="40" spans="1:14">
      <c r="A40" s="534"/>
      <c r="B40" s="564" t="s">
        <v>86</v>
      </c>
      <c r="C40" s="565" t="s">
        <v>87</v>
      </c>
      <c r="D40" s="566">
        <v>33126902</v>
      </c>
      <c r="E40" s="564" t="s">
        <v>88</v>
      </c>
      <c r="F40" s="595"/>
      <c r="G40" s="596">
        <v>0.29166666666666669</v>
      </c>
      <c r="H40" s="595" t="s">
        <v>54</v>
      </c>
      <c r="I40" s="595"/>
      <c r="J40" s="563">
        <v>0.66666666666666663</v>
      </c>
      <c r="K40" s="597" t="s">
        <v>143</v>
      </c>
      <c r="L40" s="598"/>
      <c r="M40" s="609" t="s">
        <v>144</v>
      </c>
      <c r="N40" s="535"/>
    </row>
    <row r="41" spans="1:14">
      <c r="A41" s="559"/>
      <c r="B41" s="564" t="s">
        <v>86</v>
      </c>
      <c r="C41" s="565" t="s">
        <v>87</v>
      </c>
      <c r="D41" s="566">
        <v>33126902</v>
      </c>
      <c r="E41" s="564" t="s">
        <v>88</v>
      </c>
      <c r="F41" s="595"/>
      <c r="G41" s="596">
        <v>0.29166666666666669</v>
      </c>
      <c r="H41" s="595" t="s">
        <v>54</v>
      </c>
      <c r="I41" s="595"/>
      <c r="J41" s="563">
        <v>0.66666666666666663</v>
      </c>
      <c r="K41" s="597" t="s">
        <v>145</v>
      </c>
      <c r="L41" s="598"/>
      <c r="M41" s="609" t="s">
        <v>146</v>
      </c>
      <c r="N41" s="573"/>
    </row>
    <row r="42" spans="1:14">
      <c r="A42" s="536"/>
      <c r="B42" s="564" t="s">
        <v>86</v>
      </c>
      <c r="C42" s="565" t="s">
        <v>87</v>
      </c>
      <c r="D42" s="566">
        <v>33126902</v>
      </c>
      <c r="E42" s="564" t="s">
        <v>88</v>
      </c>
      <c r="F42" s="595"/>
      <c r="G42" s="596">
        <v>0.29166666666666669</v>
      </c>
      <c r="H42" s="595" t="s">
        <v>54</v>
      </c>
      <c r="I42" s="595"/>
      <c r="J42" s="563">
        <v>0.66666666666666663</v>
      </c>
      <c r="K42" s="597" t="s">
        <v>147</v>
      </c>
      <c r="L42" s="573"/>
      <c r="M42" s="609" t="s">
        <v>148</v>
      </c>
      <c r="N42" s="573"/>
    </row>
    <row r="43" spans="1:14">
      <c r="A43" s="536"/>
      <c r="B43" s="564" t="s">
        <v>86</v>
      </c>
      <c r="C43" s="565" t="s">
        <v>87</v>
      </c>
      <c r="D43" s="566">
        <v>33126902</v>
      </c>
      <c r="E43" s="564" t="s">
        <v>88</v>
      </c>
      <c r="F43" s="595"/>
      <c r="G43" s="596">
        <v>0.29166666666666669</v>
      </c>
      <c r="H43" s="595" t="s">
        <v>54</v>
      </c>
      <c r="I43" s="595"/>
      <c r="J43" s="563">
        <v>0.66666666666666663</v>
      </c>
      <c r="K43" s="597" t="s">
        <v>149</v>
      </c>
      <c r="L43" s="573"/>
      <c r="M43" s="609" t="s">
        <v>150</v>
      </c>
      <c r="N43" s="535"/>
    </row>
    <row r="44" spans="1:14">
      <c r="A44" s="536"/>
      <c r="B44" s="564" t="s">
        <v>86</v>
      </c>
      <c r="C44" s="565" t="s">
        <v>87</v>
      </c>
      <c r="D44" s="566">
        <v>33126902</v>
      </c>
      <c r="E44" s="564" t="s">
        <v>88</v>
      </c>
      <c r="F44" s="595"/>
      <c r="G44" s="596">
        <v>0.29166666666666669</v>
      </c>
      <c r="H44" s="595" t="s">
        <v>54</v>
      </c>
      <c r="I44" s="595"/>
      <c r="J44" s="563">
        <v>0.66666666666666663</v>
      </c>
      <c r="K44" s="597" t="s">
        <v>151</v>
      </c>
      <c r="L44" s="573"/>
      <c r="M44" s="609" t="s">
        <v>152</v>
      </c>
      <c r="N44" s="573"/>
    </row>
    <row r="45" spans="1:14">
      <c r="A45" s="521"/>
      <c r="B45" s="446"/>
      <c r="C45" s="447"/>
      <c r="D45" s="448"/>
      <c r="E45" s="446"/>
      <c r="F45" s="231"/>
      <c r="G45" s="65"/>
      <c r="H45" s="231"/>
      <c r="I45" s="231"/>
      <c r="J45" s="28"/>
      <c r="K45" s="512"/>
      <c r="L45" s="70"/>
      <c r="M45" s="514"/>
      <c r="N45" s="70"/>
    </row>
    <row r="46" spans="1:14" ht="15.75">
      <c r="A46" s="522"/>
      <c r="B46" s="555" t="s">
        <v>153</v>
      </c>
      <c r="C46" s="557" t="s">
        <v>154</v>
      </c>
      <c r="D46" s="557" t="s">
        <v>155</v>
      </c>
      <c r="E46" s="556" t="s">
        <v>156</v>
      </c>
      <c r="F46" s="557" t="s">
        <v>12</v>
      </c>
      <c r="G46" s="522"/>
      <c r="H46" s="522"/>
      <c r="I46" s="522"/>
      <c r="J46" s="522"/>
      <c r="K46" s="522"/>
      <c r="L46" s="522"/>
      <c r="M46" s="522"/>
      <c r="N46" s="522"/>
    </row>
    <row r="47" spans="1:14">
      <c r="A47" s="522"/>
      <c r="B47" s="541"/>
      <c r="C47" s="603"/>
      <c r="D47" s="603"/>
      <c r="E47" s="541"/>
      <c r="F47" s="595"/>
      <c r="G47" s="522"/>
      <c r="H47" s="522"/>
      <c r="I47" s="522"/>
      <c r="J47" s="522"/>
      <c r="K47" s="522"/>
      <c r="L47" s="522"/>
      <c r="M47" s="522"/>
      <c r="N47" s="522"/>
    </row>
    <row r="48" spans="1:14">
      <c r="A48" s="522"/>
      <c r="B48" s="541"/>
      <c r="C48" s="603"/>
      <c r="D48" s="603"/>
      <c r="E48" s="541"/>
      <c r="F48" s="595"/>
      <c r="G48" s="522"/>
      <c r="H48" s="522"/>
      <c r="I48" s="522"/>
      <c r="J48" s="522"/>
      <c r="K48" s="522"/>
      <c r="L48" s="522"/>
      <c r="M48" s="522"/>
      <c r="N48" s="522"/>
    </row>
    <row r="49" spans="2:6">
      <c r="B49" s="573"/>
      <c r="C49" s="547"/>
      <c r="D49" s="547"/>
      <c r="E49" s="573"/>
      <c r="F49" s="595"/>
    </row>
    <row r="50" spans="2:6">
      <c r="B50" s="541"/>
      <c r="C50" s="547"/>
      <c r="D50" s="547"/>
      <c r="E50" s="541"/>
      <c r="F50" s="573"/>
    </row>
    <row r="51" spans="2:6">
      <c r="B51" s="541"/>
      <c r="C51" s="547"/>
      <c r="D51" s="547"/>
      <c r="E51" s="541"/>
      <c r="F51" s="573"/>
    </row>
    <row r="52" spans="2:6">
      <c r="B52" s="70"/>
      <c r="C52" s="69"/>
      <c r="D52" s="69"/>
      <c r="E52" s="70"/>
      <c r="F52" s="231"/>
    </row>
    <row r="53" spans="2:6">
      <c r="B53" s="23"/>
      <c r="C53" s="69"/>
      <c r="D53" s="69"/>
      <c r="E53" s="23"/>
      <c r="F53" s="70"/>
    </row>
    <row r="54" spans="2:6">
      <c r="B54" s="23"/>
      <c r="C54" s="69"/>
      <c r="D54" s="69"/>
      <c r="E54" s="23"/>
      <c r="F54" s="70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7"/>
  <sheetViews>
    <sheetView workbookViewId="0">
      <selection activeCell="H3" sqref="H3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79" t="s">
        <v>0</v>
      </c>
      <c r="B1" s="2480"/>
      <c r="C1" s="2480"/>
      <c r="D1" s="2480"/>
      <c r="E1" s="2480"/>
      <c r="F1" s="2480"/>
      <c r="G1" s="2480"/>
      <c r="H1" s="2480"/>
      <c r="I1" s="2480"/>
      <c r="J1" s="2480"/>
      <c r="K1" s="2480"/>
      <c r="L1" s="2480"/>
      <c r="M1" s="2480"/>
      <c r="N1" s="2481"/>
    </row>
    <row r="2" spans="1:14" ht="30">
      <c r="A2" s="662" t="s">
        <v>1</v>
      </c>
      <c r="B2" s="662" t="s">
        <v>2</v>
      </c>
      <c r="C2" s="662" t="s">
        <v>3</v>
      </c>
      <c r="D2" s="662" t="s">
        <v>4</v>
      </c>
      <c r="E2" s="662" t="s">
        <v>5</v>
      </c>
      <c r="F2" s="663" t="s">
        <v>6</v>
      </c>
      <c r="G2" s="664" t="s">
        <v>7</v>
      </c>
      <c r="H2" s="662" t="s">
        <v>8</v>
      </c>
      <c r="I2" s="665" t="s">
        <v>9</v>
      </c>
      <c r="J2" s="664" t="s">
        <v>10</v>
      </c>
      <c r="K2" s="666" t="s">
        <v>11</v>
      </c>
      <c r="L2" s="666" t="s">
        <v>12</v>
      </c>
      <c r="M2" s="662" t="s">
        <v>13</v>
      </c>
      <c r="N2" s="662" t="s">
        <v>14</v>
      </c>
    </row>
    <row r="3" spans="1:14" ht="20.100000000000001" customHeight="1">
      <c r="A3" s="759">
        <v>1</v>
      </c>
      <c r="B3" s="760" t="s">
        <v>463</v>
      </c>
      <c r="C3" s="761" t="s">
        <v>49</v>
      </c>
      <c r="D3" s="761">
        <v>987566622</v>
      </c>
      <c r="E3" s="760" t="s">
        <v>464</v>
      </c>
      <c r="F3" s="762">
        <v>45815</v>
      </c>
      <c r="G3" s="763">
        <v>0.29166666666666669</v>
      </c>
      <c r="H3" s="760" t="s">
        <v>465</v>
      </c>
      <c r="I3" s="762">
        <v>45815</v>
      </c>
      <c r="J3" s="763">
        <v>0.70833333333333337</v>
      </c>
      <c r="K3" s="769" t="s">
        <v>36</v>
      </c>
      <c r="L3" s="770" t="s">
        <v>37</v>
      </c>
      <c r="M3" s="771">
        <v>969520193</v>
      </c>
      <c r="N3" s="764" t="s">
        <v>466</v>
      </c>
    </row>
    <row r="4" spans="1:14" ht="20.100000000000001" customHeight="1">
      <c r="A4" s="759">
        <v>2</v>
      </c>
      <c r="B4" s="760" t="s">
        <v>467</v>
      </c>
      <c r="C4" s="761" t="s">
        <v>49</v>
      </c>
      <c r="D4" s="761">
        <v>976072373</v>
      </c>
      <c r="E4" s="760" t="s">
        <v>468</v>
      </c>
      <c r="F4" s="762">
        <v>45815</v>
      </c>
      <c r="G4" s="763">
        <v>0.57291666666666663</v>
      </c>
      <c r="H4" s="760" t="s">
        <v>469</v>
      </c>
      <c r="I4" s="762">
        <v>45815</v>
      </c>
      <c r="J4" s="763">
        <v>0.83333333333333337</v>
      </c>
      <c r="K4" s="824" t="s">
        <v>95</v>
      </c>
      <c r="L4" s="825" t="s">
        <v>96</v>
      </c>
      <c r="M4" s="826">
        <v>949841686</v>
      </c>
      <c r="N4" s="764" t="s">
        <v>470</v>
      </c>
    </row>
    <row r="5" spans="1:14" ht="20.100000000000001" customHeight="1">
      <c r="A5" s="759">
        <v>3</v>
      </c>
      <c r="B5" s="760" t="s">
        <v>399</v>
      </c>
      <c r="C5" s="761" t="s">
        <v>29</v>
      </c>
      <c r="D5" s="761">
        <v>992593819</v>
      </c>
      <c r="E5" s="760" t="s">
        <v>471</v>
      </c>
      <c r="F5" s="762">
        <v>45816</v>
      </c>
      <c r="G5" s="763">
        <v>0.625</v>
      </c>
      <c r="H5" s="760" t="s">
        <v>472</v>
      </c>
      <c r="I5" s="762">
        <v>45818</v>
      </c>
      <c r="J5" s="763">
        <v>0.70833333333333337</v>
      </c>
      <c r="K5" s="824" t="s">
        <v>366</v>
      </c>
      <c r="L5" s="825" t="s">
        <v>98</v>
      </c>
      <c r="M5" s="826">
        <v>969970541</v>
      </c>
      <c r="N5" s="764" t="s">
        <v>473</v>
      </c>
    </row>
    <row r="6" spans="1:14">
      <c r="A6" s="759">
        <v>4</v>
      </c>
      <c r="B6" s="765" t="s">
        <v>474</v>
      </c>
      <c r="C6" s="766" t="s">
        <v>225</v>
      </c>
      <c r="D6" s="766">
        <v>977949796</v>
      </c>
      <c r="E6" s="765" t="s">
        <v>475</v>
      </c>
      <c r="F6" s="767">
        <v>45817</v>
      </c>
      <c r="G6" s="768">
        <v>0.16666666666666666</v>
      </c>
      <c r="H6" s="765" t="s">
        <v>476</v>
      </c>
      <c r="I6" s="767">
        <v>45817</v>
      </c>
      <c r="J6" s="768" t="s">
        <v>83</v>
      </c>
      <c r="K6" s="769" t="s">
        <v>36</v>
      </c>
      <c r="L6" s="770" t="s">
        <v>37</v>
      </c>
      <c r="M6" s="771">
        <v>969520193</v>
      </c>
      <c r="N6" s="772" t="s">
        <v>477</v>
      </c>
    </row>
    <row r="7" spans="1:14">
      <c r="A7" s="759">
        <v>5</v>
      </c>
      <c r="B7" s="765" t="s">
        <v>478</v>
      </c>
      <c r="C7" s="766" t="s">
        <v>49</v>
      </c>
      <c r="D7" s="766">
        <v>998534228</v>
      </c>
      <c r="E7" s="765" t="s">
        <v>479</v>
      </c>
      <c r="F7" s="767">
        <v>45817</v>
      </c>
      <c r="G7" s="782">
        <v>0.1875</v>
      </c>
      <c r="H7" s="765" t="s">
        <v>476</v>
      </c>
      <c r="I7" s="767">
        <v>45817</v>
      </c>
      <c r="J7" s="768" t="s">
        <v>83</v>
      </c>
      <c r="K7" s="769" t="s">
        <v>31</v>
      </c>
      <c r="L7" s="770" t="s">
        <v>32</v>
      </c>
      <c r="M7" s="771">
        <v>988835703</v>
      </c>
      <c r="N7" s="772" t="s">
        <v>480</v>
      </c>
    </row>
    <row r="8" spans="1:14">
      <c r="A8" s="759">
        <v>6</v>
      </c>
      <c r="B8" s="765" t="s">
        <v>481</v>
      </c>
      <c r="C8" s="766" t="s">
        <v>49</v>
      </c>
      <c r="D8" s="766">
        <v>982513323</v>
      </c>
      <c r="E8" s="765" t="s">
        <v>482</v>
      </c>
      <c r="F8" s="767">
        <v>45817</v>
      </c>
      <c r="G8" s="782">
        <v>0.1875</v>
      </c>
      <c r="H8" s="765" t="s">
        <v>476</v>
      </c>
      <c r="I8" s="767">
        <v>45817</v>
      </c>
      <c r="J8" s="768" t="s">
        <v>83</v>
      </c>
      <c r="K8" s="789" t="s">
        <v>79</v>
      </c>
      <c r="L8" s="770" t="s">
        <v>80</v>
      </c>
      <c r="M8" s="790">
        <v>939457795</v>
      </c>
      <c r="N8" s="772" t="s">
        <v>483</v>
      </c>
    </row>
    <row r="9" spans="1:14">
      <c r="A9" s="800">
        <v>7</v>
      </c>
      <c r="B9" s="805" t="s">
        <v>505</v>
      </c>
      <c r="C9" s="806" t="s">
        <v>49</v>
      </c>
      <c r="D9" s="806">
        <v>973114505</v>
      </c>
      <c r="E9" s="807" t="s">
        <v>506</v>
      </c>
      <c r="F9" s="808">
        <v>45817</v>
      </c>
      <c r="G9" s="809">
        <v>0.3125</v>
      </c>
      <c r="H9" s="805" t="s">
        <v>507</v>
      </c>
      <c r="I9" s="808">
        <v>45817</v>
      </c>
      <c r="J9" s="810">
        <v>0.47916666666666669</v>
      </c>
      <c r="K9" s="811" t="s">
        <v>145</v>
      </c>
      <c r="L9" s="812" t="s">
        <v>508</v>
      </c>
      <c r="M9" s="813">
        <v>950540953</v>
      </c>
      <c r="N9" s="814"/>
    </row>
    <row r="10" spans="1:14" s="1" customFormat="1">
      <c r="A10" s="800">
        <v>8</v>
      </c>
      <c r="B10" s="801" t="s">
        <v>509</v>
      </c>
      <c r="C10" s="802" t="s">
        <v>54</v>
      </c>
      <c r="D10" s="802"/>
      <c r="E10" s="823" t="s">
        <v>120</v>
      </c>
      <c r="F10" s="767">
        <v>45817</v>
      </c>
      <c r="G10" s="803">
        <v>0.34722222222222227</v>
      </c>
      <c r="H10" s="801" t="s">
        <v>159</v>
      </c>
      <c r="I10" s="767">
        <v>45817</v>
      </c>
      <c r="J10" s="803">
        <v>0.5</v>
      </c>
      <c r="K10" s="769" t="s">
        <v>115</v>
      </c>
      <c r="L10" s="770" t="s">
        <v>116</v>
      </c>
      <c r="M10" s="771">
        <v>949738103</v>
      </c>
      <c r="N10" s="804" t="s">
        <v>510</v>
      </c>
    </row>
    <row r="11" spans="1:14">
      <c r="A11" s="800">
        <v>9</v>
      </c>
      <c r="B11" s="801" t="s">
        <v>192</v>
      </c>
      <c r="C11" s="802" t="s">
        <v>49</v>
      </c>
      <c r="D11" s="802">
        <v>956366886</v>
      </c>
      <c r="E11" s="815" t="s">
        <v>511</v>
      </c>
      <c r="F11" s="767">
        <v>45817</v>
      </c>
      <c r="G11" s="803">
        <v>0.35416666666666669</v>
      </c>
      <c r="H11" s="801" t="s">
        <v>159</v>
      </c>
      <c r="I11" s="767">
        <v>45817</v>
      </c>
      <c r="J11" s="803">
        <v>0.41666666666666669</v>
      </c>
      <c r="K11" s="773" t="s">
        <v>108</v>
      </c>
      <c r="L11" s="770" t="s">
        <v>109</v>
      </c>
      <c r="M11" s="774">
        <v>995299495</v>
      </c>
      <c r="N11" s="804" t="s">
        <v>512</v>
      </c>
    </row>
    <row r="12" spans="1:14" ht="30">
      <c r="A12" s="800">
        <v>10</v>
      </c>
      <c r="B12" s="801" t="s">
        <v>513</v>
      </c>
      <c r="C12" s="802" t="s">
        <v>54</v>
      </c>
      <c r="D12" s="802">
        <v>995570679</v>
      </c>
      <c r="E12" s="815" t="s">
        <v>120</v>
      </c>
      <c r="F12" s="767">
        <v>45817</v>
      </c>
      <c r="G12" s="803">
        <v>0.35416666666666669</v>
      </c>
      <c r="H12" s="765" t="s">
        <v>514</v>
      </c>
      <c r="I12" s="767">
        <v>45817</v>
      </c>
      <c r="J12" s="803">
        <v>0.625</v>
      </c>
      <c r="K12" s="827" t="s">
        <v>40</v>
      </c>
      <c r="L12" s="828" t="s">
        <v>41</v>
      </c>
      <c r="M12" s="829">
        <v>954243345</v>
      </c>
      <c r="N12" s="830" t="s">
        <v>515</v>
      </c>
    </row>
    <row r="13" spans="1:14" ht="30">
      <c r="A13" s="800">
        <v>11</v>
      </c>
      <c r="B13" s="801" t="s">
        <v>516</v>
      </c>
      <c r="C13" s="802" t="s">
        <v>75</v>
      </c>
      <c r="D13" s="802">
        <v>980466196</v>
      </c>
      <c r="E13" s="815" t="s">
        <v>76</v>
      </c>
      <c r="F13" s="767">
        <v>45817</v>
      </c>
      <c r="G13" s="803">
        <v>0.35416666666666669</v>
      </c>
      <c r="H13" s="801" t="s">
        <v>517</v>
      </c>
      <c r="I13" s="767">
        <v>45817</v>
      </c>
      <c r="J13" s="803">
        <v>0.52777777777777779</v>
      </c>
      <c r="K13" s="828" t="s">
        <v>95</v>
      </c>
      <c r="L13" s="828" t="s">
        <v>96</v>
      </c>
      <c r="M13" s="831">
        <v>949841686</v>
      </c>
      <c r="N13" s="830" t="s">
        <v>518</v>
      </c>
    </row>
    <row r="14" spans="1:14">
      <c r="A14" s="758">
        <v>15</v>
      </c>
      <c r="B14" s="667" t="s">
        <v>496</v>
      </c>
      <c r="C14" s="668" t="s">
        <v>29</v>
      </c>
      <c r="D14" s="668">
        <v>969319417</v>
      </c>
      <c r="E14" s="667" t="s">
        <v>120</v>
      </c>
      <c r="F14" s="669">
        <v>45817</v>
      </c>
      <c r="G14" s="779">
        <v>0.35416666666666669</v>
      </c>
      <c r="H14" s="667" t="s">
        <v>497</v>
      </c>
      <c r="I14" s="669">
        <v>45817</v>
      </c>
      <c r="J14" s="670" t="s">
        <v>83</v>
      </c>
      <c r="K14" s="781" t="s">
        <v>42</v>
      </c>
      <c r="L14" s="777" t="s">
        <v>43</v>
      </c>
      <c r="M14" s="778">
        <v>934920264</v>
      </c>
      <c r="N14" s="672" t="s">
        <v>498</v>
      </c>
    </row>
    <row r="15" spans="1:14">
      <c r="A15" s="800">
        <v>12</v>
      </c>
      <c r="B15" s="791" t="s">
        <v>484</v>
      </c>
      <c r="C15" s="792" t="s">
        <v>22</v>
      </c>
      <c r="D15" s="792">
        <v>969171647</v>
      </c>
      <c r="E15" s="791" t="s">
        <v>23</v>
      </c>
      <c r="F15" s="793">
        <v>45817</v>
      </c>
      <c r="G15" s="794">
        <v>0.36458333333333331</v>
      </c>
      <c r="H15" s="791" t="s">
        <v>485</v>
      </c>
      <c r="I15" s="793">
        <v>45817</v>
      </c>
      <c r="J15" s="794">
        <v>0.625</v>
      </c>
      <c r="K15" s="799" t="s">
        <v>519</v>
      </c>
      <c r="L15" s="798" t="s">
        <v>504</v>
      </c>
      <c r="M15" s="798">
        <v>958613995</v>
      </c>
      <c r="N15" s="795" t="s">
        <v>486</v>
      </c>
    </row>
    <row r="16" spans="1:14">
      <c r="A16" s="800">
        <v>13</v>
      </c>
      <c r="B16" s="765" t="s">
        <v>487</v>
      </c>
      <c r="C16" s="766" t="s">
        <v>54</v>
      </c>
      <c r="D16" s="766"/>
      <c r="E16" s="765" t="s">
        <v>120</v>
      </c>
      <c r="F16" s="767">
        <v>45817</v>
      </c>
      <c r="G16" s="768">
        <v>0.375</v>
      </c>
      <c r="H16" s="765" t="s">
        <v>488</v>
      </c>
      <c r="I16" s="767">
        <v>45817</v>
      </c>
      <c r="J16" s="768">
        <v>0.625</v>
      </c>
      <c r="K16" s="769" t="s">
        <v>46</v>
      </c>
      <c r="L16" s="770" t="s">
        <v>47</v>
      </c>
      <c r="M16" s="790">
        <v>944616670</v>
      </c>
      <c r="N16" s="772" t="s">
        <v>489</v>
      </c>
    </row>
    <row r="17" spans="1:14">
      <c r="A17" s="759" t="s">
        <v>520</v>
      </c>
      <c r="B17" s="816" t="s">
        <v>490</v>
      </c>
      <c r="C17" s="780" t="s">
        <v>54</v>
      </c>
      <c r="D17" s="780"/>
      <c r="E17" s="816" t="s">
        <v>120</v>
      </c>
      <c r="F17" s="817">
        <v>45817</v>
      </c>
      <c r="G17" s="818">
        <v>0.375</v>
      </c>
      <c r="H17" s="816" t="s">
        <v>491</v>
      </c>
      <c r="I17" s="817">
        <v>45817</v>
      </c>
      <c r="J17" s="818">
        <v>0.625</v>
      </c>
      <c r="K17" s="819" t="s">
        <v>102</v>
      </c>
      <c r="L17" s="820" t="s">
        <v>103</v>
      </c>
      <c r="M17" s="821">
        <v>982260844</v>
      </c>
      <c r="N17" s="822" t="s">
        <v>492</v>
      </c>
    </row>
    <row r="18" spans="1:14">
      <c r="A18" s="759">
        <v>14</v>
      </c>
      <c r="B18" s="765" t="s">
        <v>493</v>
      </c>
      <c r="C18" s="766" t="s">
        <v>54</v>
      </c>
      <c r="D18" s="766"/>
      <c r="E18" s="765" t="s">
        <v>120</v>
      </c>
      <c r="F18" s="767">
        <v>45817</v>
      </c>
      <c r="G18" s="768">
        <v>0.375</v>
      </c>
      <c r="H18" s="765" t="s">
        <v>494</v>
      </c>
      <c r="I18" s="767">
        <v>45817</v>
      </c>
      <c r="J18" s="768">
        <v>0.625</v>
      </c>
      <c r="K18" s="775" t="s">
        <v>56</v>
      </c>
      <c r="L18" s="770" t="s">
        <v>20</v>
      </c>
      <c r="M18" s="771">
        <v>980803774</v>
      </c>
      <c r="N18" s="772" t="s">
        <v>495</v>
      </c>
    </row>
    <row r="19" spans="1:14" ht="30">
      <c r="A19" s="758">
        <v>16</v>
      </c>
      <c r="B19" s="667" t="s">
        <v>499</v>
      </c>
      <c r="C19" s="668" t="s">
        <v>422</v>
      </c>
      <c r="D19" s="668">
        <v>940202874</v>
      </c>
      <c r="E19" s="667" t="s">
        <v>120</v>
      </c>
      <c r="F19" s="669">
        <v>45817</v>
      </c>
      <c r="G19" s="670">
        <v>0.625</v>
      </c>
      <c r="H19" s="667" t="s">
        <v>500</v>
      </c>
      <c r="I19" s="669">
        <v>45817</v>
      </c>
      <c r="J19" s="670">
        <v>0.75</v>
      </c>
      <c r="K19" s="776" t="s">
        <v>118</v>
      </c>
      <c r="L19" s="678" t="s">
        <v>119</v>
      </c>
      <c r="M19" s="678">
        <v>996159510</v>
      </c>
      <c r="N19" s="672" t="s">
        <v>501</v>
      </c>
    </row>
    <row r="20" spans="1:14">
      <c r="A20" s="758"/>
      <c r="B20" s="667" t="s">
        <v>521</v>
      </c>
      <c r="C20" s="668" t="s">
        <v>422</v>
      </c>
      <c r="D20" s="668">
        <v>983647674</v>
      </c>
      <c r="E20" s="667" t="s">
        <v>120</v>
      </c>
      <c r="F20" s="669">
        <v>45817</v>
      </c>
      <c r="G20" s="670">
        <v>0.625</v>
      </c>
      <c r="H20" s="667" t="s">
        <v>500</v>
      </c>
      <c r="I20" s="669">
        <v>45817</v>
      </c>
      <c r="J20" s="670">
        <v>0.75</v>
      </c>
      <c r="K20" s="781" t="s">
        <v>51</v>
      </c>
      <c r="L20" s="777" t="s">
        <v>52</v>
      </c>
      <c r="M20" s="754">
        <v>994300402</v>
      </c>
      <c r="N20" s="672" t="s">
        <v>522</v>
      </c>
    </row>
    <row r="21" spans="1:14">
      <c r="A21" s="758"/>
      <c r="B21" s="667"/>
      <c r="C21" s="668"/>
      <c r="D21" s="668"/>
      <c r="E21" s="667"/>
      <c r="F21" s="669"/>
      <c r="G21" s="670"/>
      <c r="H21" s="667"/>
      <c r="I21" s="669"/>
      <c r="J21" s="670"/>
      <c r="K21" s="676"/>
      <c r="L21" s="675"/>
      <c r="M21" s="675"/>
      <c r="N21" s="672"/>
    </row>
    <row r="22" spans="1:14">
      <c r="A22" s="758"/>
      <c r="B22" s="667"/>
      <c r="C22" s="668"/>
      <c r="D22" s="668"/>
      <c r="E22" s="667"/>
      <c r="F22" s="669"/>
      <c r="G22" s="670"/>
      <c r="H22" s="667"/>
      <c r="I22" s="669"/>
      <c r="J22" s="670"/>
      <c r="K22" s="676"/>
      <c r="L22" s="675"/>
      <c r="M22" s="675"/>
      <c r="N22" s="672"/>
    </row>
    <row r="23" spans="1:14">
      <c r="A23" s="758"/>
      <c r="B23" s="667"/>
      <c r="C23" s="668"/>
      <c r="D23" s="668"/>
      <c r="E23" s="667"/>
      <c r="F23" s="669"/>
      <c r="G23" s="670"/>
      <c r="H23" s="667"/>
      <c r="I23" s="669"/>
      <c r="J23" s="670"/>
      <c r="K23" s="676"/>
      <c r="L23" s="675"/>
      <c r="M23" s="675"/>
      <c r="N23" s="672"/>
    </row>
    <row r="24" spans="1:14">
      <c r="A24" s="696"/>
      <c r="B24" s="667"/>
      <c r="C24" s="668"/>
      <c r="D24" s="668"/>
      <c r="E24" s="667"/>
      <c r="F24" s="669"/>
      <c r="G24" s="670"/>
      <c r="H24" s="667"/>
      <c r="I24" s="669"/>
      <c r="J24" s="670"/>
      <c r="K24" s="671"/>
      <c r="L24" s="675"/>
      <c r="M24" s="678"/>
      <c r="N24" s="672"/>
    </row>
    <row r="25" spans="1:14">
      <c r="A25" s="697">
        <v>2</v>
      </c>
      <c r="B25" s="700" t="s">
        <v>86</v>
      </c>
      <c r="C25" s="701" t="s">
        <v>87</v>
      </c>
      <c r="D25" s="702">
        <v>33126902</v>
      </c>
      <c r="E25" s="700" t="s">
        <v>88</v>
      </c>
      <c r="F25" s="669"/>
      <c r="G25" s="703">
        <v>0.25</v>
      </c>
      <c r="H25" s="725" t="s">
        <v>89</v>
      </c>
      <c r="I25" s="669"/>
      <c r="J25" s="699">
        <v>0.66666666666666663</v>
      </c>
      <c r="K25" s="746" t="s">
        <v>90</v>
      </c>
      <c r="L25" s="697" t="s">
        <v>91</v>
      </c>
      <c r="M25" s="731">
        <v>998429674</v>
      </c>
      <c r="N25" s="704"/>
    </row>
    <row r="26" spans="1:14">
      <c r="A26" s="697">
        <v>3</v>
      </c>
      <c r="B26" s="700" t="s">
        <v>86</v>
      </c>
      <c r="C26" s="701" t="s">
        <v>87</v>
      </c>
      <c r="D26" s="702">
        <v>33126902</v>
      </c>
      <c r="E26" s="700" t="s">
        <v>88</v>
      </c>
      <c r="F26" s="669"/>
      <c r="G26" s="703">
        <v>0.25</v>
      </c>
      <c r="H26" s="725" t="s">
        <v>89</v>
      </c>
      <c r="I26" s="669"/>
      <c r="J26" s="699">
        <v>0.66666666666666663</v>
      </c>
      <c r="K26" s="746" t="s">
        <v>92</v>
      </c>
      <c r="L26" s="697" t="s">
        <v>93</v>
      </c>
      <c r="M26" s="757">
        <v>932248814</v>
      </c>
      <c r="N26" s="677"/>
    </row>
    <row r="27" spans="1:14">
      <c r="A27" s="697">
        <v>5</v>
      </c>
      <c r="B27" s="700" t="s">
        <v>86</v>
      </c>
      <c r="C27" s="701" t="s">
        <v>87</v>
      </c>
      <c r="D27" s="702">
        <v>33126902</v>
      </c>
      <c r="E27" s="700" t="s">
        <v>88</v>
      </c>
      <c r="F27" s="669"/>
      <c r="G27" s="703">
        <v>0.25</v>
      </c>
      <c r="H27" s="725" t="s">
        <v>89</v>
      </c>
      <c r="I27" s="669"/>
      <c r="J27" s="703">
        <v>0.66666666666666663</v>
      </c>
      <c r="K27" s="747" t="s">
        <v>247</v>
      </c>
      <c r="L27" s="697" t="s">
        <v>85</v>
      </c>
      <c r="M27" s="750"/>
      <c r="N27" s="709"/>
    </row>
    <row r="28" spans="1:14">
      <c r="A28" s="697">
        <v>6</v>
      </c>
      <c r="B28" s="700" t="s">
        <v>86</v>
      </c>
      <c r="C28" s="701" t="s">
        <v>87</v>
      </c>
      <c r="D28" s="702">
        <v>33126902</v>
      </c>
      <c r="E28" s="700" t="s">
        <v>88</v>
      </c>
      <c r="F28" s="669"/>
      <c r="G28" s="699">
        <v>0.25</v>
      </c>
      <c r="H28" s="725" t="s">
        <v>89</v>
      </c>
      <c r="I28" s="669"/>
      <c r="J28" s="703">
        <v>0.75</v>
      </c>
      <c r="K28" s="747" t="s">
        <v>25</v>
      </c>
      <c r="L28" s="697" t="s">
        <v>26</v>
      </c>
      <c r="M28" s="748">
        <v>942345378</v>
      </c>
      <c r="N28" s="709"/>
    </row>
    <row r="29" spans="1:14">
      <c r="A29" s="697">
        <v>12</v>
      </c>
      <c r="B29" s="700" t="s">
        <v>86</v>
      </c>
      <c r="C29" s="701" t="s">
        <v>87</v>
      </c>
      <c r="D29" s="702">
        <v>33126902</v>
      </c>
      <c r="E29" s="700" t="s">
        <v>88</v>
      </c>
      <c r="F29" s="688"/>
      <c r="G29" s="705">
        <v>0.29166666666666669</v>
      </c>
      <c r="H29" s="701" t="s">
        <v>94</v>
      </c>
      <c r="I29" s="689"/>
      <c r="J29" s="705">
        <v>0.70833333333333337</v>
      </c>
      <c r="K29" s="671" t="s">
        <v>102</v>
      </c>
      <c r="L29" s="675" t="s">
        <v>103</v>
      </c>
      <c r="M29" s="742">
        <v>982260844</v>
      </c>
      <c r="N29" s="709"/>
    </row>
    <row r="30" spans="1:14">
      <c r="A30" s="697">
        <v>11</v>
      </c>
      <c r="B30" s="700" t="s">
        <v>86</v>
      </c>
      <c r="C30" s="701" t="s">
        <v>87</v>
      </c>
      <c r="D30" s="702">
        <v>33126902</v>
      </c>
      <c r="E30" s="700" t="s">
        <v>88</v>
      </c>
      <c r="F30" s="706"/>
      <c r="G30" s="705">
        <v>0.29166666666666669</v>
      </c>
      <c r="H30" s="725" t="s">
        <v>89</v>
      </c>
      <c r="I30" s="706"/>
      <c r="J30" s="705">
        <v>0.70833333333333337</v>
      </c>
      <c r="K30" s="747" t="s">
        <v>99</v>
      </c>
      <c r="L30" s="697" t="s">
        <v>100</v>
      </c>
      <c r="M30" s="748">
        <v>949055249</v>
      </c>
      <c r="N30" s="709"/>
    </row>
    <row r="31" spans="1:14">
      <c r="A31" s="697">
        <v>13</v>
      </c>
      <c r="B31" s="700" t="s">
        <v>86</v>
      </c>
      <c r="C31" s="701" t="s">
        <v>87</v>
      </c>
      <c r="D31" s="702">
        <v>33126902</v>
      </c>
      <c r="E31" s="700" t="s">
        <v>88</v>
      </c>
      <c r="F31" s="707"/>
      <c r="G31" s="705">
        <v>0.29166666666666669</v>
      </c>
      <c r="H31" s="725" t="s">
        <v>89</v>
      </c>
      <c r="I31" s="707"/>
      <c r="J31" s="705">
        <v>0.79166666666666663</v>
      </c>
      <c r="K31" s="746" t="s">
        <v>104</v>
      </c>
      <c r="L31" s="697" t="s">
        <v>105</v>
      </c>
      <c r="M31" s="757">
        <v>954547638</v>
      </c>
      <c r="N31" s="738"/>
    </row>
    <row r="32" spans="1:14">
      <c r="A32" s="697">
        <v>15</v>
      </c>
      <c r="B32" s="700" t="s">
        <v>86</v>
      </c>
      <c r="C32" s="701" t="s">
        <v>87</v>
      </c>
      <c r="D32" s="702">
        <v>33126902</v>
      </c>
      <c r="E32" s="700" t="s">
        <v>88</v>
      </c>
      <c r="F32" s="707"/>
      <c r="G32" s="705">
        <v>0.29166666666666669</v>
      </c>
      <c r="H32" s="725" t="s">
        <v>89</v>
      </c>
      <c r="I32" s="707"/>
      <c r="J32" s="705">
        <v>0.79166666666666663</v>
      </c>
      <c r="K32" s="746" t="s">
        <v>106</v>
      </c>
      <c r="L32" s="731" t="s">
        <v>107</v>
      </c>
      <c r="M32" s="750">
        <v>974753494</v>
      </c>
      <c r="N32" s="709"/>
    </row>
    <row r="33" spans="1:14" s="25" customFormat="1">
      <c r="A33" s="697">
        <v>18</v>
      </c>
      <c r="B33" s="700" t="s">
        <v>86</v>
      </c>
      <c r="C33" s="701" t="s">
        <v>87</v>
      </c>
      <c r="D33" s="702">
        <v>33126902</v>
      </c>
      <c r="E33" s="700" t="s">
        <v>88</v>
      </c>
      <c r="F33" s="669"/>
      <c r="G33" s="703">
        <v>0.33333333333333331</v>
      </c>
      <c r="H33" s="725" t="s">
        <v>89</v>
      </c>
      <c r="I33" s="669"/>
      <c r="J33" s="699">
        <v>0.75</v>
      </c>
      <c r="K33" s="751" t="s">
        <v>110</v>
      </c>
      <c r="L33" s="697" t="s">
        <v>111</v>
      </c>
      <c r="M33" s="752">
        <v>940017434</v>
      </c>
      <c r="N33" s="709"/>
    </row>
    <row r="34" spans="1:14" ht="14.25" customHeight="1">
      <c r="A34" s="697">
        <v>19</v>
      </c>
      <c r="B34" s="700" t="s">
        <v>86</v>
      </c>
      <c r="C34" s="701" t="s">
        <v>87</v>
      </c>
      <c r="D34" s="702">
        <v>33126902</v>
      </c>
      <c r="E34" s="700" t="s">
        <v>88</v>
      </c>
      <c r="F34" s="707"/>
      <c r="G34" s="703">
        <v>0.33333333333333331</v>
      </c>
      <c r="H34" s="783" t="s">
        <v>502</v>
      </c>
      <c r="I34" s="784"/>
      <c r="J34" s="785">
        <v>0.75</v>
      </c>
      <c r="K34" s="786" t="s">
        <v>68</v>
      </c>
      <c r="L34" s="787" t="s">
        <v>69</v>
      </c>
      <c r="M34" s="788">
        <v>961160777</v>
      </c>
      <c r="N34" s="675"/>
    </row>
    <row r="35" spans="1:14" ht="14.25" customHeight="1">
      <c r="A35" s="697">
        <v>20</v>
      </c>
      <c r="B35" s="710" t="s">
        <v>86</v>
      </c>
      <c r="C35" s="690" t="s">
        <v>87</v>
      </c>
      <c r="D35" s="702">
        <v>33126902</v>
      </c>
      <c r="E35" s="700" t="s">
        <v>88</v>
      </c>
      <c r="F35" s="707"/>
      <c r="G35" s="703">
        <v>0.33333333333333331</v>
      </c>
      <c r="H35" s="783" t="s">
        <v>503</v>
      </c>
      <c r="I35" s="784"/>
      <c r="J35" s="785">
        <v>0.75</v>
      </c>
      <c r="K35" s="796" t="s">
        <v>72</v>
      </c>
      <c r="L35" s="787" t="s">
        <v>73</v>
      </c>
      <c r="M35" s="797">
        <v>979799939</v>
      </c>
      <c r="N35" s="709"/>
    </row>
    <row r="36" spans="1:14" ht="14.25" customHeight="1">
      <c r="A36" s="697">
        <v>22</v>
      </c>
      <c r="B36" s="700" t="s">
        <v>86</v>
      </c>
      <c r="C36" s="701" t="s">
        <v>87</v>
      </c>
      <c r="D36" s="702">
        <v>33126902</v>
      </c>
      <c r="E36" s="710" t="s">
        <v>112</v>
      </c>
      <c r="F36" s="707"/>
      <c r="G36" s="703">
        <v>0.33333333333333331</v>
      </c>
      <c r="H36" s="701" t="s">
        <v>94</v>
      </c>
      <c r="I36" s="711"/>
      <c r="J36" s="703">
        <v>0.83333333333333337</v>
      </c>
      <c r="K36" s="671" t="s">
        <v>113</v>
      </c>
      <c r="L36" s="675" t="s">
        <v>114</v>
      </c>
      <c r="M36" s="742">
        <v>940462660</v>
      </c>
      <c r="N36" s="673"/>
    </row>
    <row r="37" spans="1:14" ht="14.25" customHeight="1">
      <c r="A37" s="697">
        <v>23</v>
      </c>
      <c r="B37" s="700" t="s">
        <v>86</v>
      </c>
      <c r="C37" s="701" t="s">
        <v>87</v>
      </c>
      <c r="D37" s="702">
        <v>33126902</v>
      </c>
      <c r="E37" s="710" t="s">
        <v>112</v>
      </c>
      <c r="F37" s="707"/>
      <c r="G37" s="705">
        <v>0.375</v>
      </c>
      <c r="H37" s="701" t="s">
        <v>94</v>
      </c>
      <c r="I37" s="711"/>
      <c r="J37" s="705">
        <v>0.79166666666666663</v>
      </c>
      <c r="K37" s="698" t="s">
        <v>63</v>
      </c>
      <c r="L37" s="675" t="s">
        <v>64</v>
      </c>
      <c r="M37" s="741">
        <v>958533224</v>
      </c>
      <c r="N37" s="709"/>
    </row>
    <row r="38" spans="1:14">
      <c r="A38" s="697">
        <v>27</v>
      </c>
      <c r="B38" s="700" t="s">
        <v>86</v>
      </c>
      <c r="C38" s="701" t="s">
        <v>87</v>
      </c>
      <c r="D38" s="702">
        <v>33126902</v>
      </c>
      <c r="E38" s="700" t="s">
        <v>88</v>
      </c>
      <c r="F38" s="707"/>
      <c r="G38" s="703">
        <v>0.375</v>
      </c>
      <c r="H38" s="701" t="s">
        <v>94</v>
      </c>
      <c r="I38" s="707"/>
      <c r="J38" s="691">
        <v>0.875</v>
      </c>
      <c r="K38" s="753" t="s">
        <v>59</v>
      </c>
      <c r="L38" s="678" t="s">
        <v>60</v>
      </c>
      <c r="M38" s="680">
        <v>954080999</v>
      </c>
      <c r="N38" s="709"/>
    </row>
    <row r="39" spans="1:14">
      <c r="A39" s="697">
        <v>28</v>
      </c>
      <c r="B39" s="681" t="s">
        <v>86</v>
      </c>
      <c r="C39" s="682" t="s">
        <v>87</v>
      </c>
      <c r="D39" s="683">
        <v>33126902</v>
      </c>
      <c r="E39" s="681" t="s">
        <v>120</v>
      </c>
      <c r="F39" s="684"/>
      <c r="G39" s="686">
        <v>0.29166666666666669</v>
      </c>
      <c r="H39" s="717" t="s">
        <v>54</v>
      </c>
      <c r="I39" s="687"/>
      <c r="J39" s="686">
        <v>0.79166666666666663</v>
      </c>
      <c r="K39" s="737" t="s">
        <v>121</v>
      </c>
      <c r="L39" s="749" t="s">
        <v>122</v>
      </c>
      <c r="M39" s="756">
        <v>970741444</v>
      </c>
      <c r="N39" s="709"/>
    </row>
    <row r="40" spans="1:14">
      <c r="A40" s="697">
        <v>29</v>
      </c>
      <c r="B40" s="712" t="s">
        <v>86</v>
      </c>
      <c r="C40" s="713" t="s">
        <v>87</v>
      </c>
      <c r="D40" s="714">
        <v>33126902</v>
      </c>
      <c r="E40" s="712" t="s">
        <v>88</v>
      </c>
      <c r="F40" s="715"/>
      <c r="G40" s="716">
        <v>0.25</v>
      </c>
      <c r="H40" s="717" t="s">
        <v>16</v>
      </c>
      <c r="I40" s="715"/>
      <c r="J40" s="716">
        <v>0.75</v>
      </c>
      <c r="K40" s="737" t="s">
        <v>123</v>
      </c>
      <c r="L40" s="749" t="s">
        <v>124</v>
      </c>
      <c r="M40" s="743">
        <v>986527630</v>
      </c>
      <c r="N40" s="718"/>
    </row>
    <row r="41" spans="1:14">
      <c r="A41" s="697">
        <v>30</v>
      </c>
      <c r="B41" s="712" t="s">
        <v>125</v>
      </c>
      <c r="C41" s="713" t="s">
        <v>16</v>
      </c>
      <c r="D41" s="714">
        <v>33126902</v>
      </c>
      <c r="E41" s="719" t="s">
        <v>120</v>
      </c>
      <c r="F41" s="720"/>
      <c r="G41" s="721">
        <v>0.29166666666666669</v>
      </c>
      <c r="H41" s="717" t="s">
        <v>54</v>
      </c>
      <c r="I41" s="722"/>
      <c r="J41" s="721">
        <v>0.79166666666666663</v>
      </c>
      <c r="K41" s="739" t="s">
        <v>126</v>
      </c>
      <c r="L41" s="749" t="s">
        <v>127</v>
      </c>
      <c r="M41" s="756">
        <v>960775875</v>
      </c>
      <c r="N41" s="709"/>
    </row>
    <row r="42" spans="1:14">
      <c r="A42" s="697">
        <v>31</v>
      </c>
      <c r="B42" s="712" t="s">
        <v>128</v>
      </c>
      <c r="C42" s="717" t="s">
        <v>129</v>
      </c>
      <c r="D42" s="714">
        <v>20754153</v>
      </c>
      <c r="E42" s="719" t="s">
        <v>120</v>
      </c>
      <c r="F42" s="688"/>
      <c r="G42" s="716">
        <v>0.33333333333333331</v>
      </c>
      <c r="H42" s="717" t="s">
        <v>130</v>
      </c>
      <c r="I42" s="689"/>
      <c r="J42" s="716">
        <v>0.83333333333333337</v>
      </c>
      <c r="K42" s="737" t="s">
        <v>131</v>
      </c>
      <c r="L42" s="738" t="s">
        <v>132</v>
      </c>
      <c r="M42" s="744">
        <v>974117891</v>
      </c>
      <c r="N42" s="709"/>
    </row>
    <row r="43" spans="1:14">
      <c r="A43" s="697">
        <v>32</v>
      </c>
      <c r="B43" s="712" t="s">
        <v>133</v>
      </c>
      <c r="C43" s="717" t="s">
        <v>22</v>
      </c>
      <c r="D43" s="714">
        <v>20754153</v>
      </c>
      <c r="E43" s="719" t="s">
        <v>134</v>
      </c>
      <c r="F43" s="715"/>
      <c r="G43" s="716">
        <v>0.33333333333333331</v>
      </c>
      <c r="H43" s="717" t="s">
        <v>22</v>
      </c>
      <c r="I43" s="715"/>
      <c r="J43" s="716">
        <v>0.75</v>
      </c>
      <c r="K43" s="755" t="s">
        <v>135</v>
      </c>
      <c r="L43" s="738" t="s">
        <v>136</v>
      </c>
      <c r="M43" s="756">
        <v>948600290</v>
      </c>
      <c r="N43" s="674"/>
    </row>
    <row r="44" spans="1:14">
      <c r="A44" s="697">
        <v>33</v>
      </c>
      <c r="B44" s="712" t="s">
        <v>137</v>
      </c>
      <c r="C44" s="713" t="s">
        <v>130</v>
      </c>
      <c r="D44" s="723">
        <v>20754153</v>
      </c>
      <c r="E44" s="712" t="s">
        <v>120</v>
      </c>
      <c r="F44" s="715"/>
      <c r="G44" s="716">
        <v>0.29166666666666669</v>
      </c>
      <c r="H44" s="717" t="s">
        <v>16</v>
      </c>
      <c r="I44" s="715"/>
      <c r="J44" s="716">
        <v>0.79166666666666663</v>
      </c>
      <c r="K44" s="739" t="s">
        <v>138</v>
      </c>
      <c r="L44" s="738" t="s">
        <v>139</v>
      </c>
      <c r="M44" s="744">
        <v>969985599</v>
      </c>
      <c r="N44" s="708"/>
    </row>
    <row r="45" spans="1:14">
      <c r="A45" s="697">
        <v>34</v>
      </c>
      <c r="B45" s="724" t="s">
        <v>86</v>
      </c>
      <c r="C45" s="725" t="s">
        <v>87</v>
      </c>
      <c r="D45" s="726">
        <v>33126902</v>
      </c>
      <c r="E45" s="724" t="s">
        <v>88</v>
      </c>
      <c r="F45" s="727"/>
      <c r="G45" s="728">
        <v>0.25</v>
      </c>
      <c r="H45" s="729" t="s">
        <v>140</v>
      </c>
      <c r="I45" s="727"/>
      <c r="J45" s="728">
        <v>0.875</v>
      </c>
      <c r="K45" s="736" t="s">
        <v>140</v>
      </c>
      <c r="L45" s="730" t="s">
        <v>141</v>
      </c>
      <c r="M45" s="750" t="s">
        <v>142</v>
      </c>
      <c r="N45" s="708"/>
    </row>
    <row r="46" spans="1:14">
      <c r="A46" s="673"/>
      <c r="B46" s="700" t="s">
        <v>86</v>
      </c>
      <c r="C46" s="701" t="s">
        <v>87</v>
      </c>
      <c r="D46" s="702">
        <v>33126902</v>
      </c>
      <c r="E46" s="700" t="s">
        <v>88</v>
      </c>
      <c r="F46" s="732"/>
      <c r="G46" s="733">
        <v>0.29166666666666669</v>
      </c>
      <c r="H46" s="732" t="s">
        <v>54</v>
      </c>
      <c r="I46" s="732"/>
      <c r="J46" s="699">
        <v>0.66666666666666663</v>
      </c>
      <c r="K46" s="734" t="s">
        <v>143</v>
      </c>
      <c r="L46" s="735"/>
      <c r="M46" s="745" t="s">
        <v>144</v>
      </c>
      <c r="N46" s="674"/>
    </row>
    <row r="47" spans="1:14">
      <c r="A47" s="695"/>
      <c r="B47" s="700" t="s">
        <v>86</v>
      </c>
      <c r="C47" s="701" t="s">
        <v>87</v>
      </c>
      <c r="D47" s="702">
        <v>33126902</v>
      </c>
      <c r="E47" s="700" t="s">
        <v>88</v>
      </c>
      <c r="F47" s="732"/>
      <c r="G47" s="733">
        <v>0.29166666666666669</v>
      </c>
      <c r="H47" s="732" t="s">
        <v>54</v>
      </c>
      <c r="I47" s="732"/>
      <c r="J47" s="699">
        <v>0.66666666666666663</v>
      </c>
      <c r="K47" s="734" t="s">
        <v>145</v>
      </c>
      <c r="L47" s="735"/>
      <c r="M47" s="745" t="s">
        <v>146</v>
      </c>
      <c r="N47" s="709"/>
    </row>
    <row r="48" spans="1:14">
      <c r="A48" s="675"/>
      <c r="B48" s="700" t="s">
        <v>86</v>
      </c>
      <c r="C48" s="701" t="s">
        <v>87</v>
      </c>
      <c r="D48" s="702">
        <v>33126902</v>
      </c>
      <c r="E48" s="700" t="s">
        <v>88</v>
      </c>
      <c r="F48" s="732"/>
      <c r="G48" s="733">
        <v>0.29166666666666669</v>
      </c>
      <c r="H48" s="732" t="s">
        <v>54</v>
      </c>
      <c r="I48" s="732"/>
      <c r="J48" s="699">
        <v>0.66666666666666663</v>
      </c>
      <c r="K48" s="734" t="s">
        <v>147</v>
      </c>
      <c r="L48" s="709"/>
      <c r="M48" s="745" t="s">
        <v>148</v>
      </c>
      <c r="N48" s="709"/>
    </row>
    <row r="49" spans="1:14">
      <c r="A49" s="675"/>
      <c r="B49" s="700" t="s">
        <v>86</v>
      </c>
      <c r="C49" s="701" t="s">
        <v>87</v>
      </c>
      <c r="D49" s="702">
        <v>33126902</v>
      </c>
      <c r="E49" s="700" t="s">
        <v>88</v>
      </c>
      <c r="F49" s="732"/>
      <c r="G49" s="733">
        <v>0.29166666666666669</v>
      </c>
      <c r="H49" s="732" t="s">
        <v>54</v>
      </c>
      <c r="I49" s="732"/>
      <c r="J49" s="699">
        <v>0.66666666666666663</v>
      </c>
      <c r="K49" s="734" t="s">
        <v>149</v>
      </c>
      <c r="L49" s="709"/>
      <c r="M49" s="745" t="s">
        <v>150</v>
      </c>
      <c r="N49" s="674"/>
    </row>
    <row r="50" spans="1:14">
      <c r="A50" s="675"/>
      <c r="B50" s="700" t="s">
        <v>86</v>
      </c>
      <c r="C50" s="701" t="s">
        <v>87</v>
      </c>
      <c r="D50" s="702">
        <v>33126902</v>
      </c>
      <c r="E50" s="700" t="s">
        <v>88</v>
      </c>
      <c r="F50" s="732"/>
      <c r="G50" s="733">
        <v>0.29166666666666669</v>
      </c>
      <c r="H50" s="732" t="s">
        <v>54</v>
      </c>
      <c r="I50" s="732"/>
      <c r="J50" s="699">
        <v>0.66666666666666663</v>
      </c>
      <c r="K50" s="734" t="s">
        <v>151</v>
      </c>
      <c r="L50" s="709"/>
      <c r="M50" s="745" t="s">
        <v>152</v>
      </c>
      <c r="N50" s="709"/>
    </row>
    <row r="51" spans="1:14">
      <c r="B51" s="658"/>
      <c r="C51" s="660"/>
      <c r="D51" s="660"/>
      <c r="E51" s="658"/>
      <c r="F51" s="659"/>
    </row>
    <row r="52" spans="1:14" ht="15.75">
      <c r="A52" s="661"/>
      <c r="B52" s="692" t="s">
        <v>153</v>
      </c>
      <c r="C52" s="694" t="s">
        <v>154</v>
      </c>
      <c r="D52" s="694" t="s">
        <v>155</v>
      </c>
      <c r="E52" s="693" t="s">
        <v>156</v>
      </c>
      <c r="F52" s="694" t="s">
        <v>12</v>
      </c>
      <c r="G52" s="661"/>
      <c r="H52" s="661"/>
      <c r="I52" s="661"/>
      <c r="J52" s="661"/>
      <c r="K52" s="661"/>
      <c r="L52" s="661"/>
      <c r="M52" s="661"/>
      <c r="N52" s="661"/>
    </row>
    <row r="53" spans="1:14">
      <c r="A53" s="661"/>
      <c r="B53" s="679"/>
      <c r="C53" s="740"/>
      <c r="D53" s="740"/>
      <c r="E53" s="679"/>
      <c r="F53" s="732"/>
      <c r="G53" s="661"/>
      <c r="H53" s="661"/>
      <c r="I53" s="661"/>
      <c r="J53" s="661"/>
      <c r="K53" s="661"/>
      <c r="L53" s="661"/>
      <c r="M53" s="661"/>
      <c r="N53" s="661"/>
    </row>
    <row r="54" spans="1:14">
      <c r="A54" s="661"/>
      <c r="B54" s="679"/>
      <c r="C54" s="740"/>
      <c r="D54" s="740"/>
      <c r="E54" s="679"/>
      <c r="F54" s="732"/>
      <c r="G54" s="661"/>
      <c r="H54" s="661"/>
      <c r="I54" s="661"/>
      <c r="J54" s="661"/>
      <c r="K54" s="661"/>
      <c r="L54" s="661"/>
      <c r="M54" s="661"/>
      <c r="N54" s="661"/>
    </row>
    <row r="55" spans="1:14">
      <c r="A55" s="661"/>
      <c r="B55" s="709"/>
      <c r="C55" s="685"/>
      <c r="D55" s="685"/>
      <c r="E55" s="709"/>
      <c r="F55" s="732"/>
      <c r="G55" s="661"/>
      <c r="H55" s="661"/>
      <c r="I55" s="661"/>
      <c r="J55" s="661"/>
      <c r="K55" s="661"/>
      <c r="L55" s="661"/>
      <c r="M55" s="661"/>
      <c r="N55" s="661"/>
    </row>
    <row r="56" spans="1:14">
      <c r="A56" s="661"/>
      <c r="B56" s="679"/>
      <c r="C56" s="685"/>
      <c r="D56" s="685"/>
      <c r="E56" s="679"/>
      <c r="F56" s="709"/>
      <c r="G56" s="661"/>
      <c r="H56" s="661"/>
      <c r="I56" s="661"/>
      <c r="J56" s="661"/>
      <c r="K56" s="661"/>
      <c r="L56" s="661"/>
      <c r="M56" s="661"/>
      <c r="N56" s="661"/>
    </row>
    <row r="57" spans="1:14">
      <c r="A57" s="661"/>
      <c r="B57" s="679"/>
      <c r="C57" s="685"/>
      <c r="D57" s="685"/>
      <c r="E57" s="679"/>
      <c r="F57" s="709"/>
      <c r="G57" s="661"/>
      <c r="H57" s="661"/>
      <c r="I57" s="661"/>
      <c r="J57" s="661"/>
      <c r="K57" s="661"/>
      <c r="L57" s="661"/>
      <c r="M57" s="661"/>
      <c r="N57" s="661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0"/>
  <sheetViews>
    <sheetView workbookViewId="0">
      <selection activeCell="H3" sqref="H3:H16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0.5703125" customWidth="1"/>
    <col min="6" max="6" width="11.140625" customWidth="1"/>
    <col min="7" max="7" width="8.7109375" customWidth="1"/>
    <col min="8" max="8" width="57.1406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82" t="s">
        <v>0</v>
      </c>
      <c r="B1" s="2483"/>
      <c r="C1" s="2483"/>
      <c r="D1" s="2483"/>
      <c r="E1" s="2483"/>
      <c r="F1" s="2483"/>
      <c r="G1" s="2483"/>
      <c r="H1" s="2483"/>
      <c r="I1" s="2483"/>
      <c r="J1" s="2483"/>
      <c r="K1" s="2483"/>
      <c r="L1" s="2483"/>
      <c r="M1" s="2483"/>
      <c r="N1" s="2484"/>
    </row>
    <row r="2" spans="1:14" ht="30">
      <c r="A2" s="847" t="s">
        <v>1</v>
      </c>
      <c r="B2" s="847" t="s">
        <v>2</v>
      </c>
      <c r="C2" s="847" t="s">
        <v>3</v>
      </c>
      <c r="D2" s="847" t="s">
        <v>4</v>
      </c>
      <c r="E2" s="847" t="s">
        <v>5</v>
      </c>
      <c r="F2" s="848" t="s">
        <v>6</v>
      </c>
      <c r="G2" s="849" t="s">
        <v>7</v>
      </c>
      <c r="H2" s="847" t="s">
        <v>8</v>
      </c>
      <c r="I2" s="850" t="s">
        <v>9</v>
      </c>
      <c r="J2" s="849" t="s">
        <v>10</v>
      </c>
      <c r="K2" s="851" t="s">
        <v>11</v>
      </c>
      <c r="L2" s="851" t="s">
        <v>12</v>
      </c>
      <c r="M2" s="847" t="s">
        <v>13</v>
      </c>
      <c r="N2" s="847" t="s">
        <v>14</v>
      </c>
    </row>
    <row r="3" spans="1:14" s="845" customFormat="1" ht="20.100000000000001" customHeight="1">
      <c r="A3" s="884"/>
      <c r="B3" s="961" t="s">
        <v>523</v>
      </c>
      <c r="C3" s="884" t="s">
        <v>22</v>
      </c>
      <c r="D3" s="962">
        <v>981050102</v>
      </c>
      <c r="E3" s="961" t="s">
        <v>524</v>
      </c>
      <c r="F3" s="892">
        <v>45818</v>
      </c>
      <c r="G3" s="963">
        <v>0.22916666666666666</v>
      </c>
      <c r="H3" s="864" t="s">
        <v>525</v>
      </c>
      <c r="I3" s="892">
        <v>45818</v>
      </c>
      <c r="J3" s="963">
        <v>0.41666666666666669</v>
      </c>
      <c r="K3" s="936" t="s">
        <v>90</v>
      </c>
      <c r="L3" s="885" t="s">
        <v>91</v>
      </c>
      <c r="M3" s="941">
        <v>998429674</v>
      </c>
      <c r="N3" s="893" t="s">
        <v>526</v>
      </c>
    </row>
    <row r="4" spans="1:14" s="479" customFormat="1" ht="20.100000000000001" customHeight="1">
      <c r="A4" s="884"/>
      <c r="B4" s="961" t="s">
        <v>245</v>
      </c>
      <c r="C4" s="884" t="s">
        <v>16</v>
      </c>
      <c r="D4" s="884">
        <v>991955445</v>
      </c>
      <c r="E4" s="961" t="s">
        <v>243</v>
      </c>
      <c r="F4" s="892">
        <v>45818</v>
      </c>
      <c r="G4" s="963">
        <v>0.29166666666666669</v>
      </c>
      <c r="H4" s="961" t="s">
        <v>359</v>
      </c>
      <c r="I4" s="892">
        <v>45818</v>
      </c>
      <c r="J4" s="963">
        <v>0.75</v>
      </c>
      <c r="K4" s="937" t="s">
        <v>25</v>
      </c>
      <c r="L4" s="885" t="s">
        <v>26</v>
      </c>
      <c r="M4" s="939">
        <v>954243345</v>
      </c>
      <c r="N4" s="893" t="s">
        <v>527</v>
      </c>
    </row>
    <row r="5" spans="1:14" ht="27" customHeight="1">
      <c r="A5" s="948"/>
      <c r="B5" s="949" t="s">
        <v>528</v>
      </c>
      <c r="C5" s="950" t="s">
        <v>196</v>
      </c>
      <c r="D5" s="950">
        <v>985469311</v>
      </c>
      <c r="E5" s="949" t="s">
        <v>243</v>
      </c>
      <c r="F5" s="956">
        <v>45818</v>
      </c>
      <c r="G5" s="951">
        <v>0.29166666666666669</v>
      </c>
      <c r="H5" s="949" t="s">
        <v>529</v>
      </c>
      <c r="I5" s="956">
        <v>45819</v>
      </c>
      <c r="J5" s="951">
        <v>0.54166666666666663</v>
      </c>
      <c r="K5" s="953" t="s">
        <v>247</v>
      </c>
      <c r="L5" s="863" t="s">
        <v>85</v>
      </c>
      <c r="M5" s="944">
        <v>995775920</v>
      </c>
      <c r="N5" s="952" t="s">
        <v>530</v>
      </c>
    </row>
    <row r="6" spans="1:14" ht="20.100000000000001" customHeight="1">
      <c r="A6" s="884"/>
      <c r="B6" s="852" t="s">
        <v>547</v>
      </c>
      <c r="C6" s="853" t="s">
        <v>548</v>
      </c>
      <c r="D6" s="853">
        <v>931009233</v>
      </c>
      <c r="E6" s="852" t="s">
        <v>549</v>
      </c>
      <c r="F6" s="854">
        <v>45818</v>
      </c>
      <c r="G6" s="855">
        <v>0.33333333333333331</v>
      </c>
      <c r="H6" s="852" t="s">
        <v>163</v>
      </c>
      <c r="I6" s="854">
        <v>45818</v>
      </c>
      <c r="J6" s="855">
        <v>0.70833333333333337</v>
      </c>
      <c r="K6" s="856" t="s">
        <v>106</v>
      </c>
      <c r="L6" s="882" t="s">
        <v>107</v>
      </c>
      <c r="M6" s="932">
        <v>974753494</v>
      </c>
      <c r="N6" s="857"/>
    </row>
    <row r="7" spans="1:14" ht="20.100000000000001" customHeight="1">
      <c r="A7" s="884"/>
      <c r="B7" s="852" t="s">
        <v>531</v>
      </c>
      <c r="C7" s="853" t="s">
        <v>54</v>
      </c>
      <c r="D7" s="959">
        <v>952157649</v>
      </c>
      <c r="E7" s="852" t="s">
        <v>243</v>
      </c>
      <c r="F7" s="854">
        <v>45818</v>
      </c>
      <c r="G7" s="855">
        <v>0.35416666666666669</v>
      </c>
      <c r="H7" s="960" t="s">
        <v>532</v>
      </c>
      <c r="I7" s="854">
        <v>45818</v>
      </c>
      <c r="J7" s="855">
        <v>0.625</v>
      </c>
      <c r="K7" s="924" t="s">
        <v>40</v>
      </c>
      <c r="L7" s="858" t="s">
        <v>41</v>
      </c>
      <c r="M7" s="860">
        <v>954243345</v>
      </c>
      <c r="N7" s="857" t="s">
        <v>533</v>
      </c>
    </row>
    <row r="8" spans="1:14" ht="20.100000000000001" customHeight="1">
      <c r="A8" s="884"/>
      <c r="B8" s="852" t="s">
        <v>550</v>
      </c>
      <c r="C8" s="853" t="s">
        <v>54</v>
      </c>
      <c r="D8" s="853"/>
      <c r="E8" s="852"/>
      <c r="F8" s="854">
        <v>45818</v>
      </c>
      <c r="G8" s="855">
        <v>0.35416666666666669</v>
      </c>
      <c r="H8" s="852" t="s">
        <v>551</v>
      </c>
      <c r="I8" s="854">
        <v>45818</v>
      </c>
      <c r="J8" s="855">
        <v>0.5</v>
      </c>
      <c r="K8" s="859" t="s">
        <v>79</v>
      </c>
      <c r="L8" s="860" t="s">
        <v>80</v>
      </c>
      <c r="M8" s="945">
        <v>939457795</v>
      </c>
      <c r="N8" s="857"/>
    </row>
    <row r="9" spans="1:14" ht="20.100000000000001" customHeight="1">
      <c r="A9" s="884"/>
      <c r="B9" s="852" t="s">
        <v>552</v>
      </c>
      <c r="C9" s="853" t="s">
        <v>553</v>
      </c>
      <c r="D9" s="853">
        <v>33126925</v>
      </c>
      <c r="E9" s="852" t="s">
        <v>554</v>
      </c>
      <c r="F9" s="854">
        <v>45818</v>
      </c>
      <c r="G9" s="855">
        <v>0.35416666666666669</v>
      </c>
      <c r="H9" s="852" t="s">
        <v>554</v>
      </c>
      <c r="I9" s="854">
        <v>45818</v>
      </c>
      <c r="J9" s="855">
        <v>0.5625</v>
      </c>
      <c r="K9" s="964" t="s">
        <v>90</v>
      </c>
      <c r="L9" s="954" t="s">
        <v>91</v>
      </c>
      <c r="M9" s="965">
        <v>998429674</v>
      </c>
      <c r="N9" s="857"/>
    </row>
    <row r="10" spans="1:14" ht="20.100000000000001" customHeight="1">
      <c r="A10" s="884"/>
      <c r="B10" s="852" t="s">
        <v>555</v>
      </c>
      <c r="C10" s="853" t="s">
        <v>16</v>
      </c>
      <c r="D10" s="853">
        <v>958822654</v>
      </c>
      <c r="E10" s="852" t="s">
        <v>243</v>
      </c>
      <c r="F10" s="854">
        <v>45818</v>
      </c>
      <c r="G10" s="855">
        <v>0.35416666666666669</v>
      </c>
      <c r="H10" s="852" t="s">
        <v>159</v>
      </c>
      <c r="I10" s="854">
        <v>45818</v>
      </c>
      <c r="J10" s="855">
        <v>0.70833333333333337</v>
      </c>
      <c r="K10" s="943" t="s">
        <v>104</v>
      </c>
      <c r="L10" s="858" t="s">
        <v>105</v>
      </c>
      <c r="M10" s="967">
        <v>954547638</v>
      </c>
      <c r="N10" s="857"/>
    </row>
    <row r="11" spans="1:14" ht="20.100000000000001" customHeight="1">
      <c r="A11" s="884"/>
      <c r="B11" s="852" t="s">
        <v>534</v>
      </c>
      <c r="C11" s="853" t="s">
        <v>66</v>
      </c>
      <c r="D11" s="853">
        <v>976087887</v>
      </c>
      <c r="E11" s="852" t="s">
        <v>243</v>
      </c>
      <c r="F11" s="854">
        <v>45818</v>
      </c>
      <c r="G11" s="855">
        <v>0.375</v>
      </c>
      <c r="H11" s="852" t="s">
        <v>535</v>
      </c>
      <c r="I11" s="854">
        <v>45818</v>
      </c>
      <c r="J11" s="855">
        <v>0.52083333333333337</v>
      </c>
      <c r="K11" s="856" t="s">
        <v>92</v>
      </c>
      <c r="L11" s="860" t="s">
        <v>93</v>
      </c>
      <c r="M11" s="920">
        <v>932248814</v>
      </c>
      <c r="N11" s="857" t="s">
        <v>536</v>
      </c>
    </row>
    <row r="12" spans="1:14" ht="20.100000000000001" customHeight="1">
      <c r="A12" s="884"/>
      <c r="B12" s="852" t="s">
        <v>537</v>
      </c>
      <c r="C12" s="853" t="s">
        <v>49</v>
      </c>
      <c r="D12" s="853">
        <v>988118223</v>
      </c>
      <c r="E12" s="852" t="s">
        <v>243</v>
      </c>
      <c r="F12" s="854">
        <v>45818</v>
      </c>
      <c r="G12" s="855">
        <v>0.40972222222222227</v>
      </c>
      <c r="H12" s="852" t="s">
        <v>538</v>
      </c>
      <c r="I12" s="854">
        <v>45818</v>
      </c>
      <c r="J12" s="855">
        <v>0.54166666666666663</v>
      </c>
      <c r="K12" s="856" t="s">
        <v>46</v>
      </c>
      <c r="L12" s="860" t="s">
        <v>47</v>
      </c>
      <c r="M12" s="920">
        <v>944616670</v>
      </c>
      <c r="N12" s="857" t="s">
        <v>539</v>
      </c>
    </row>
    <row r="13" spans="1:14" ht="20.100000000000001" customHeight="1">
      <c r="A13" s="884"/>
      <c r="B13" s="852" t="s">
        <v>556</v>
      </c>
      <c r="C13" s="853" t="s">
        <v>54</v>
      </c>
      <c r="D13" s="853">
        <v>943085636</v>
      </c>
      <c r="E13" s="852" t="s">
        <v>243</v>
      </c>
      <c r="F13" s="854">
        <v>45818</v>
      </c>
      <c r="G13" s="855">
        <v>0.47916666666666669</v>
      </c>
      <c r="H13" s="852" t="s">
        <v>159</v>
      </c>
      <c r="I13" s="854">
        <v>45818</v>
      </c>
      <c r="J13" s="855" t="s">
        <v>83</v>
      </c>
      <c r="K13" s="937" t="s">
        <v>68</v>
      </c>
      <c r="L13" s="885" t="s">
        <v>69</v>
      </c>
      <c r="M13" s="939">
        <v>961160777</v>
      </c>
      <c r="N13" s="857"/>
    </row>
    <row r="14" spans="1:14">
      <c r="A14" s="884"/>
      <c r="B14" s="852" t="s">
        <v>540</v>
      </c>
      <c r="C14" s="853" t="s">
        <v>29</v>
      </c>
      <c r="D14" s="853"/>
      <c r="E14" s="852" t="s">
        <v>541</v>
      </c>
      <c r="F14" s="854">
        <v>45818</v>
      </c>
      <c r="G14" s="855">
        <v>0.52083333333333337</v>
      </c>
      <c r="H14" s="852" t="s">
        <v>243</v>
      </c>
      <c r="I14" s="854">
        <v>45818</v>
      </c>
      <c r="J14" s="855" t="s">
        <v>83</v>
      </c>
      <c r="K14" s="936" t="s">
        <v>102</v>
      </c>
      <c r="L14" s="885" t="s">
        <v>103</v>
      </c>
      <c r="M14" s="939">
        <v>982260844</v>
      </c>
      <c r="N14" s="857" t="s">
        <v>542</v>
      </c>
    </row>
    <row r="15" spans="1:14">
      <c r="A15" s="884"/>
      <c r="B15" s="852" t="s">
        <v>543</v>
      </c>
      <c r="C15" s="853" t="s">
        <v>49</v>
      </c>
      <c r="D15" s="853" t="s">
        <v>544</v>
      </c>
      <c r="E15" s="852" t="s">
        <v>545</v>
      </c>
      <c r="F15" s="854">
        <v>45818</v>
      </c>
      <c r="G15" s="855">
        <v>0.53125</v>
      </c>
      <c r="H15" s="852" t="s">
        <v>546</v>
      </c>
      <c r="I15" s="854">
        <v>45818</v>
      </c>
      <c r="J15" s="855">
        <v>0.75</v>
      </c>
      <c r="K15" s="966" t="s">
        <v>118</v>
      </c>
      <c r="L15" s="860" t="s">
        <v>119</v>
      </c>
      <c r="M15" s="968">
        <v>996159510</v>
      </c>
      <c r="N15" s="857"/>
    </row>
    <row r="16" spans="1:14">
      <c r="A16" s="884"/>
      <c r="B16" s="852" t="s">
        <v>557</v>
      </c>
      <c r="C16" s="853" t="s">
        <v>16</v>
      </c>
      <c r="D16" s="853">
        <v>982427579</v>
      </c>
      <c r="E16" s="852" t="s">
        <v>243</v>
      </c>
      <c r="F16" s="854">
        <v>45818</v>
      </c>
      <c r="G16" s="855">
        <v>0.60416666666666663</v>
      </c>
      <c r="H16" s="852" t="s">
        <v>159</v>
      </c>
      <c r="I16" s="854">
        <v>45818</v>
      </c>
      <c r="J16" s="855">
        <v>0.66666666666666663</v>
      </c>
      <c r="K16" s="856" t="s">
        <v>110</v>
      </c>
      <c r="L16" s="860" t="s">
        <v>111</v>
      </c>
      <c r="M16" s="942">
        <v>940017434</v>
      </c>
      <c r="N16" s="857"/>
    </row>
    <row r="17" spans="1:14">
      <c r="A17" s="884"/>
      <c r="B17" s="852" t="s">
        <v>558</v>
      </c>
      <c r="C17" s="853"/>
      <c r="D17" s="853"/>
      <c r="E17" s="852" t="s">
        <v>243</v>
      </c>
      <c r="F17" s="854">
        <v>45818</v>
      </c>
      <c r="G17" s="855"/>
      <c r="H17" s="852"/>
      <c r="I17" s="854">
        <v>45818</v>
      </c>
      <c r="J17" s="855" t="s">
        <v>559</v>
      </c>
      <c r="K17" s="861" t="s">
        <v>99</v>
      </c>
      <c r="L17" s="858" t="s">
        <v>100</v>
      </c>
      <c r="M17" s="931">
        <v>949055249</v>
      </c>
      <c r="N17" s="857"/>
    </row>
    <row r="18" spans="1:14">
      <c r="A18" s="884"/>
      <c r="B18" s="852"/>
      <c r="C18" s="853"/>
      <c r="D18" s="853"/>
      <c r="E18" s="852"/>
      <c r="F18" s="854"/>
      <c r="G18" s="855"/>
      <c r="H18" s="852"/>
      <c r="I18" s="854"/>
      <c r="J18" s="855"/>
      <c r="K18" s="846"/>
      <c r="L18" s="846"/>
      <c r="M18" s="846"/>
      <c r="N18" s="857"/>
    </row>
    <row r="19" spans="1:14">
      <c r="A19" s="885">
        <v>8</v>
      </c>
      <c r="B19" s="888" t="s">
        <v>86</v>
      </c>
      <c r="C19" s="889" t="s">
        <v>87</v>
      </c>
      <c r="D19" s="890">
        <v>33126902</v>
      </c>
      <c r="E19" s="888" t="s">
        <v>88</v>
      </c>
      <c r="F19" s="854"/>
      <c r="G19" s="894">
        <v>0.29166666666666669</v>
      </c>
      <c r="H19" s="913" t="s">
        <v>89</v>
      </c>
      <c r="I19" s="854"/>
      <c r="J19" s="894">
        <v>0.70833333333333337</v>
      </c>
      <c r="K19" s="937" t="s">
        <v>42</v>
      </c>
      <c r="L19" s="885" t="s">
        <v>43</v>
      </c>
      <c r="M19" s="939">
        <v>934920264</v>
      </c>
      <c r="N19" s="857"/>
    </row>
    <row r="20" spans="1:14">
      <c r="A20" s="885">
        <v>9</v>
      </c>
      <c r="B20" s="888" t="s">
        <v>86</v>
      </c>
      <c r="C20" s="889" t="s">
        <v>87</v>
      </c>
      <c r="D20" s="890">
        <v>33126902</v>
      </c>
      <c r="E20" s="888" t="s">
        <v>88</v>
      </c>
      <c r="F20" s="854"/>
      <c r="G20" s="894">
        <v>0.29166666666666669</v>
      </c>
      <c r="H20" s="913" t="s">
        <v>89</v>
      </c>
      <c r="I20" s="854"/>
      <c r="J20" s="894">
        <v>0.70833333333333337</v>
      </c>
      <c r="K20" s="937" t="s">
        <v>95</v>
      </c>
      <c r="L20" s="885" t="s">
        <v>96</v>
      </c>
      <c r="M20" s="939">
        <v>949841686</v>
      </c>
      <c r="N20" s="897"/>
    </row>
    <row r="21" spans="1:14">
      <c r="A21" s="885">
        <v>14</v>
      </c>
      <c r="B21" s="888" t="s">
        <v>86</v>
      </c>
      <c r="C21" s="889" t="s">
        <v>87</v>
      </c>
      <c r="D21" s="890">
        <v>33126902</v>
      </c>
      <c r="E21" s="888" t="s">
        <v>88</v>
      </c>
      <c r="F21" s="895"/>
      <c r="G21" s="894">
        <v>0.29166666666666669</v>
      </c>
      <c r="H21" s="889" t="s">
        <v>94</v>
      </c>
      <c r="I21" s="895"/>
      <c r="J21" s="894">
        <v>0.79166666666666663</v>
      </c>
      <c r="K21" s="861" t="s">
        <v>31</v>
      </c>
      <c r="L21" s="860" t="s">
        <v>32</v>
      </c>
      <c r="M21" s="931">
        <v>988835703</v>
      </c>
      <c r="N21" s="897"/>
    </row>
    <row r="22" spans="1:14">
      <c r="A22" s="885">
        <v>16</v>
      </c>
      <c r="B22" s="888" t="s">
        <v>86</v>
      </c>
      <c r="C22" s="889" t="s">
        <v>87</v>
      </c>
      <c r="D22" s="890">
        <v>33126902</v>
      </c>
      <c r="E22" s="888" t="s">
        <v>88</v>
      </c>
      <c r="F22" s="895"/>
      <c r="G22" s="894">
        <v>0.29166666666666669</v>
      </c>
      <c r="H22" s="913" t="s">
        <v>89</v>
      </c>
      <c r="I22" s="895"/>
      <c r="J22" s="894">
        <v>0.79166666666666663</v>
      </c>
      <c r="K22" s="936" t="s">
        <v>108</v>
      </c>
      <c r="L22" s="919" t="s">
        <v>109</v>
      </c>
      <c r="M22" s="939">
        <v>995299495</v>
      </c>
      <c r="N22" s="897"/>
    </row>
    <row r="23" spans="1:14">
      <c r="A23" s="885">
        <v>17</v>
      </c>
      <c r="B23" s="888" t="s">
        <v>86</v>
      </c>
      <c r="C23" s="889" t="s">
        <v>87</v>
      </c>
      <c r="D23" s="890">
        <v>33126902</v>
      </c>
      <c r="E23" s="888" t="s">
        <v>88</v>
      </c>
      <c r="F23" s="895"/>
      <c r="G23" s="894">
        <v>0.29166666666666669</v>
      </c>
      <c r="H23" s="913" t="s">
        <v>89</v>
      </c>
      <c r="I23" s="895"/>
      <c r="J23" s="894">
        <v>0.79166666666666663</v>
      </c>
      <c r="K23" s="937" t="s">
        <v>36</v>
      </c>
      <c r="L23" s="885" t="s">
        <v>37</v>
      </c>
      <c r="M23" s="938">
        <v>969520193</v>
      </c>
      <c r="N23" s="862"/>
    </row>
    <row r="24" spans="1:14">
      <c r="A24" s="885">
        <v>1</v>
      </c>
      <c r="B24" s="888" t="s">
        <v>86</v>
      </c>
      <c r="C24" s="889" t="s">
        <v>87</v>
      </c>
      <c r="D24" s="890">
        <v>33126902</v>
      </c>
      <c r="E24" s="888" t="s">
        <v>88</v>
      </c>
      <c r="F24" s="854"/>
      <c r="G24" s="891">
        <v>0.33333333333333331</v>
      </c>
      <c r="H24" s="913" t="s">
        <v>89</v>
      </c>
      <c r="I24" s="895"/>
      <c r="J24" s="891">
        <v>0.75</v>
      </c>
      <c r="K24" s="937" t="s">
        <v>56</v>
      </c>
      <c r="L24" s="885" t="s">
        <v>20</v>
      </c>
      <c r="M24" s="938">
        <v>969985599</v>
      </c>
      <c r="N24" s="897"/>
    </row>
    <row r="25" spans="1:14">
      <c r="A25" s="885">
        <v>20</v>
      </c>
      <c r="B25" s="898" t="s">
        <v>86</v>
      </c>
      <c r="C25" s="876" t="s">
        <v>87</v>
      </c>
      <c r="D25" s="890">
        <v>33126902</v>
      </c>
      <c r="E25" s="888" t="s">
        <v>88</v>
      </c>
      <c r="F25" s="895"/>
      <c r="G25" s="891">
        <v>0.33333333333333331</v>
      </c>
      <c r="H25" s="889" t="s">
        <v>94</v>
      </c>
      <c r="I25" s="895"/>
      <c r="J25" s="891">
        <v>0.75</v>
      </c>
      <c r="K25" s="856" t="s">
        <v>72</v>
      </c>
      <c r="L25" s="860" t="s">
        <v>73</v>
      </c>
      <c r="M25" s="932">
        <v>979799939</v>
      </c>
      <c r="N25" s="897"/>
    </row>
    <row r="26" spans="1:14">
      <c r="A26" s="885">
        <v>21</v>
      </c>
      <c r="B26" s="888" t="s">
        <v>86</v>
      </c>
      <c r="C26" s="889" t="s">
        <v>87</v>
      </c>
      <c r="D26" s="890">
        <v>33126902</v>
      </c>
      <c r="E26" s="898" t="s">
        <v>112</v>
      </c>
      <c r="F26" s="895"/>
      <c r="G26" s="894">
        <v>0.29166666666666669</v>
      </c>
      <c r="H26" s="913" t="s">
        <v>240</v>
      </c>
      <c r="I26" s="854"/>
      <c r="J26" s="894">
        <v>0.70833333333333337</v>
      </c>
      <c r="K26" s="957" t="s">
        <v>366</v>
      </c>
      <c r="L26" s="958" t="s">
        <v>98</v>
      </c>
      <c r="M26" s="955">
        <v>969970541</v>
      </c>
      <c r="N26" s="897"/>
    </row>
    <row r="27" spans="1:14">
      <c r="A27" s="885">
        <v>22</v>
      </c>
      <c r="B27" s="888" t="s">
        <v>86</v>
      </c>
      <c r="C27" s="889" t="s">
        <v>87</v>
      </c>
      <c r="D27" s="890">
        <v>33126902</v>
      </c>
      <c r="E27" s="898" t="s">
        <v>112</v>
      </c>
      <c r="F27" s="895"/>
      <c r="G27" s="891">
        <v>0.33333333333333331</v>
      </c>
      <c r="H27" s="889" t="s">
        <v>94</v>
      </c>
      <c r="I27" s="899"/>
      <c r="J27" s="891">
        <v>0.83333333333333337</v>
      </c>
      <c r="K27" s="856" t="s">
        <v>113</v>
      </c>
      <c r="L27" s="860" t="s">
        <v>114</v>
      </c>
      <c r="M27" s="931">
        <v>940462660</v>
      </c>
      <c r="N27" s="858"/>
    </row>
    <row r="28" spans="1:14">
      <c r="A28" s="885">
        <v>23</v>
      </c>
      <c r="B28" s="888" t="s">
        <v>86</v>
      </c>
      <c r="C28" s="889" t="s">
        <v>87</v>
      </c>
      <c r="D28" s="890">
        <v>33126902</v>
      </c>
      <c r="E28" s="898" t="s">
        <v>112</v>
      </c>
      <c r="F28" s="895"/>
      <c r="G28" s="894">
        <v>0.375</v>
      </c>
      <c r="H28" s="889" t="s">
        <v>94</v>
      </c>
      <c r="I28" s="899"/>
      <c r="J28" s="894">
        <v>0.79166666666666663</v>
      </c>
      <c r="K28" s="886" t="s">
        <v>63</v>
      </c>
      <c r="L28" s="860" t="s">
        <v>64</v>
      </c>
      <c r="M28" s="930">
        <v>958533224</v>
      </c>
      <c r="N28" s="897"/>
    </row>
    <row r="29" spans="1:14">
      <c r="A29" s="885">
        <v>24</v>
      </c>
      <c r="B29" s="888" t="s">
        <v>86</v>
      </c>
      <c r="C29" s="889" t="s">
        <v>87</v>
      </c>
      <c r="D29" s="890">
        <v>33126902</v>
      </c>
      <c r="E29" s="898" t="s">
        <v>112</v>
      </c>
      <c r="F29" s="895"/>
      <c r="G29" s="894">
        <v>0.375</v>
      </c>
      <c r="H29" s="889" t="s">
        <v>94</v>
      </c>
      <c r="I29" s="895"/>
      <c r="J29" s="894">
        <v>0.79166666666666663</v>
      </c>
      <c r="K29" s="861" t="s">
        <v>115</v>
      </c>
      <c r="L29" s="860" t="s">
        <v>116</v>
      </c>
      <c r="M29" s="931">
        <v>949738103</v>
      </c>
      <c r="N29" s="858"/>
    </row>
    <row r="30" spans="1:14">
      <c r="A30" s="885">
        <v>26</v>
      </c>
      <c r="B30" s="877" t="s">
        <v>86</v>
      </c>
      <c r="C30" s="853" t="s">
        <v>87</v>
      </c>
      <c r="D30" s="890">
        <v>33126902</v>
      </c>
      <c r="E30" s="877" t="s">
        <v>88</v>
      </c>
      <c r="F30" s="895"/>
      <c r="G30" s="878">
        <v>0.375</v>
      </c>
      <c r="H30" s="913" t="s">
        <v>89</v>
      </c>
      <c r="I30" s="895"/>
      <c r="J30" s="878">
        <v>0.875</v>
      </c>
      <c r="K30" s="936" t="s">
        <v>51</v>
      </c>
      <c r="L30" s="919" t="s">
        <v>52</v>
      </c>
      <c r="M30" s="941">
        <v>994300402</v>
      </c>
      <c r="N30" s="858"/>
    </row>
    <row r="31" spans="1:14">
      <c r="A31" s="885">
        <v>27</v>
      </c>
      <c r="B31" s="888" t="s">
        <v>86</v>
      </c>
      <c r="C31" s="889" t="s">
        <v>87</v>
      </c>
      <c r="D31" s="890">
        <v>33126902</v>
      </c>
      <c r="E31" s="888" t="s">
        <v>88</v>
      </c>
      <c r="F31" s="895"/>
      <c r="G31" s="891">
        <v>0.375</v>
      </c>
      <c r="H31" s="889" t="s">
        <v>94</v>
      </c>
      <c r="I31" s="895"/>
      <c r="J31" s="878">
        <v>0.875</v>
      </c>
      <c r="K31" s="943" t="s">
        <v>59</v>
      </c>
      <c r="L31" s="863" t="s">
        <v>60</v>
      </c>
      <c r="M31" s="866">
        <v>954080999</v>
      </c>
      <c r="N31" s="897"/>
    </row>
    <row r="32" spans="1:14">
      <c r="A32" s="885">
        <v>28</v>
      </c>
      <c r="B32" s="867" t="s">
        <v>86</v>
      </c>
      <c r="C32" s="868" t="s">
        <v>87</v>
      </c>
      <c r="D32" s="869">
        <v>33126902</v>
      </c>
      <c r="E32" s="867" t="s">
        <v>120</v>
      </c>
      <c r="F32" s="870"/>
      <c r="G32" s="872">
        <v>0.29166666666666669</v>
      </c>
      <c r="H32" s="905" t="s">
        <v>54</v>
      </c>
      <c r="I32" s="873"/>
      <c r="J32" s="872">
        <v>0.79166666666666663</v>
      </c>
      <c r="K32" s="926" t="s">
        <v>121</v>
      </c>
      <c r="L32" s="940" t="s">
        <v>122</v>
      </c>
      <c r="M32" s="947">
        <v>970741444</v>
      </c>
      <c r="N32" s="897"/>
    </row>
    <row r="33" spans="1:14">
      <c r="A33" s="885">
        <v>29</v>
      </c>
      <c r="B33" s="900" t="s">
        <v>86</v>
      </c>
      <c r="C33" s="901" t="s">
        <v>87</v>
      </c>
      <c r="D33" s="902">
        <v>33126902</v>
      </c>
      <c r="E33" s="900" t="s">
        <v>88</v>
      </c>
      <c r="F33" s="903"/>
      <c r="G33" s="904">
        <v>0.25</v>
      </c>
      <c r="H33" s="905" t="s">
        <v>16</v>
      </c>
      <c r="I33" s="903"/>
      <c r="J33" s="904">
        <v>0.75</v>
      </c>
      <c r="K33" s="926" t="s">
        <v>123</v>
      </c>
      <c r="L33" s="940" t="s">
        <v>124</v>
      </c>
      <c r="M33" s="933">
        <v>986527630</v>
      </c>
      <c r="N33" s="906"/>
    </row>
    <row r="34" spans="1:14">
      <c r="A34" s="885">
        <v>30</v>
      </c>
      <c r="B34" s="900" t="s">
        <v>125</v>
      </c>
      <c r="C34" s="901" t="s">
        <v>16</v>
      </c>
      <c r="D34" s="902">
        <v>33126902</v>
      </c>
      <c r="E34" s="907" t="s">
        <v>120</v>
      </c>
      <c r="F34" s="908"/>
      <c r="G34" s="909">
        <v>0.29166666666666669</v>
      </c>
      <c r="H34" s="905" t="s">
        <v>54</v>
      </c>
      <c r="I34" s="910"/>
      <c r="J34" s="909">
        <v>0.79166666666666663</v>
      </c>
      <c r="K34" s="928" t="s">
        <v>126</v>
      </c>
      <c r="L34" s="940" t="s">
        <v>127</v>
      </c>
      <c r="M34" s="947">
        <v>960775875</v>
      </c>
      <c r="N34" s="897"/>
    </row>
    <row r="35" spans="1:14">
      <c r="A35" s="885">
        <v>31</v>
      </c>
      <c r="B35" s="900" t="s">
        <v>128</v>
      </c>
      <c r="C35" s="905" t="s">
        <v>129</v>
      </c>
      <c r="D35" s="902">
        <v>20754153</v>
      </c>
      <c r="E35" s="907" t="s">
        <v>120</v>
      </c>
      <c r="F35" s="874"/>
      <c r="G35" s="904">
        <v>0.33333333333333331</v>
      </c>
      <c r="H35" s="905" t="s">
        <v>130</v>
      </c>
      <c r="I35" s="875"/>
      <c r="J35" s="904">
        <v>0.83333333333333337</v>
      </c>
      <c r="K35" s="926" t="s">
        <v>131</v>
      </c>
      <c r="L35" s="927" t="s">
        <v>132</v>
      </c>
      <c r="M35" s="934">
        <v>974117891</v>
      </c>
      <c r="N35" s="897"/>
    </row>
    <row r="36" spans="1:14">
      <c r="A36" s="885">
        <v>32</v>
      </c>
      <c r="B36" s="900" t="s">
        <v>133</v>
      </c>
      <c r="C36" s="905" t="s">
        <v>22</v>
      </c>
      <c r="D36" s="902">
        <v>20754153</v>
      </c>
      <c r="E36" s="907" t="s">
        <v>134</v>
      </c>
      <c r="F36" s="903"/>
      <c r="G36" s="904">
        <v>0.33333333333333331</v>
      </c>
      <c r="H36" s="905" t="s">
        <v>22</v>
      </c>
      <c r="I36" s="903"/>
      <c r="J36" s="904">
        <v>0.75</v>
      </c>
      <c r="K36" s="946" t="s">
        <v>135</v>
      </c>
      <c r="L36" s="927" t="s">
        <v>136</v>
      </c>
      <c r="M36" s="947">
        <v>948600290</v>
      </c>
      <c r="N36" s="859"/>
    </row>
    <row r="37" spans="1:14">
      <c r="A37" s="885">
        <v>33</v>
      </c>
      <c r="B37" s="900" t="s">
        <v>137</v>
      </c>
      <c r="C37" s="901" t="s">
        <v>130</v>
      </c>
      <c r="D37" s="911">
        <v>20754153</v>
      </c>
      <c r="E37" s="900" t="s">
        <v>120</v>
      </c>
      <c r="F37" s="903"/>
      <c r="G37" s="904">
        <v>0.29166666666666669</v>
      </c>
      <c r="H37" s="905" t="s">
        <v>16</v>
      </c>
      <c r="I37" s="903"/>
      <c r="J37" s="904">
        <v>0.79166666666666663</v>
      </c>
      <c r="K37" s="928" t="s">
        <v>138</v>
      </c>
      <c r="L37" s="927" t="s">
        <v>139</v>
      </c>
      <c r="M37" s="934">
        <v>969985599</v>
      </c>
      <c r="N37" s="896"/>
    </row>
    <row r="38" spans="1:14">
      <c r="A38" s="885">
        <v>34</v>
      </c>
      <c r="B38" s="912" t="s">
        <v>86</v>
      </c>
      <c r="C38" s="913" t="s">
        <v>87</v>
      </c>
      <c r="D38" s="914">
        <v>33126902</v>
      </c>
      <c r="E38" s="912" t="s">
        <v>88</v>
      </c>
      <c r="F38" s="915"/>
      <c r="G38" s="916">
        <v>0.25</v>
      </c>
      <c r="H38" s="917" t="s">
        <v>140</v>
      </c>
      <c r="I38" s="915"/>
      <c r="J38" s="916">
        <v>0.875</v>
      </c>
      <c r="K38" s="925" t="s">
        <v>140</v>
      </c>
      <c r="L38" s="918" t="s">
        <v>141</v>
      </c>
      <c r="M38" s="941" t="s">
        <v>142</v>
      </c>
      <c r="N38" s="896"/>
    </row>
    <row r="39" spans="1:14">
      <c r="A39" s="858"/>
      <c r="B39" s="888" t="s">
        <v>86</v>
      </c>
      <c r="C39" s="889" t="s">
        <v>87</v>
      </c>
      <c r="D39" s="890">
        <v>33126902</v>
      </c>
      <c r="E39" s="888" t="s">
        <v>88</v>
      </c>
      <c r="F39" s="920"/>
      <c r="G39" s="921">
        <v>0.29166666666666669</v>
      </c>
      <c r="H39" s="920" t="s">
        <v>54</v>
      </c>
      <c r="I39" s="920"/>
      <c r="J39" s="887">
        <v>0.66666666666666663</v>
      </c>
      <c r="K39" s="922" t="s">
        <v>143</v>
      </c>
      <c r="L39" s="923"/>
      <c r="M39" s="935" t="s">
        <v>144</v>
      </c>
      <c r="N39" s="859"/>
    </row>
    <row r="40" spans="1:14" s="25" customFormat="1">
      <c r="A40" s="883"/>
      <c r="B40" s="888" t="s">
        <v>86</v>
      </c>
      <c r="C40" s="889" t="s">
        <v>87</v>
      </c>
      <c r="D40" s="890">
        <v>33126902</v>
      </c>
      <c r="E40" s="888" t="s">
        <v>88</v>
      </c>
      <c r="F40" s="920"/>
      <c r="G40" s="921">
        <v>0.29166666666666669</v>
      </c>
      <c r="H40" s="920" t="s">
        <v>54</v>
      </c>
      <c r="I40" s="920"/>
      <c r="J40" s="887">
        <v>0.66666666666666663</v>
      </c>
      <c r="K40" s="922" t="s">
        <v>145</v>
      </c>
      <c r="L40" s="923"/>
      <c r="M40" s="935" t="s">
        <v>146</v>
      </c>
      <c r="N40" s="897"/>
    </row>
    <row r="41" spans="1:14" ht="14.25" customHeight="1">
      <c r="A41" s="860"/>
      <c r="B41" s="888" t="s">
        <v>86</v>
      </c>
      <c r="C41" s="889" t="s">
        <v>87</v>
      </c>
      <c r="D41" s="890">
        <v>33126902</v>
      </c>
      <c r="E41" s="888" t="s">
        <v>88</v>
      </c>
      <c r="F41" s="920"/>
      <c r="G41" s="921">
        <v>0.29166666666666669</v>
      </c>
      <c r="H41" s="920" t="s">
        <v>54</v>
      </c>
      <c r="I41" s="920"/>
      <c r="J41" s="887">
        <v>0.66666666666666663</v>
      </c>
      <c r="K41" s="922" t="s">
        <v>147</v>
      </c>
      <c r="L41" s="897"/>
      <c r="M41" s="935" t="s">
        <v>148</v>
      </c>
      <c r="N41" s="897"/>
    </row>
    <row r="42" spans="1:14" ht="14.25" customHeight="1">
      <c r="A42" s="860"/>
      <c r="B42" s="888" t="s">
        <v>86</v>
      </c>
      <c r="C42" s="889" t="s">
        <v>87</v>
      </c>
      <c r="D42" s="890">
        <v>33126902</v>
      </c>
      <c r="E42" s="888" t="s">
        <v>88</v>
      </c>
      <c r="F42" s="920"/>
      <c r="G42" s="921">
        <v>0.29166666666666669</v>
      </c>
      <c r="H42" s="920" t="s">
        <v>54</v>
      </c>
      <c r="I42" s="920"/>
      <c r="J42" s="887">
        <v>0.66666666666666663</v>
      </c>
      <c r="K42" s="922" t="s">
        <v>149</v>
      </c>
      <c r="L42" s="897"/>
      <c r="M42" s="935" t="s">
        <v>150</v>
      </c>
      <c r="N42" s="859"/>
    </row>
    <row r="43" spans="1:14" ht="14.25" customHeight="1">
      <c r="A43" s="860"/>
      <c r="B43" s="888" t="s">
        <v>86</v>
      </c>
      <c r="C43" s="889" t="s">
        <v>87</v>
      </c>
      <c r="D43" s="890">
        <v>33126902</v>
      </c>
      <c r="E43" s="888" t="s">
        <v>88</v>
      </c>
      <c r="F43" s="920"/>
      <c r="G43" s="921">
        <v>0.29166666666666669</v>
      </c>
      <c r="H43" s="920" t="s">
        <v>54</v>
      </c>
      <c r="I43" s="920"/>
      <c r="J43" s="887">
        <v>0.66666666666666663</v>
      </c>
      <c r="K43" s="922" t="s">
        <v>151</v>
      </c>
      <c r="L43" s="897"/>
      <c r="M43" s="935" t="s">
        <v>152</v>
      </c>
      <c r="N43" s="897"/>
    </row>
    <row r="44" spans="1:14" ht="14.25" customHeight="1">
      <c r="A44" s="833"/>
      <c r="B44" s="837"/>
      <c r="C44" s="838"/>
      <c r="D44" s="839"/>
      <c r="E44" s="837"/>
      <c r="F44" s="841"/>
      <c r="G44" s="842"/>
      <c r="H44" s="841"/>
      <c r="I44" s="841"/>
      <c r="J44" s="836"/>
      <c r="K44" s="843"/>
      <c r="L44" s="840"/>
      <c r="M44" s="844"/>
      <c r="N44" s="840"/>
    </row>
    <row r="45" spans="1:14" ht="15.75">
      <c r="A45" s="846"/>
      <c r="B45" s="879" t="s">
        <v>153</v>
      </c>
      <c r="C45" s="881" t="s">
        <v>154</v>
      </c>
      <c r="D45" s="881" t="s">
        <v>155</v>
      </c>
      <c r="E45" s="880" t="s">
        <v>156</v>
      </c>
      <c r="F45" s="881" t="s">
        <v>12</v>
      </c>
      <c r="G45" s="846"/>
      <c r="H45" s="846"/>
      <c r="I45" s="846"/>
      <c r="J45" s="846"/>
      <c r="K45" s="846"/>
      <c r="L45" s="846"/>
      <c r="M45" s="846"/>
      <c r="N45" s="846"/>
    </row>
    <row r="46" spans="1:14">
      <c r="A46" s="846"/>
      <c r="B46" s="865"/>
      <c r="C46" s="929"/>
      <c r="D46" s="929"/>
      <c r="E46" s="865"/>
      <c r="F46" s="920"/>
      <c r="G46" s="846"/>
      <c r="H46" s="846"/>
      <c r="I46" s="846"/>
      <c r="J46" s="846"/>
      <c r="K46" s="846"/>
      <c r="L46" s="846"/>
      <c r="M46" s="846"/>
      <c r="N46" s="846"/>
    </row>
    <row r="47" spans="1:14">
      <c r="A47" s="846"/>
      <c r="B47" s="865"/>
      <c r="C47" s="929"/>
      <c r="D47" s="929"/>
      <c r="E47" s="865"/>
      <c r="F47" s="920"/>
      <c r="G47" s="846"/>
      <c r="H47" s="846"/>
      <c r="I47" s="846"/>
      <c r="J47" s="846"/>
      <c r="K47" s="846"/>
      <c r="L47" s="846"/>
      <c r="M47" s="846"/>
      <c r="N47" s="846"/>
    </row>
    <row r="48" spans="1:14">
      <c r="A48" s="846"/>
      <c r="B48" s="897"/>
      <c r="C48" s="871"/>
      <c r="D48" s="871"/>
      <c r="E48" s="897"/>
      <c r="F48" s="920"/>
      <c r="G48" s="846"/>
      <c r="H48" s="846"/>
      <c r="I48" s="846"/>
      <c r="J48" s="846"/>
      <c r="K48" s="846"/>
      <c r="L48" s="846"/>
      <c r="M48" s="846"/>
      <c r="N48" s="846"/>
    </row>
    <row r="49" spans="1:14">
      <c r="A49" s="846"/>
      <c r="B49" s="865"/>
      <c r="C49" s="871"/>
      <c r="D49" s="871"/>
      <c r="E49" s="865"/>
      <c r="F49" s="897"/>
      <c r="G49" s="846"/>
      <c r="H49" s="846"/>
      <c r="I49" s="846"/>
      <c r="J49" s="846"/>
      <c r="K49" s="846"/>
      <c r="L49" s="846"/>
      <c r="M49" s="846"/>
      <c r="N49" s="846"/>
    </row>
    <row r="50" spans="1:14">
      <c r="A50" s="846"/>
      <c r="B50" s="865"/>
      <c r="C50" s="871"/>
      <c r="D50" s="871"/>
      <c r="E50" s="865"/>
      <c r="F50" s="897"/>
      <c r="G50" s="846"/>
      <c r="H50" s="846"/>
      <c r="I50" s="846"/>
      <c r="J50" s="846"/>
      <c r="K50" s="846"/>
      <c r="L50" s="846"/>
      <c r="M50" s="846"/>
      <c r="N50" s="846"/>
    </row>
    <row r="51" spans="1:14">
      <c r="A51" s="832"/>
      <c r="B51" s="840"/>
      <c r="C51" s="835"/>
      <c r="D51" s="835"/>
      <c r="E51" s="840"/>
      <c r="F51" s="841"/>
      <c r="G51" s="832"/>
      <c r="H51" s="832"/>
      <c r="I51" s="832"/>
      <c r="J51" s="832"/>
      <c r="K51" s="832"/>
      <c r="L51" s="832"/>
      <c r="M51" s="832"/>
      <c r="N51" s="832"/>
    </row>
    <row r="52" spans="1:14">
      <c r="A52" s="832"/>
      <c r="B52" s="834"/>
      <c r="C52" s="835"/>
      <c r="D52" s="835"/>
      <c r="E52" s="834"/>
      <c r="F52" s="840"/>
      <c r="G52" s="832"/>
      <c r="H52" s="832"/>
      <c r="I52" s="832"/>
      <c r="J52" s="832"/>
      <c r="K52" s="832"/>
      <c r="L52" s="832"/>
      <c r="M52" s="832"/>
      <c r="N52" s="832"/>
    </row>
    <row r="53" spans="1:14">
      <c r="A53" s="832"/>
      <c r="B53" s="834"/>
      <c r="C53" s="835"/>
      <c r="D53" s="835"/>
      <c r="E53" s="834"/>
      <c r="F53" s="840"/>
      <c r="G53" s="832"/>
      <c r="H53" s="832"/>
      <c r="I53" s="832"/>
      <c r="J53" s="832"/>
      <c r="K53" s="832"/>
      <c r="L53" s="832"/>
      <c r="M53" s="832"/>
      <c r="N53" s="832"/>
    </row>
    <row r="55" spans="1:14" ht="15.75">
      <c r="B55" s="66" t="s">
        <v>153</v>
      </c>
      <c r="C55" s="67" t="s">
        <v>154</v>
      </c>
      <c r="D55" s="67" t="s">
        <v>155</v>
      </c>
      <c r="E55" s="68" t="s">
        <v>156</v>
      </c>
      <c r="F55" s="67" t="s">
        <v>12</v>
      </c>
    </row>
    <row r="56" spans="1:14">
      <c r="B56" s="23"/>
      <c r="C56" s="69"/>
      <c r="D56" s="69"/>
      <c r="E56" s="23"/>
      <c r="F56" s="64"/>
    </row>
    <row r="57" spans="1:14">
      <c r="B57" s="23"/>
      <c r="C57" s="69"/>
      <c r="D57" s="69"/>
      <c r="E57" s="23"/>
      <c r="F57" s="64"/>
    </row>
    <row r="58" spans="1:14">
      <c r="B58" s="70"/>
      <c r="C58" s="69"/>
      <c r="D58" s="69"/>
      <c r="E58" s="70"/>
      <c r="F58" s="64"/>
    </row>
    <row r="59" spans="1:14">
      <c r="B59" s="23"/>
      <c r="C59" s="69"/>
      <c r="D59" s="69"/>
      <c r="E59" s="23"/>
      <c r="F59" s="70"/>
    </row>
    <row r="60" spans="1:14">
      <c r="B60" s="23"/>
      <c r="C60" s="69"/>
      <c r="D60" s="69"/>
      <c r="E60" s="23"/>
      <c r="F60" s="70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topLeftCell="A4" workbookViewId="0">
      <selection activeCell="E21" sqref="E21"/>
    </sheetView>
    <sheetView workbookViewId="1">
      <selection sqref="A1:N1"/>
    </sheetView>
  </sheetViews>
  <sheetFormatPr defaultColWidth="9.140625" defaultRowHeight="15"/>
  <cols>
    <col min="1" max="1" width="6" customWidth="1"/>
    <col min="2" max="2" width="48.7109375" customWidth="1"/>
    <col min="3" max="3" width="12.28515625" customWidth="1"/>
    <col min="4" max="4" width="12.85546875" customWidth="1"/>
    <col min="5" max="5" width="33.7109375" customWidth="1"/>
    <col min="6" max="6" width="12.7109375" customWidth="1"/>
    <col min="7" max="7" width="8.7109375" customWidth="1"/>
    <col min="8" max="8" width="54.5703125" customWidth="1"/>
    <col min="9" max="9" width="12.7109375" customWidth="1"/>
    <col min="10" max="10" width="8.7109375" customWidth="1"/>
    <col min="11" max="11" width="18" customWidth="1"/>
    <col min="12" max="12" width="11.42578125" customWidth="1"/>
    <col min="13" max="13" width="13.28515625" customWidth="1"/>
    <col min="14" max="14" width="15.28515625" customWidth="1"/>
  </cols>
  <sheetData>
    <row r="1" spans="1:14" ht="26.25">
      <c r="A1" s="2485" t="s">
        <v>0</v>
      </c>
      <c r="B1" s="2486"/>
      <c r="C1" s="2486"/>
      <c r="D1" s="2486"/>
      <c r="E1" s="2486"/>
      <c r="F1" s="2486"/>
      <c r="G1" s="2486"/>
      <c r="H1" s="2486"/>
      <c r="I1" s="2486"/>
      <c r="J1" s="2486"/>
      <c r="K1" s="2486"/>
      <c r="L1" s="2486"/>
      <c r="M1" s="2486"/>
      <c r="N1" s="2487"/>
    </row>
    <row r="2" spans="1:14" ht="30">
      <c r="A2" s="993" t="s">
        <v>1</v>
      </c>
      <c r="B2" s="993" t="s">
        <v>2</v>
      </c>
      <c r="C2" s="993" t="s">
        <v>3</v>
      </c>
      <c r="D2" s="993" t="s">
        <v>4</v>
      </c>
      <c r="E2" s="993" t="s">
        <v>5</v>
      </c>
      <c r="F2" s="994" t="s">
        <v>6</v>
      </c>
      <c r="G2" s="995" t="s">
        <v>7</v>
      </c>
      <c r="H2" s="993" t="s">
        <v>8</v>
      </c>
      <c r="I2" s="996" t="s">
        <v>9</v>
      </c>
      <c r="J2" s="995" t="s">
        <v>10</v>
      </c>
      <c r="K2" s="997" t="s">
        <v>11</v>
      </c>
      <c r="L2" s="997" t="s">
        <v>12</v>
      </c>
      <c r="M2" s="993" t="s">
        <v>13</v>
      </c>
      <c r="N2" s="993" t="s">
        <v>14</v>
      </c>
    </row>
    <row r="3" spans="1:14" ht="20.100000000000001" customHeight="1">
      <c r="A3" s="1075">
        <v>1</v>
      </c>
      <c r="B3" s="1076" t="s">
        <v>289</v>
      </c>
      <c r="C3" s="1077" t="s">
        <v>290</v>
      </c>
      <c r="D3" s="1077">
        <v>995413639</v>
      </c>
      <c r="E3" s="1076" t="s">
        <v>560</v>
      </c>
      <c r="F3" s="1078">
        <v>45819</v>
      </c>
      <c r="G3" s="1079">
        <v>0.27083333333333331</v>
      </c>
      <c r="H3" s="1076" t="s">
        <v>561</v>
      </c>
      <c r="I3" s="1078">
        <v>45821</v>
      </c>
      <c r="J3" s="1079">
        <v>0.83333333333333337</v>
      </c>
      <c r="K3" s="1110" t="s">
        <v>108</v>
      </c>
      <c r="L3" s="1080" t="s">
        <v>109</v>
      </c>
      <c r="M3" s="1105">
        <v>995299495</v>
      </c>
      <c r="N3" s="1081" t="s">
        <v>562</v>
      </c>
    </row>
    <row r="4" spans="1:14" ht="20.100000000000001" customHeight="1">
      <c r="A4" s="1075">
        <v>2</v>
      </c>
      <c r="B4" s="1076" t="s">
        <v>563</v>
      </c>
      <c r="C4" s="1077" t="s">
        <v>225</v>
      </c>
      <c r="D4" s="1077">
        <v>985769843</v>
      </c>
      <c r="E4" s="1076" t="s">
        <v>189</v>
      </c>
      <c r="F4" s="1078">
        <v>45819</v>
      </c>
      <c r="G4" s="1079">
        <v>0.29166666666666669</v>
      </c>
      <c r="H4" s="1076" t="s">
        <v>564</v>
      </c>
      <c r="I4" s="1078">
        <v>45821</v>
      </c>
      <c r="J4" s="1079" t="s">
        <v>78</v>
      </c>
      <c r="K4" s="1110" t="s">
        <v>51</v>
      </c>
      <c r="L4" s="1102" t="s">
        <v>52</v>
      </c>
      <c r="M4" s="1103">
        <v>994300402</v>
      </c>
      <c r="N4" s="1081" t="s">
        <v>565</v>
      </c>
    </row>
    <row r="5" spans="1:14" ht="20.100000000000001" customHeight="1">
      <c r="A5" s="1075">
        <v>3</v>
      </c>
      <c r="B5" s="1082" t="s">
        <v>566</v>
      </c>
      <c r="C5" s="1083" t="s">
        <v>54</v>
      </c>
      <c r="D5" s="1083"/>
      <c r="E5" s="1082" t="s">
        <v>120</v>
      </c>
      <c r="F5" s="1084">
        <v>45819</v>
      </c>
      <c r="G5" s="1085">
        <v>0.29166666666666669</v>
      </c>
      <c r="H5" s="1082" t="s">
        <v>567</v>
      </c>
      <c r="I5" s="1084">
        <v>45819</v>
      </c>
      <c r="J5" s="1085">
        <v>0.70833333333333337</v>
      </c>
      <c r="K5" s="1111" t="s">
        <v>25</v>
      </c>
      <c r="L5" s="1087" t="s">
        <v>26</v>
      </c>
      <c r="M5" s="1088">
        <v>954243345</v>
      </c>
      <c r="N5" s="1089" t="s">
        <v>568</v>
      </c>
    </row>
    <row r="6" spans="1:14">
      <c r="A6" s="1075">
        <v>4</v>
      </c>
      <c r="B6" s="1076" t="s">
        <v>218</v>
      </c>
      <c r="C6" s="1077" t="s">
        <v>75</v>
      </c>
      <c r="D6" s="1077">
        <v>996303644</v>
      </c>
      <c r="E6" s="1076" t="s">
        <v>569</v>
      </c>
      <c r="F6" s="1078">
        <v>45819</v>
      </c>
      <c r="G6" s="1079">
        <v>0.29166666666666669</v>
      </c>
      <c r="H6" s="1076" t="s">
        <v>570</v>
      </c>
      <c r="I6" s="1078">
        <v>45819</v>
      </c>
      <c r="J6" s="1079">
        <v>0.66666666666666663</v>
      </c>
      <c r="K6" s="1110" t="s">
        <v>56</v>
      </c>
      <c r="L6" s="1080" t="s">
        <v>20</v>
      </c>
      <c r="M6" s="1080">
        <v>969985599</v>
      </c>
      <c r="N6" s="1081" t="s">
        <v>571</v>
      </c>
    </row>
    <row r="7" spans="1:14">
      <c r="A7" s="1075">
        <v>5</v>
      </c>
      <c r="B7" s="1082" t="s">
        <v>572</v>
      </c>
      <c r="C7" s="1083" t="s">
        <v>16</v>
      </c>
      <c r="D7" s="1083">
        <v>930646689</v>
      </c>
      <c r="E7" s="1082" t="s">
        <v>120</v>
      </c>
      <c r="F7" s="1084">
        <v>45819</v>
      </c>
      <c r="G7" s="1085">
        <v>0.33333333333333331</v>
      </c>
      <c r="H7" s="1082" t="s">
        <v>573</v>
      </c>
      <c r="I7" s="1084">
        <v>45819</v>
      </c>
      <c r="J7" s="1085">
        <v>0.5</v>
      </c>
      <c r="K7" s="1111" t="s">
        <v>90</v>
      </c>
      <c r="L7" s="1087" t="s">
        <v>91</v>
      </c>
      <c r="M7" s="1088">
        <v>998429674</v>
      </c>
      <c r="N7" s="1089" t="s">
        <v>574</v>
      </c>
    </row>
    <row r="8" spans="1:14">
      <c r="A8" s="1075">
        <v>6</v>
      </c>
      <c r="B8" s="1082" t="s">
        <v>543</v>
      </c>
      <c r="C8" s="1083" t="s">
        <v>49</v>
      </c>
      <c r="D8" s="1083">
        <v>982606317</v>
      </c>
      <c r="E8" s="1082" t="s">
        <v>575</v>
      </c>
      <c r="F8" s="1084">
        <v>45819</v>
      </c>
      <c r="G8" s="1085">
        <v>0.33333333333333331</v>
      </c>
      <c r="H8" s="1082" t="s">
        <v>576</v>
      </c>
      <c r="I8" s="1084">
        <v>45819</v>
      </c>
      <c r="J8" s="1085">
        <v>0.75</v>
      </c>
      <c r="K8" s="1111" t="s">
        <v>106</v>
      </c>
      <c r="L8" s="1087" t="s">
        <v>107</v>
      </c>
      <c r="M8" s="1088">
        <v>974753494</v>
      </c>
      <c r="N8" s="1089" t="s">
        <v>577</v>
      </c>
    </row>
    <row r="9" spans="1:14">
      <c r="A9" s="1075">
        <v>7</v>
      </c>
      <c r="B9" s="1082" t="s">
        <v>578</v>
      </c>
      <c r="C9" s="1083" t="s">
        <v>16</v>
      </c>
      <c r="D9" s="1083">
        <v>933576016</v>
      </c>
      <c r="E9" s="1082" t="s">
        <v>120</v>
      </c>
      <c r="F9" s="1084">
        <v>45819</v>
      </c>
      <c r="G9" s="1085">
        <v>0.33333333333333331</v>
      </c>
      <c r="H9" s="1082" t="s">
        <v>579</v>
      </c>
      <c r="I9" s="1084">
        <v>45819</v>
      </c>
      <c r="J9" s="1085">
        <v>0.625</v>
      </c>
      <c r="K9" s="1114" t="s">
        <v>104</v>
      </c>
      <c r="L9" s="1090" t="s">
        <v>105</v>
      </c>
      <c r="M9" s="1091">
        <v>954547638</v>
      </c>
      <c r="N9" s="1089" t="s">
        <v>580</v>
      </c>
    </row>
    <row r="10" spans="1:14">
      <c r="A10" s="1075">
        <v>8</v>
      </c>
      <c r="B10" s="1082" t="s">
        <v>552</v>
      </c>
      <c r="C10" s="1083" t="s">
        <v>553</v>
      </c>
      <c r="D10" s="1083">
        <v>33126925</v>
      </c>
      <c r="E10" s="1082" t="s">
        <v>88</v>
      </c>
      <c r="F10" s="1084">
        <v>45819</v>
      </c>
      <c r="G10" s="1085">
        <v>0.35416666666666669</v>
      </c>
      <c r="H10" s="1082" t="s">
        <v>600</v>
      </c>
      <c r="I10" s="1084">
        <v>45819</v>
      </c>
      <c r="J10" s="1085">
        <v>0.5625</v>
      </c>
      <c r="K10" s="1111" t="s">
        <v>102</v>
      </c>
      <c r="L10" s="1087" t="s">
        <v>103</v>
      </c>
      <c r="M10" s="1088">
        <v>982260844</v>
      </c>
      <c r="N10" s="1089" t="s">
        <v>601</v>
      </c>
    </row>
    <row r="11" spans="1:14">
      <c r="A11" s="1075">
        <v>9</v>
      </c>
      <c r="B11" s="1082" t="s">
        <v>547</v>
      </c>
      <c r="C11" s="1083" t="s">
        <v>581</v>
      </c>
      <c r="D11" s="1083">
        <v>931009233</v>
      </c>
      <c r="E11" s="1082" t="s">
        <v>582</v>
      </c>
      <c r="F11" s="1084">
        <v>45819</v>
      </c>
      <c r="G11" s="1085">
        <v>0.375</v>
      </c>
      <c r="H11" s="1082" t="s">
        <v>583</v>
      </c>
      <c r="I11" s="1084">
        <v>45819</v>
      </c>
      <c r="J11" s="1085">
        <v>0.70833333333333337</v>
      </c>
      <c r="K11" s="1111" t="s">
        <v>110</v>
      </c>
      <c r="L11" s="1087" t="s">
        <v>111</v>
      </c>
      <c r="M11" s="1098">
        <v>940017434</v>
      </c>
      <c r="N11" s="1089" t="s">
        <v>584</v>
      </c>
    </row>
    <row r="12" spans="1:14" ht="30">
      <c r="A12" s="1075">
        <v>10</v>
      </c>
      <c r="B12" s="1082" t="s">
        <v>585</v>
      </c>
      <c r="C12" s="1083" t="s">
        <v>54</v>
      </c>
      <c r="D12" s="1083"/>
      <c r="E12" s="1082" t="s">
        <v>120</v>
      </c>
      <c r="F12" s="1084">
        <v>45819</v>
      </c>
      <c r="G12" s="1085">
        <v>0.375</v>
      </c>
      <c r="H12" s="1082" t="s">
        <v>586</v>
      </c>
      <c r="I12" s="1084">
        <v>45819</v>
      </c>
      <c r="J12" s="1085">
        <v>0.625</v>
      </c>
      <c r="K12" s="1112" t="s">
        <v>40</v>
      </c>
      <c r="L12" s="1090" t="s">
        <v>41</v>
      </c>
      <c r="M12" s="1106">
        <v>954243345</v>
      </c>
      <c r="N12" s="1089" t="s">
        <v>587</v>
      </c>
    </row>
    <row r="13" spans="1:14">
      <c r="A13" s="1075">
        <v>11</v>
      </c>
      <c r="B13" s="1082" t="s">
        <v>588</v>
      </c>
      <c r="C13" s="1083" t="s">
        <v>54</v>
      </c>
      <c r="D13" s="1083"/>
      <c r="E13" s="1082" t="s">
        <v>120</v>
      </c>
      <c r="F13" s="1084">
        <v>45819</v>
      </c>
      <c r="G13" s="1085">
        <v>0.375</v>
      </c>
      <c r="H13" s="1082" t="s">
        <v>589</v>
      </c>
      <c r="I13" s="1084">
        <v>45819</v>
      </c>
      <c r="J13" s="1085">
        <v>0.625</v>
      </c>
      <c r="K13" s="1114" t="s">
        <v>42</v>
      </c>
      <c r="L13" s="1090" t="s">
        <v>43</v>
      </c>
      <c r="M13" s="1091">
        <v>934920264</v>
      </c>
      <c r="N13" s="1089" t="s">
        <v>568</v>
      </c>
    </row>
    <row r="14" spans="1:14" ht="30">
      <c r="A14" s="1075">
        <v>12</v>
      </c>
      <c r="B14" s="1082" t="s">
        <v>602</v>
      </c>
      <c r="C14" s="1083" t="s">
        <v>49</v>
      </c>
      <c r="D14" s="1083">
        <v>20754976</v>
      </c>
      <c r="E14" s="1082" t="s">
        <v>120</v>
      </c>
      <c r="F14" s="1084">
        <v>45819</v>
      </c>
      <c r="G14" s="1085">
        <v>0.38194444444444442</v>
      </c>
      <c r="H14" s="1082" t="s">
        <v>591</v>
      </c>
      <c r="I14" s="1084">
        <v>45819</v>
      </c>
      <c r="J14" s="1085">
        <v>0.47916666666666669</v>
      </c>
      <c r="K14" s="1111" t="s">
        <v>68</v>
      </c>
      <c r="L14" s="1087" t="s">
        <v>69</v>
      </c>
      <c r="M14" s="1088">
        <v>961160777</v>
      </c>
      <c r="N14" s="1089" t="s">
        <v>603</v>
      </c>
    </row>
    <row r="15" spans="1:14">
      <c r="A15" s="1075">
        <v>13</v>
      </c>
      <c r="B15" s="1082" t="s">
        <v>604</v>
      </c>
      <c r="C15" s="1083" t="s">
        <v>605</v>
      </c>
      <c r="D15" s="1083">
        <v>20754346</v>
      </c>
      <c r="E15" s="1082" t="s">
        <v>120</v>
      </c>
      <c r="F15" s="1084">
        <v>45819</v>
      </c>
      <c r="G15" s="1085">
        <v>0.38541666666666669</v>
      </c>
      <c r="H15" s="1082" t="s">
        <v>606</v>
      </c>
      <c r="I15" s="1084">
        <v>45819</v>
      </c>
      <c r="J15" s="1085">
        <v>0.4375</v>
      </c>
      <c r="K15" s="1111" t="s">
        <v>99</v>
      </c>
      <c r="L15" s="1090" t="s">
        <v>100</v>
      </c>
      <c r="M15" s="1088">
        <v>949055249</v>
      </c>
      <c r="N15" s="1089" t="s">
        <v>607</v>
      </c>
    </row>
    <row r="16" spans="1:14" ht="30">
      <c r="A16" s="1075">
        <v>14</v>
      </c>
      <c r="B16" s="1082" t="s">
        <v>590</v>
      </c>
      <c r="C16" s="1083" t="s">
        <v>22</v>
      </c>
      <c r="D16" s="1083">
        <v>987316329</v>
      </c>
      <c r="E16" s="1082" t="s">
        <v>23</v>
      </c>
      <c r="F16" s="1084">
        <v>45819</v>
      </c>
      <c r="G16" s="1085">
        <v>0.39583333333333331</v>
      </c>
      <c r="H16" s="1082" t="s">
        <v>591</v>
      </c>
      <c r="I16" s="1084">
        <v>45819</v>
      </c>
      <c r="J16" s="1085">
        <v>0.5</v>
      </c>
      <c r="K16" s="1111" t="s">
        <v>92</v>
      </c>
      <c r="L16" s="1087" t="s">
        <v>93</v>
      </c>
      <c r="M16" s="1098">
        <v>932248814</v>
      </c>
      <c r="N16" s="1089" t="s">
        <v>592</v>
      </c>
    </row>
    <row r="17" spans="1:14" ht="30">
      <c r="A17" s="1075">
        <v>15</v>
      </c>
      <c r="B17" s="1082" t="s">
        <v>593</v>
      </c>
      <c r="C17" s="1083" t="s">
        <v>49</v>
      </c>
      <c r="D17" s="1083">
        <v>952992431</v>
      </c>
      <c r="E17" s="1082" t="s">
        <v>120</v>
      </c>
      <c r="F17" s="1084">
        <v>45819</v>
      </c>
      <c r="G17" s="1085">
        <v>0.39583333333333331</v>
      </c>
      <c r="H17" s="1082" t="s">
        <v>594</v>
      </c>
      <c r="I17" s="1084">
        <v>45819</v>
      </c>
      <c r="J17" s="1085">
        <v>0.70833333333333337</v>
      </c>
      <c r="K17" s="1092" t="s">
        <v>63</v>
      </c>
      <c r="L17" s="1087" t="s">
        <v>64</v>
      </c>
      <c r="M17" s="1088">
        <v>958533224</v>
      </c>
      <c r="N17" s="1089" t="s">
        <v>595</v>
      </c>
    </row>
    <row r="18" spans="1:14">
      <c r="A18" s="1075">
        <v>16</v>
      </c>
      <c r="B18" s="1082" t="s">
        <v>608</v>
      </c>
      <c r="C18" s="1083" t="s">
        <v>609</v>
      </c>
      <c r="D18" s="1083">
        <v>33510107</v>
      </c>
      <c r="E18" s="1082" t="s">
        <v>189</v>
      </c>
      <c r="F18" s="1084">
        <v>45819</v>
      </c>
      <c r="G18" s="1085">
        <v>0.41666666666666669</v>
      </c>
      <c r="H18" s="1082" t="s">
        <v>610</v>
      </c>
      <c r="I18" s="1084">
        <v>45819</v>
      </c>
      <c r="J18" s="1085">
        <v>0.5</v>
      </c>
      <c r="K18" s="1114" t="s">
        <v>95</v>
      </c>
      <c r="L18" s="1090" t="s">
        <v>96</v>
      </c>
      <c r="M18" s="1091">
        <v>949841686</v>
      </c>
      <c r="N18" s="1089" t="s">
        <v>611</v>
      </c>
    </row>
    <row r="19" spans="1:14">
      <c r="A19" s="1075">
        <v>17</v>
      </c>
      <c r="B19" s="1082" t="s">
        <v>612</v>
      </c>
      <c r="C19" s="1083" t="s">
        <v>22</v>
      </c>
      <c r="D19" s="1083">
        <v>91787312</v>
      </c>
      <c r="E19" s="1082" t="s">
        <v>23</v>
      </c>
      <c r="F19" s="1084">
        <v>45819</v>
      </c>
      <c r="G19" s="1085">
        <v>0.42708333333333331</v>
      </c>
      <c r="H19" s="1082" t="s">
        <v>120</v>
      </c>
      <c r="I19" s="1084">
        <v>45819</v>
      </c>
      <c r="J19" s="1085">
        <v>0.5</v>
      </c>
      <c r="K19" s="1113" t="s">
        <v>79</v>
      </c>
      <c r="L19" s="1100" t="s">
        <v>80</v>
      </c>
      <c r="M19" s="1101">
        <v>939457795</v>
      </c>
      <c r="N19" s="1089" t="s">
        <v>613</v>
      </c>
    </row>
    <row r="20" spans="1:14">
      <c r="A20" s="1075">
        <v>18</v>
      </c>
      <c r="B20" s="1076" t="s">
        <v>496</v>
      </c>
      <c r="C20" s="1077" t="s">
        <v>29</v>
      </c>
      <c r="D20" s="1077">
        <v>969319417</v>
      </c>
      <c r="E20" s="1076" t="s">
        <v>120</v>
      </c>
      <c r="F20" s="1078">
        <v>45819</v>
      </c>
      <c r="G20" s="1079">
        <v>0.44444444444444442</v>
      </c>
      <c r="H20" s="1076" t="s">
        <v>614</v>
      </c>
      <c r="I20" s="1078">
        <v>45821</v>
      </c>
      <c r="J20" s="1079">
        <v>0.66666666666666663</v>
      </c>
      <c r="K20" s="1115" t="s">
        <v>31</v>
      </c>
      <c r="L20" s="1100" t="s">
        <v>32</v>
      </c>
      <c r="M20" s="1101">
        <v>988835703</v>
      </c>
      <c r="N20" s="1081" t="s">
        <v>615</v>
      </c>
    </row>
    <row r="21" spans="1:14" ht="30">
      <c r="A21" s="1075">
        <v>19</v>
      </c>
      <c r="B21" s="1082" t="s">
        <v>596</v>
      </c>
      <c r="C21" s="1083" t="s">
        <v>49</v>
      </c>
      <c r="D21" s="1083">
        <v>20754970</v>
      </c>
      <c r="E21" s="1082" t="s">
        <v>120</v>
      </c>
      <c r="F21" s="1084">
        <v>45819</v>
      </c>
      <c r="G21" s="1085">
        <v>0.5625</v>
      </c>
      <c r="H21" s="1082" t="s">
        <v>597</v>
      </c>
      <c r="I21" s="1084">
        <v>45819</v>
      </c>
      <c r="J21" s="1085">
        <v>0.64583333333333337</v>
      </c>
      <c r="K21" s="1116" t="s">
        <v>126</v>
      </c>
      <c r="L21" s="1107" t="s">
        <v>127</v>
      </c>
      <c r="M21" s="1108">
        <v>960775875</v>
      </c>
      <c r="N21" s="1089" t="s">
        <v>598</v>
      </c>
    </row>
    <row r="22" spans="1:14" ht="30">
      <c r="A22" s="1075">
        <v>20</v>
      </c>
      <c r="B22" s="1082" t="s">
        <v>596</v>
      </c>
      <c r="C22" s="1083" t="s">
        <v>49</v>
      </c>
      <c r="D22" s="1083">
        <v>20754970</v>
      </c>
      <c r="E22" s="1082" t="s">
        <v>120</v>
      </c>
      <c r="F22" s="1084">
        <v>45819</v>
      </c>
      <c r="G22" s="1085">
        <v>0.5625</v>
      </c>
      <c r="H22" s="1082" t="s">
        <v>597</v>
      </c>
      <c r="I22" s="1084">
        <v>45819</v>
      </c>
      <c r="J22" s="1085">
        <v>0.64583333333333337</v>
      </c>
      <c r="K22" s="1116" t="s">
        <v>121</v>
      </c>
      <c r="L22" s="1107" t="s">
        <v>122</v>
      </c>
      <c r="M22" s="1108">
        <v>970741444</v>
      </c>
      <c r="N22" s="1089" t="s">
        <v>598</v>
      </c>
    </row>
    <row r="23" spans="1:14" ht="30">
      <c r="A23" s="1075">
        <v>21</v>
      </c>
      <c r="B23" s="1082" t="s">
        <v>481</v>
      </c>
      <c r="C23" s="1083" t="s">
        <v>49</v>
      </c>
      <c r="D23" s="1083">
        <v>982513323</v>
      </c>
      <c r="E23" s="1082" t="s">
        <v>476</v>
      </c>
      <c r="F23" s="1084">
        <v>45819</v>
      </c>
      <c r="G23" s="1085">
        <v>0.90277777777777779</v>
      </c>
      <c r="H23" s="1082" t="s">
        <v>482</v>
      </c>
      <c r="I23" s="1084">
        <v>45819</v>
      </c>
      <c r="J23" s="1085" t="s">
        <v>83</v>
      </c>
      <c r="K23" s="1099" t="s">
        <v>59</v>
      </c>
      <c r="L23" s="1100" t="s">
        <v>60</v>
      </c>
      <c r="M23" s="1109">
        <v>954080999</v>
      </c>
      <c r="N23" s="1089" t="s">
        <v>483</v>
      </c>
    </row>
    <row r="24" spans="1:14" ht="30">
      <c r="A24" s="1075">
        <v>22</v>
      </c>
      <c r="B24" s="1082" t="s">
        <v>478</v>
      </c>
      <c r="C24" s="1083" t="s">
        <v>49</v>
      </c>
      <c r="D24" s="1083">
        <v>998534228</v>
      </c>
      <c r="E24" s="1082" t="s">
        <v>476</v>
      </c>
      <c r="F24" s="1084">
        <v>45819</v>
      </c>
      <c r="G24" s="1085">
        <v>0.90277777777777779</v>
      </c>
      <c r="H24" s="1082" t="s">
        <v>599</v>
      </c>
      <c r="I24" s="1084">
        <v>45819</v>
      </c>
      <c r="J24" s="1085" t="s">
        <v>83</v>
      </c>
      <c r="K24" s="1086" t="s">
        <v>118</v>
      </c>
      <c r="L24" s="1087" t="s">
        <v>119</v>
      </c>
      <c r="M24" s="1088">
        <v>996159510</v>
      </c>
      <c r="N24" s="1089" t="s">
        <v>480</v>
      </c>
    </row>
    <row r="25" spans="1:14" ht="30">
      <c r="A25" s="1075">
        <v>23</v>
      </c>
      <c r="B25" s="1082" t="s">
        <v>474</v>
      </c>
      <c r="C25" s="1083" t="s">
        <v>225</v>
      </c>
      <c r="D25" s="1083">
        <v>977949796</v>
      </c>
      <c r="E25" s="1082" t="s">
        <v>476</v>
      </c>
      <c r="F25" s="1084">
        <v>45819</v>
      </c>
      <c r="G25" s="1085">
        <v>0.90972222222222221</v>
      </c>
      <c r="H25" s="1082" t="s">
        <v>475</v>
      </c>
      <c r="I25" s="1084">
        <v>45819</v>
      </c>
      <c r="J25" s="1085" t="s">
        <v>83</v>
      </c>
      <c r="K25" s="1099" t="s">
        <v>113</v>
      </c>
      <c r="L25" s="1100" t="s">
        <v>114</v>
      </c>
      <c r="M25" s="1101">
        <v>940462660</v>
      </c>
      <c r="N25" s="1089" t="s">
        <v>477</v>
      </c>
    </row>
    <row r="26" spans="1:14">
      <c r="A26" s="1074"/>
      <c r="B26" s="998"/>
      <c r="C26" s="999"/>
      <c r="D26" s="999"/>
      <c r="E26" s="998"/>
      <c r="F26" s="1000"/>
      <c r="G26" s="1085"/>
      <c r="H26" s="998"/>
      <c r="I26" s="1000"/>
      <c r="J26" s="1001"/>
      <c r="K26" s="1068"/>
      <c r="L26" s="1066"/>
      <c r="M26" s="1067"/>
      <c r="N26" s="1003"/>
    </row>
    <row r="27" spans="1:14">
      <c r="A27" s="1020"/>
      <c r="B27" s="998"/>
      <c r="C27" s="999"/>
      <c r="D27" s="999"/>
      <c r="E27" s="998"/>
      <c r="F27" s="1000"/>
      <c r="G27" s="1001"/>
      <c r="H27" s="998"/>
      <c r="I27" s="1000"/>
      <c r="J27" s="1001"/>
      <c r="K27" s="1002"/>
      <c r="L27" s="1006"/>
      <c r="M27" s="1009"/>
      <c r="N27" s="1003"/>
    </row>
    <row r="28" spans="1:14">
      <c r="A28" s="1021"/>
      <c r="B28" s="1022"/>
      <c r="C28" s="1004"/>
      <c r="D28" s="1004"/>
      <c r="E28" s="1005"/>
      <c r="F28" s="1000"/>
      <c r="G28" s="1023"/>
      <c r="H28" s="1024"/>
      <c r="I28" s="1000"/>
      <c r="J28" s="1023"/>
      <c r="K28" s="1002"/>
      <c r="L28" s="1024"/>
      <c r="M28" s="1009"/>
      <c r="N28" s="1012"/>
    </row>
    <row r="29" spans="1:14">
      <c r="A29" s="1021">
        <v>5</v>
      </c>
      <c r="B29" s="1025" t="s">
        <v>86</v>
      </c>
      <c r="C29" s="1026" t="s">
        <v>87</v>
      </c>
      <c r="D29" s="1027">
        <v>33126902</v>
      </c>
      <c r="E29" s="1025" t="s">
        <v>88</v>
      </c>
      <c r="F29" s="1000"/>
      <c r="G29" s="1028">
        <v>0.25</v>
      </c>
      <c r="H29" s="1097" t="s">
        <v>240</v>
      </c>
      <c r="I29" s="1093"/>
      <c r="J29" s="1094">
        <v>0.66666666666666663</v>
      </c>
      <c r="K29" s="1095" t="s">
        <v>247</v>
      </c>
      <c r="L29" s="1096" t="s">
        <v>85</v>
      </c>
      <c r="M29" s="1104"/>
      <c r="N29" s="1033"/>
    </row>
    <row r="30" spans="1:14">
      <c r="A30" s="1021">
        <v>10</v>
      </c>
      <c r="B30" s="1025" t="s">
        <v>86</v>
      </c>
      <c r="C30" s="1026" t="s">
        <v>87</v>
      </c>
      <c r="D30" s="1027">
        <v>33126902</v>
      </c>
      <c r="E30" s="1025" t="s">
        <v>88</v>
      </c>
      <c r="F30" s="1030"/>
      <c r="G30" s="1029">
        <v>0.29166666666666669</v>
      </c>
      <c r="H30" s="1045" t="s">
        <v>89</v>
      </c>
      <c r="I30" s="1030"/>
      <c r="J30" s="1029">
        <v>0.70833333333333337</v>
      </c>
      <c r="K30" s="1065" t="s">
        <v>366</v>
      </c>
      <c r="L30" s="1021" t="s">
        <v>98</v>
      </c>
      <c r="M30" s="1067"/>
      <c r="N30" s="1033"/>
    </row>
    <row r="31" spans="1:14">
      <c r="A31" s="1021">
        <v>17</v>
      </c>
      <c r="B31" s="1025" t="s">
        <v>86</v>
      </c>
      <c r="C31" s="1026" t="s">
        <v>87</v>
      </c>
      <c r="D31" s="1027">
        <v>33126902</v>
      </c>
      <c r="E31" s="1025" t="s">
        <v>88</v>
      </c>
      <c r="F31" s="1031"/>
      <c r="G31" s="1029">
        <v>0.29166666666666669</v>
      </c>
      <c r="H31" s="1026" t="s">
        <v>94</v>
      </c>
      <c r="I31" s="1031"/>
      <c r="J31" s="1029">
        <v>0.79166666666666663</v>
      </c>
      <c r="K31" s="1007" t="s">
        <v>36</v>
      </c>
      <c r="L31" s="1006" t="s">
        <v>37</v>
      </c>
      <c r="M31" s="1060">
        <v>969520193</v>
      </c>
      <c r="N31" s="1008"/>
    </row>
    <row r="32" spans="1:14">
      <c r="A32" s="1021">
        <v>20</v>
      </c>
      <c r="B32" s="1034" t="s">
        <v>86</v>
      </c>
      <c r="C32" s="1015" t="s">
        <v>87</v>
      </c>
      <c r="D32" s="1027">
        <v>33126902</v>
      </c>
      <c r="E32" s="1025" t="s">
        <v>88</v>
      </c>
      <c r="F32" s="1031"/>
      <c r="G32" s="1028">
        <v>0.33333333333333331</v>
      </c>
      <c r="H32" s="1045" t="s">
        <v>89</v>
      </c>
      <c r="I32" s="1031"/>
      <c r="J32" s="1028">
        <v>0.75</v>
      </c>
      <c r="K32" s="1064" t="s">
        <v>72</v>
      </c>
      <c r="L32" s="1021" t="s">
        <v>73</v>
      </c>
      <c r="M32" s="1070">
        <v>979799939</v>
      </c>
      <c r="N32" s="1033"/>
    </row>
    <row r="33" spans="1:14" s="25" customFormat="1">
      <c r="A33" s="1021">
        <v>21</v>
      </c>
      <c r="B33" s="1025" t="s">
        <v>86</v>
      </c>
      <c r="C33" s="1026" t="s">
        <v>87</v>
      </c>
      <c r="D33" s="1027">
        <v>33126902</v>
      </c>
      <c r="E33" s="1034" t="s">
        <v>112</v>
      </c>
      <c r="F33" s="1031"/>
      <c r="G33" s="1028">
        <v>0.33333333333333331</v>
      </c>
      <c r="H33" s="1045" t="s">
        <v>89</v>
      </c>
      <c r="I33" s="1031"/>
      <c r="J33" s="1028">
        <v>0.75</v>
      </c>
      <c r="K33" s="1064" t="s">
        <v>46</v>
      </c>
      <c r="L33" s="1021" t="s">
        <v>47</v>
      </c>
      <c r="M33" s="1071">
        <v>944616670</v>
      </c>
      <c r="N33" s="1033"/>
    </row>
    <row r="34" spans="1:14" ht="14.25" customHeight="1">
      <c r="A34" s="1021">
        <v>24</v>
      </c>
      <c r="B34" s="1025" t="s">
        <v>86</v>
      </c>
      <c r="C34" s="1026" t="s">
        <v>87</v>
      </c>
      <c r="D34" s="1027">
        <v>33126902</v>
      </c>
      <c r="E34" s="1034" t="s">
        <v>112</v>
      </c>
      <c r="F34" s="1031"/>
      <c r="G34" s="1029">
        <v>0.375</v>
      </c>
      <c r="H34" s="1045" t="s">
        <v>89</v>
      </c>
      <c r="I34" s="1031"/>
      <c r="J34" s="1029">
        <v>0.79166666666666663</v>
      </c>
      <c r="K34" s="1065" t="s">
        <v>115</v>
      </c>
      <c r="L34" s="1021" t="s">
        <v>116</v>
      </c>
      <c r="M34" s="1067">
        <v>949738103</v>
      </c>
      <c r="N34" s="1004"/>
    </row>
    <row r="35" spans="1:14" ht="14.25" customHeight="1">
      <c r="A35" s="1021">
        <v>29</v>
      </c>
      <c r="B35" s="1035" t="s">
        <v>86</v>
      </c>
      <c r="C35" s="1036" t="s">
        <v>87</v>
      </c>
      <c r="D35" s="1037">
        <v>33126902</v>
      </c>
      <c r="E35" s="1035" t="s">
        <v>88</v>
      </c>
      <c r="F35" s="1038"/>
      <c r="G35" s="1039">
        <v>0.25</v>
      </c>
      <c r="H35" s="1040" t="s">
        <v>16</v>
      </c>
      <c r="I35" s="1038"/>
      <c r="J35" s="1039">
        <v>0.75</v>
      </c>
      <c r="K35" s="1056" t="s">
        <v>123</v>
      </c>
      <c r="L35" s="1069" t="s">
        <v>124</v>
      </c>
      <c r="M35" s="1061">
        <v>986527630</v>
      </c>
      <c r="N35" s="1041"/>
    </row>
    <row r="36" spans="1:14" ht="14.25" customHeight="1">
      <c r="A36" s="1021">
        <v>31</v>
      </c>
      <c r="B36" s="1035" t="s">
        <v>128</v>
      </c>
      <c r="C36" s="1040" t="s">
        <v>129</v>
      </c>
      <c r="D36" s="1037">
        <v>20754153</v>
      </c>
      <c r="E36" s="1042" t="s">
        <v>120</v>
      </c>
      <c r="F36" s="1013"/>
      <c r="G36" s="1039">
        <v>0.33333333333333331</v>
      </c>
      <c r="H36" s="1040" t="s">
        <v>130</v>
      </c>
      <c r="I36" s="1014"/>
      <c r="J36" s="1039">
        <v>0.83333333333333337</v>
      </c>
      <c r="K36" s="1056" t="s">
        <v>131</v>
      </c>
      <c r="L36" s="1057" t="s">
        <v>132</v>
      </c>
      <c r="M36" s="1062">
        <v>974117891</v>
      </c>
      <c r="N36" s="1033"/>
    </row>
    <row r="37" spans="1:14" ht="14.25" customHeight="1">
      <c r="A37" s="1021">
        <v>32</v>
      </c>
      <c r="B37" s="1035" t="s">
        <v>133</v>
      </c>
      <c r="C37" s="1040" t="s">
        <v>22</v>
      </c>
      <c r="D37" s="1037">
        <v>20754153</v>
      </c>
      <c r="E37" s="1042" t="s">
        <v>134</v>
      </c>
      <c r="F37" s="1038"/>
      <c r="G37" s="1039">
        <v>0.33333333333333331</v>
      </c>
      <c r="H37" s="1040" t="s">
        <v>22</v>
      </c>
      <c r="I37" s="1038"/>
      <c r="J37" s="1039">
        <v>0.75</v>
      </c>
      <c r="K37" s="1072" t="s">
        <v>135</v>
      </c>
      <c r="L37" s="1057" t="s">
        <v>136</v>
      </c>
      <c r="M37" s="1073">
        <v>948600290</v>
      </c>
      <c r="N37" s="1005"/>
    </row>
    <row r="38" spans="1:14">
      <c r="A38" s="1021">
        <v>33</v>
      </c>
      <c r="B38" s="1035" t="s">
        <v>137</v>
      </c>
      <c r="C38" s="1036" t="s">
        <v>130</v>
      </c>
      <c r="D38" s="1043">
        <v>20754153</v>
      </c>
      <c r="E38" s="1035" t="s">
        <v>120</v>
      </c>
      <c r="F38" s="1038"/>
      <c r="G38" s="1039">
        <v>0.29166666666666669</v>
      </c>
      <c r="H38" s="1040" t="s">
        <v>16</v>
      </c>
      <c r="I38" s="1038"/>
      <c r="J38" s="1039">
        <v>0.79166666666666663</v>
      </c>
      <c r="K38" s="1058" t="s">
        <v>138</v>
      </c>
      <c r="L38" s="1057" t="s">
        <v>139</v>
      </c>
      <c r="M38" s="1062">
        <v>969985599</v>
      </c>
      <c r="N38" s="1032"/>
    </row>
    <row r="39" spans="1:14">
      <c r="A39" s="1021">
        <v>34</v>
      </c>
      <c r="B39" s="1044" t="s">
        <v>86</v>
      </c>
      <c r="C39" s="1045" t="s">
        <v>87</v>
      </c>
      <c r="D39" s="1046">
        <v>33126902</v>
      </c>
      <c r="E39" s="1044" t="s">
        <v>88</v>
      </c>
      <c r="F39" s="1047"/>
      <c r="G39" s="1048">
        <v>0.25</v>
      </c>
      <c r="H39" s="1049" t="s">
        <v>140</v>
      </c>
      <c r="I39" s="1047"/>
      <c r="J39" s="1048">
        <v>0.875</v>
      </c>
      <c r="K39" s="1055" t="s">
        <v>140</v>
      </c>
      <c r="L39" s="1050" t="s">
        <v>141</v>
      </c>
      <c r="M39" s="1070" t="s">
        <v>142</v>
      </c>
      <c r="N39" s="1032"/>
    </row>
    <row r="40" spans="1:14">
      <c r="A40" s="1004"/>
      <c r="B40" s="1025" t="s">
        <v>86</v>
      </c>
      <c r="C40" s="1026" t="s">
        <v>87</v>
      </c>
      <c r="D40" s="1027">
        <v>33126902</v>
      </c>
      <c r="E40" s="1025" t="s">
        <v>88</v>
      </c>
      <c r="F40" s="1051"/>
      <c r="G40" s="1052">
        <v>0.29166666666666669</v>
      </c>
      <c r="H40" s="1051" t="s">
        <v>54</v>
      </c>
      <c r="I40" s="1051"/>
      <c r="J40" s="1023">
        <v>0.66666666666666663</v>
      </c>
      <c r="K40" s="1053" t="s">
        <v>143</v>
      </c>
      <c r="L40" s="1054"/>
      <c r="M40" s="1063" t="s">
        <v>144</v>
      </c>
      <c r="N40" s="1005"/>
    </row>
    <row r="41" spans="1:14">
      <c r="A41" s="1019"/>
      <c r="B41" s="1025" t="s">
        <v>86</v>
      </c>
      <c r="C41" s="1026" t="s">
        <v>87</v>
      </c>
      <c r="D41" s="1027">
        <v>33126902</v>
      </c>
      <c r="E41" s="1025" t="s">
        <v>88</v>
      </c>
      <c r="F41" s="1051"/>
      <c r="G41" s="1052">
        <v>0.29166666666666669</v>
      </c>
      <c r="H41" s="1051" t="s">
        <v>54</v>
      </c>
      <c r="I41" s="1051"/>
      <c r="J41" s="1023">
        <v>0.66666666666666663</v>
      </c>
      <c r="K41" s="1053" t="s">
        <v>145</v>
      </c>
      <c r="L41" s="1054"/>
      <c r="M41" s="1063" t="s">
        <v>146</v>
      </c>
      <c r="N41" s="1033"/>
    </row>
    <row r="42" spans="1:14">
      <c r="A42" s="1006"/>
      <c r="B42" s="1025" t="s">
        <v>86</v>
      </c>
      <c r="C42" s="1026" t="s">
        <v>87</v>
      </c>
      <c r="D42" s="1027">
        <v>33126902</v>
      </c>
      <c r="E42" s="1025" t="s">
        <v>88</v>
      </c>
      <c r="F42" s="1051"/>
      <c r="G42" s="1052">
        <v>0.29166666666666669</v>
      </c>
      <c r="H42" s="1051" t="s">
        <v>54</v>
      </c>
      <c r="I42" s="1051"/>
      <c r="J42" s="1023">
        <v>0.66666666666666663</v>
      </c>
      <c r="K42" s="1053" t="s">
        <v>147</v>
      </c>
      <c r="L42" s="1033"/>
      <c r="M42" s="1063" t="s">
        <v>148</v>
      </c>
      <c r="N42" s="1033"/>
    </row>
    <row r="43" spans="1:14">
      <c r="A43" s="1006"/>
      <c r="B43" s="1025" t="s">
        <v>86</v>
      </c>
      <c r="C43" s="1026" t="s">
        <v>87</v>
      </c>
      <c r="D43" s="1027">
        <v>33126902</v>
      </c>
      <c r="E43" s="1025" t="s">
        <v>88</v>
      </c>
      <c r="F43" s="1051"/>
      <c r="G43" s="1052">
        <v>0.29166666666666669</v>
      </c>
      <c r="H43" s="1051" t="s">
        <v>54</v>
      </c>
      <c r="I43" s="1051"/>
      <c r="J43" s="1023">
        <v>0.66666666666666663</v>
      </c>
      <c r="K43" s="1053" t="s">
        <v>149</v>
      </c>
      <c r="L43" s="1033"/>
      <c r="M43" s="1063" t="s">
        <v>150</v>
      </c>
      <c r="N43" s="1005"/>
    </row>
    <row r="44" spans="1:14">
      <c r="A44" s="1006"/>
      <c r="B44" s="1025" t="s">
        <v>86</v>
      </c>
      <c r="C44" s="1026" t="s">
        <v>87</v>
      </c>
      <c r="D44" s="1027">
        <v>33126902</v>
      </c>
      <c r="E44" s="1025" t="s">
        <v>88</v>
      </c>
      <c r="F44" s="1051"/>
      <c r="G44" s="1052">
        <v>0.29166666666666669</v>
      </c>
      <c r="H44" s="1051" t="s">
        <v>54</v>
      </c>
      <c r="I44" s="1051"/>
      <c r="J44" s="1023">
        <v>0.66666666666666663</v>
      </c>
      <c r="K44" s="1053" t="s">
        <v>151</v>
      </c>
      <c r="L44" s="1033"/>
      <c r="M44" s="1063" t="s">
        <v>152</v>
      </c>
      <c r="N44" s="1033"/>
    </row>
    <row r="45" spans="1:14">
      <c r="A45" s="14"/>
      <c r="B45" s="30"/>
      <c r="C45" s="31"/>
      <c r="D45" s="32"/>
      <c r="E45" s="30"/>
      <c r="F45" s="231"/>
      <c r="G45" s="65"/>
      <c r="H45" s="231"/>
      <c r="I45" s="231"/>
      <c r="J45" s="28"/>
      <c r="K45" s="96"/>
      <c r="L45" s="70"/>
      <c r="M45" s="119"/>
      <c r="N45" s="21"/>
    </row>
    <row r="46" spans="1:14" ht="15.75">
      <c r="A46" s="992"/>
      <c r="B46" s="1016" t="s">
        <v>153</v>
      </c>
      <c r="C46" s="1018" t="s">
        <v>154</v>
      </c>
      <c r="D46" s="1018" t="s">
        <v>155</v>
      </c>
      <c r="E46" s="1017" t="s">
        <v>156</v>
      </c>
      <c r="F46" s="1018" t="s">
        <v>12</v>
      </c>
      <c r="G46" s="992"/>
      <c r="H46" s="992"/>
      <c r="I46" s="992"/>
      <c r="J46" s="992"/>
      <c r="K46" s="992"/>
      <c r="L46" s="992"/>
      <c r="M46" s="992"/>
      <c r="N46" s="992"/>
    </row>
    <row r="47" spans="1:14">
      <c r="A47" s="992"/>
      <c r="B47" s="1010"/>
      <c r="C47" s="1059"/>
      <c r="D47" s="1059"/>
      <c r="E47" s="1010"/>
      <c r="F47" s="1051"/>
      <c r="G47" s="992"/>
      <c r="H47" s="992"/>
      <c r="I47" s="992"/>
      <c r="J47" s="992"/>
      <c r="K47" s="992"/>
      <c r="L47" s="992"/>
      <c r="M47" s="992"/>
      <c r="N47" s="992"/>
    </row>
    <row r="48" spans="1:14">
      <c r="A48" s="992"/>
      <c r="B48" s="1010"/>
      <c r="C48" s="1059"/>
      <c r="D48" s="1059"/>
      <c r="E48" s="1010"/>
      <c r="F48" s="1051"/>
      <c r="G48" s="992"/>
      <c r="H48" s="992"/>
      <c r="I48" s="992"/>
      <c r="J48" s="992"/>
      <c r="K48" s="992"/>
      <c r="L48" s="992"/>
      <c r="M48" s="992"/>
      <c r="N48" s="992"/>
    </row>
    <row r="49" spans="1:14">
      <c r="A49" s="991"/>
      <c r="B49" s="1033"/>
      <c r="C49" s="1011"/>
      <c r="D49" s="1011"/>
      <c r="E49" s="1033"/>
      <c r="F49" s="1051"/>
      <c r="G49" s="991"/>
      <c r="H49" s="991"/>
      <c r="I49" s="991"/>
      <c r="J49" s="991"/>
      <c r="K49" s="991"/>
      <c r="L49" s="991"/>
      <c r="M49" s="991"/>
      <c r="N49" s="991"/>
    </row>
    <row r="50" spans="1:14">
      <c r="B50" s="1010"/>
      <c r="C50" s="1011"/>
      <c r="D50" s="1011"/>
      <c r="E50" s="1010"/>
      <c r="F50" s="1033"/>
    </row>
    <row r="51" spans="1:14">
      <c r="B51" s="1010"/>
      <c r="C51" s="1011"/>
      <c r="D51" s="1011"/>
      <c r="E51" s="1010"/>
      <c r="F51" s="1033"/>
    </row>
    <row r="52" spans="1:14">
      <c r="B52" s="23"/>
      <c r="C52" s="69"/>
      <c r="D52" s="69"/>
      <c r="E52" s="23"/>
      <c r="F52" s="70"/>
    </row>
    <row r="53" spans="1:14">
      <c r="B53" s="23"/>
      <c r="C53" s="69"/>
      <c r="D53" s="69"/>
      <c r="E53" s="23"/>
      <c r="F53" s="70"/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QTDE SOLICITAÇÕES</vt:lpstr>
      <vt:lpstr>02.06</vt:lpstr>
      <vt:lpstr>03.06</vt:lpstr>
      <vt:lpstr>04.06</vt:lpstr>
      <vt:lpstr>05.06</vt:lpstr>
      <vt:lpstr>06.06</vt:lpstr>
      <vt:lpstr>09.06</vt:lpstr>
      <vt:lpstr>10.06</vt:lpstr>
      <vt:lpstr>11.06</vt:lpstr>
      <vt:lpstr>12.06</vt:lpstr>
      <vt:lpstr>13.06</vt:lpstr>
      <vt:lpstr>16.06</vt:lpstr>
      <vt:lpstr>17.06</vt:lpstr>
      <vt:lpstr>18.06</vt:lpstr>
      <vt:lpstr>23.06</vt:lpstr>
      <vt:lpstr>24.06</vt:lpstr>
      <vt:lpstr>25.06</vt:lpstr>
      <vt:lpstr>26.06</vt:lpstr>
      <vt:lpstr>27.06</vt:lpstr>
      <vt:lpstr>30.06</vt:lpstr>
      <vt:lpstr>LISTA COMPLETA</vt:lpstr>
      <vt:lpstr>PERNOITE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Bruno Soares Vargas</cp:lastModifiedBy>
  <cp:lastPrinted>2025-03-17T18:39:00Z</cp:lastPrinted>
  <dcterms:created xsi:type="dcterms:W3CDTF">2024-11-22T13:28:00Z</dcterms:created>
  <dcterms:modified xsi:type="dcterms:W3CDTF">2025-09-26T12:06:07Z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E6E6DEEA438143BAA3738ACD2DB1EEE5_13</vt:lpwstr>
  </property>
  <property fmtid="{D5CDD505-2E9C-101B-9397-08002B2CF9AE}" pid="3" name="KSOProductBuildVer">
    <vt:lpwstr>1046-12.2.0.21179</vt:lpwstr>
  </property>
</Properties>
</file>