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10860" tabRatio="338" firstSheet="5" activeTab="6"/>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<sst xmlns="http://schemas.openxmlformats.org/spreadsheetml/2006/main" count="5770" uniqueCount="3087">
  <si>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</si>
  <si>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</si>
  <si>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</si>
  <si>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</si>
  <si>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</si>
  <si>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</si>
  <si>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</si>
  <si>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</si>
  <si>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</si>
  <si>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</si>
  <si>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</si>
  <si>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</si>
  <si>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</si>
  <si>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</si>
  <si>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</si>
  <si>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</si>
  <si>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</si>
  <si>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</si>
  <si>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</si>
  <si>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</si>
  <si>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</si>
  <si>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</si>
  <si>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</si>
  <si>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</si>
  <si>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</si>
  <si>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</si>
  <si>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</si>
  <si>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</si>
  <si>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</si>
  <si>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</si>
  <si>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</si>
  <si>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</si>
  <si>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</si>
  <si>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</si>
  <si>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</si>
  <si>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</si>
  <si>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</si>
  <si>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【Smart-KM】T001 韓国enbihouseレインコート レインウェア 雨具 キッズ 子供 レインコート 可愛い 超軽量 通学 (イエロー, S)</t>
  </si>
  <si>
    <t>FBA</t>
  </si>
  <si>
    <t>B077TT4WKS</t>
  </si>
  <si>
    <t>ML-V17W-06MQ</t>
  </si>
  <si>
    <t>X000RI7PDZ</t>
  </si>
  <si>
    <t>M</t>
  </si>
  <si>
    <t>【Smart-KM】T001 韓国enbihouseレインコート レインウェア 雨具 キッズ 子供 レインコート 可愛い 超軽量 通学 (イエロー, M)</t>
  </si>
  <si>
    <t>B077TYSS5Q</t>
  </si>
  <si>
    <t>OO-N5NC-53SV</t>
  </si>
  <si>
    <t>X000RI7PDF</t>
  </si>
  <si>
    <t>L</t>
  </si>
  <si>
    <t>【Smart-KM】T001 韓国enbihouseレインコート レインウェア 雨具 キッズ 子供 レインコート 可愛い 超軽量 通学 (イエロー, L)</t>
  </si>
  <si>
    <t>B077TT44WS</t>
  </si>
  <si>
    <t>9F-4ETV-5M6M</t>
  </si>
  <si>
    <t>X000RI7UBH</t>
  </si>
  <si>
    <t>XL</t>
  </si>
  <si>
    <t>【Smart-KM】T001 韓国enbihouseレインコート レインウェア 雨具 キッズ 子供 レインコート 可愛い 超軽量 通学 (イエロー, XL)</t>
  </si>
  <si>
    <t>B077TYM9G3</t>
  </si>
  <si>
    <t>3C-S1I5-ZLXX</t>
  </si>
  <si>
    <t>X000RJ2QF1</t>
  </si>
  <si>
    <t>XXL</t>
  </si>
  <si>
    <t>【Smart-KM】T001 韓国enbihouseレインコート レインウェア 雨具 キッズ 子供 レインコート 可愛い 超軽量 通学 (イエロー, XXL)</t>
  </si>
  <si>
    <t>B077TZ6DMJ</t>
  </si>
  <si>
    <t>8J-B84R-9FQ8</t>
  </si>
  <si>
    <t>X000RJ2QFB</t>
  </si>
  <si>
    <t>ピンク</t>
  </si>
  <si>
    <t>【Smart-KM】T001 韓国enbihouseレインコート レインウェア 雨具 キッズ 子供 レインコート 可愛い 超軽量 通学 (ピンク, S)</t>
  </si>
  <si>
    <t>B077TX95H8</t>
  </si>
  <si>
    <t>HS-Z1MW-I06B</t>
  </si>
  <si>
    <t>X000RI7PDP</t>
  </si>
  <si>
    <t>【Smart-KM】T001 韓国enbihouseレインコート レインウェア 雨具 キッズ 子供 レインコート 可愛い 超軽量 通学 (ピンク, M)</t>
  </si>
  <si>
    <t>B077V12V15</t>
  </si>
  <si>
    <t>ZX-E3Z1-XZXW</t>
  </si>
  <si>
    <t>X000R15CJB</t>
  </si>
  <si>
    <t>【Smart-KM】T001 韓国enbihouseレインコート レインウェア 雨具 キッズ 子供 レインコート 可愛い 超軽量 通学 (ピンク, L)</t>
  </si>
  <si>
    <t>B077TT3FF4</t>
  </si>
  <si>
    <t>AJ-KDS6-2KPZ</t>
  </si>
  <si>
    <t>X000R15K4N</t>
  </si>
  <si>
    <t>【Smart-KM】T001 韓国enbihouseレインコート レインウェア 雨具 キッズ 子供 レインコート 可愛い 超軽量 通学 (ピンク, XL)</t>
  </si>
  <si>
    <t>B077TZ3C77</t>
  </si>
  <si>
    <t>SM-SOZD-YCO1</t>
  </si>
  <si>
    <t>X000R15K4D</t>
  </si>
  <si>
    <t>【Smart-KM】T001 韓国enbihouseレインコート レインウェア 雨具 キッズ 子供 レインコート 可愛い 超軽量 通学 (ピンク, XXL)</t>
  </si>
  <si>
    <t>B0784YYFKX</t>
  </si>
  <si>
    <t>6Z-HWUF-VHZ9</t>
  </si>
  <si>
    <t>X000R15K57</t>
  </si>
  <si>
    <t>ブルー</t>
  </si>
  <si>
    <t>【Smart-KM】T001 韓国enbihouseレインコート レインウェア 雨具 キッズ 子供 レインコート 可愛い 超軽量 通学 (ブルー, S)</t>
  </si>
  <si>
    <t>B077TT5D6K</t>
  </si>
  <si>
    <t>WT-ZM65-5UK0</t>
  </si>
  <si>
    <t>X000RJ2QFL</t>
  </si>
  <si>
    <t>【Smart-KM】T001 韓国enbihouseレインコート レインウェア 雨具 キッズ 子供 レインコート 可愛い 超軽量 通学 (ブルー, M)</t>
  </si>
  <si>
    <t>-</t>
  </si>
  <si>
    <t>B077V1NWKX</t>
  </si>
  <si>
    <t>84-R9G1-922E</t>
  </si>
  <si>
    <t>X000R15CJL</t>
  </si>
  <si>
    <t>【Smart-KM】T001 韓国enbihouseレインコート レインウェア 雨具 キッズ 子供 レインコート 可愛い 超軽量 通学 (ブルー, L)</t>
  </si>
  <si>
    <t>B077TTV93C</t>
  </si>
  <si>
    <t>7R-CZ5K-RYAJ</t>
  </si>
  <si>
    <t>X000R15K4X</t>
  </si>
  <si>
    <t>【Smart-KM】T001 韓国enbihouseレインコート レインウェア 雨具 キッズ 子供 レインコート 可愛い 超軽量 通学 (ブルー, XL)</t>
  </si>
  <si>
    <t>B077TZ3C52</t>
  </si>
  <si>
    <t>7S-9Z7A-9N5X</t>
  </si>
  <si>
    <t>X000RI7UBR</t>
  </si>
  <si>
    <t>【Smart-KM】T001 韓国enbihouseレインコート レインウェア 雨具 キッズ 子供 レインコート 可愛い 超軽量 通学 (ブルー, XXL)</t>
  </si>
  <si>
    <t>FBM</t>
  </si>
  <si>
    <t>T002</t>
  </si>
  <si>
    <t>B077V5TP9Z</t>
  </si>
  <si>
    <t>9F-8GXS-MQIG</t>
  </si>
  <si>
    <t>X000RKI2I5</t>
  </si>
  <si>
    <t>ウマ</t>
  </si>
  <si>
    <t>【Smart-KM】T002 韓国enbihouseレインコート レインウェア 雨具 キッズ 子供 レインコート 可愛い 超軽量 通学 (ウマ, S)</t>
  </si>
  <si>
    <t>B077TVGM9Y</t>
  </si>
  <si>
    <t>AE-2JRE-R33N</t>
  </si>
  <si>
    <t>X000RI8KRF</t>
  </si>
  <si>
    <t>【Smart-KM】T002 韓国enbihouseレインコート レインウェア 雨具 キッズ 子供 レインコート 可愛い 超軽量 通学 (ウマ, M)</t>
  </si>
  <si>
    <t>B077V65KJV</t>
  </si>
  <si>
    <t>YK-QIKK-R32H</t>
  </si>
  <si>
    <t>X000RMFKFB</t>
  </si>
  <si>
    <t>【Smart-KM】T002 韓国enbihouseレインコート レインウェア 雨具 キッズ 子供 レインコート 可愛い 超軽量 通学 (ウマ, L)</t>
  </si>
  <si>
    <t>B077V547KW</t>
  </si>
  <si>
    <t>3I-5YMQ-78CH</t>
  </si>
  <si>
    <t>X000RKHUDX</t>
  </si>
  <si>
    <t>【Smart-KM】T002 韓国enbihouseレインコート レインウェア 雨具 キッズ 子供 レインコート 可愛い 超軽量 通学 (ウマ, XL)</t>
  </si>
  <si>
    <t>B077TZ9FRY</t>
  </si>
  <si>
    <t>PX-210E-61XS</t>
  </si>
  <si>
    <t>X000RJ3G4B</t>
  </si>
  <si>
    <t>【Smart-KM】T002 韓国enbihouseレインコート レインウェア 雨具 キッズ 子供 レインコート 可愛い 超軽量 通学 (ウマ, XXL)</t>
  </si>
  <si>
    <t>B077TVGFSG</t>
  </si>
  <si>
    <t>5K-BESC-9BL4</t>
  </si>
  <si>
    <t>X000RKHUW9</t>
  </si>
  <si>
    <t>トリ</t>
  </si>
  <si>
    <t>【Smart-KM】T002 韓国enbihouseレインコート レインウェア 雨具 キッズ 子供 レインコート 可愛い 超軽量 通学 (トリ, S)</t>
  </si>
  <si>
    <t>B077TZ5B3P</t>
  </si>
  <si>
    <t>VI-FGWQ-U4JQ</t>
  </si>
  <si>
    <t>X000RJ3GXH</t>
  </si>
  <si>
    <t>【Smart-KM】T002 韓国enbihouseレインコート レインウェア 雨具 キッズ 子供 レインコート 可愛い 超軽量 通学 (トリ, M)</t>
  </si>
  <si>
    <t>B077TVGDCQ</t>
  </si>
  <si>
    <t>87-E8P9-I7SP</t>
  </si>
  <si>
    <t>X000RKI2IF</t>
  </si>
  <si>
    <t>【Smart-KM】T002 韓国enbihouseレインコート レインウェア 雨具 キッズ 子供 レインコート 可愛い 超軽量 通学 (トリ, L)</t>
  </si>
  <si>
    <t>B077V2FCXS</t>
  </si>
  <si>
    <t>9W-X2Z4-B0TS</t>
  </si>
  <si>
    <t>X000RKHUVZ</t>
  </si>
  <si>
    <t>【Smart-KM】T002 韓国enbihouseレインコート レインウェア 雨具 キッズ 子供 レインコート 可愛い 超軽量 通学 (トリ, XL)</t>
  </si>
  <si>
    <t>B077TVGNYX</t>
  </si>
  <si>
    <t>7W-0F9Q-FPBV</t>
  </si>
  <si>
    <t>X000RI8KR5</t>
  </si>
  <si>
    <t>【Smart-KM】T002 韓国enbihouseレインコート レインウェア 雨具 キッズ 子供 レインコート 可愛い 超軽量 通学 (トリ, XXL)</t>
  </si>
  <si>
    <t>B077V1SGCV</t>
  </si>
  <si>
    <t>NW-P04L-6P5F</t>
  </si>
  <si>
    <t>X000RKI2IZ</t>
  </si>
  <si>
    <t>ヒョウ</t>
  </si>
  <si>
    <t>【Smart-KM】T002 韓国enbihouseレインコート レインウェア 雨具 キッズ 子供 レインコート 可愛い 超軽量 通学 (ヒョウ, S)</t>
  </si>
  <si>
    <t>B077V2RBZC</t>
  </si>
  <si>
    <t>UM-5DK5-4OOK</t>
  </si>
  <si>
    <t>X000RKHUE7</t>
  </si>
  <si>
    <t>【Smart-KM】T002 韓国enbihouseレインコート レインウェア 雨具 キッズ 子供 レインコート 可愛い 超軽量 通学 (ヒョウ, M)</t>
  </si>
  <si>
    <t>B077V3BSHD</t>
  </si>
  <si>
    <t>T2-P821-U7AD</t>
  </si>
  <si>
    <t>X000RMFKF1</t>
  </si>
  <si>
    <t>【Smart-KM】T002 韓国enbihouseレインコート レインウェア 雨具 キッズ 子供 レインコート 可愛い 超軽量 通学 (ヒョウ, L)</t>
  </si>
  <si>
    <t>B077V15CP2</t>
  </si>
  <si>
    <t>ST-QL51-1O4P</t>
  </si>
  <si>
    <t>X000RJ3GXR</t>
  </si>
  <si>
    <t>【Smart-KM】T002 韓国enbihouseレインコート レインウェア 雨具 キッズ 子供 レインコート 可愛い 超軽量 通学 (ヒョウ, XL)</t>
  </si>
  <si>
    <t>B077V31B1F</t>
  </si>
  <si>
    <t>S9-WMSI-0XRG</t>
  </si>
  <si>
    <t>X000RJ3G4L</t>
  </si>
  <si>
    <t>【Smart-KM】T002 韓国enbihouseレインコート レインウェア 雨具 キッズ 子供 レインコート 可愛い 超軽量 通学 (ヒョウ, XXL)</t>
  </si>
  <si>
    <t>B077V4KGYG</t>
  </si>
  <si>
    <t>OZ-CR1T-VCNN</t>
  </si>
  <si>
    <t>X000RI8KQV</t>
  </si>
  <si>
    <t>ペンギン</t>
  </si>
  <si>
    <t>【Smart-KM】T002 韓国enbihouseレインコート レインウェア 雨具 キッズ 子供 レインコート 可愛い 超軽量 通学 (ペンギン, S)</t>
  </si>
  <si>
    <t>B077V3QCKG</t>
  </si>
  <si>
    <t>QO-FHC9-QIWP</t>
  </si>
  <si>
    <t>X000RKI2IP</t>
  </si>
  <si>
    <t>【Smart-KM】T002 韓国enbihouseレインコート レインウェア 雨具 キッズ 子供 レインコート 可愛い 超軽量 通学 (ペンギン, M)</t>
  </si>
  <si>
    <t>B077V1SGXY</t>
  </si>
  <si>
    <t>SK-DONL-JYYY</t>
  </si>
  <si>
    <t>X000RJ3GX7</t>
  </si>
  <si>
    <t>【Smart-KM】T002 韓国enbihouseレインコート レインウェア 雨具 キッズ 子供 レインコート 可愛い 超軽量 通学 (ペンギン, L)</t>
  </si>
  <si>
    <t>B077TZ52JJ</t>
  </si>
  <si>
    <t>8I-ZLSJ-AKO0</t>
  </si>
  <si>
    <t>X000RJ3G41</t>
  </si>
  <si>
    <t>【Smart-KM】T002 韓国enbihouseレインコート レインウェア 雨具 キッズ 子供 レインコート 可愛い 超軽量 通学 (ペンギン, XL)</t>
  </si>
  <si>
    <t>B077V63T99</t>
  </si>
  <si>
    <t>3L-RKNM-171N</t>
  </si>
  <si>
    <t>X000RI8KQL</t>
  </si>
  <si>
    <t>【Smart-KM】T002 韓国enbihouseレインコート レインウェア 雨具 キッズ 子供 レインコート 可愛い 超軽量 通学 (ペンギン, XXL)</t>
  </si>
  <si>
    <t>T003</t>
  </si>
  <si>
    <t>B07STH4C75</t>
  </si>
  <si>
    <t>GD-JMWR-KLP3</t>
  </si>
  <si>
    <t>X000RS98Z3</t>
  </si>
  <si>
    <t>【Smart-Bear】T003 レインコート レインウェア 雨具 キッズ 子供 レインコート 可愛い 超軽量 通学 リュック対応 トリ 果物 花柄 (S, イエロー)</t>
  </si>
  <si>
    <t>B07SRFJ9NM</t>
  </si>
  <si>
    <t>DT-RMBK-MVUT</t>
  </si>
  <si>
    <t>X000ROSL5F</t>
  </si>
  <si>
    <t>【Smart-Bear】T003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</si>
  <si>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</si>
  <si>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</si>
  <si>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</si>
  <si>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</si>
  <si>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</si>
  <si>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</si>
  <si>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</si>
  <si>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</si>
  <si>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</si>
  <si>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</si>
  <si>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</si>
  <si>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</si>
  <si>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</si>
  <si>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</si>
  <si>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</si>
  <si>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</si>
  <si>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【Smart-Bear】T003 レインコート レインウェア 雨具 キッズ 子供 レインコート 可愛い 超軽量 通学 リュック対応 トリ 果物 花柄 (XXXL, イエロー)</t>
  </si>
  <si>
    <t>B07STH5GK7</t>
  </si>
  <si>
    <t>EM-GSK7-J02B</t>
  </si>
  <si>
    <t>X000RQCC3Z</t>
  </si>
  <si>
    <t>【Smart-Bear】T003 レインコート レインウェア 雨具 キッズ 子供 レインコート 可愛い 超軽量 通学 リュック対応 トリ 果物 花柄 (S, ピンク)</t>
  </si>
  <si>
    <t>B07STH54RG</t>
  </si>
  <si>
    <t>29-0QHZ-UD4C</t>
  </si>
  <si>
    <t>X000RS9JTX</t>
  </si>
  <si>
    <t>【Smart-Bear】T003 レインコート レインウェア 雨具 キッズ 子供 レインコート 可愛い 超軽量 通学 リュック対応 トリ 果物 花柄 (M, ピンク)</t>
  </si>
  <si>
    <t>B07SXQV8NQ</t>
  </si>
  <si>
    <t>D3-A97R-HYD6</t>
  </si>
  <si>
    <t>X000RS991B</t>
  </si>
  <si>
    <t>【Smart-Bear】T003 レインコート レインウェア 雨具 キッズ 子供 レインコート 可愛い 超軽量 通学 リュック対応 トリ 果物 花柄 (L, ピンク)</t>
  </si>
  <si>
    <t>B07SVL7M3S</t>
  </si>
  <si>
    <t>7X-XMTH-ED40</t>
  </si>
  <si>
    <t>X000RRDNGJ</t>
  </si>
  <si>
    <t>【Smart-Bear】T003 レインコート レインウェア 雨具 キッズ 子供 レインコート 可愛い 超軽量 通学 リュック対応 トリ 果物 花柄 (XL, ピンク)</t>
  </si>
  <si>
    <t>B07SSDVJYF</t>
  </si>
  <si>
    <t>CR-UG42-OR8Z</t>
  </si>
  <si>
    <t>X000RQCC3P</t>
  </si>
  <si>
    <t>【Smart-Bear】T003 レインコート レインウェア 雨具 キッズ 子供 レインコート 可愛い 超軽量 通学 リュック対応 トリ 果物 花柄 (XXL, ピンク)</t>
  </si>
  <si>
    <t>B07SSKF9KP</t>
  </si>
  <si>
    <t>6R-P7SR-5Z4X</t>
  </si>
  <si>
    <t>X000RT7GZB</t>
  </si>
  <si>
    <t>【Smart-Bear】T003 レインコート レインウェア 雨具 キッズ 子供 レインコート 可愛い 超軽量 通学 リュック対応 トリ 果物 花柄 (XXXL, ピンク)</t>
  </si>
  <si>
    <t>T004</t>
  </si>
  <si>
    <t>B0782N7XDJ</t>
  </si>
  <si>
    <t>FK-SQOE-Y997</t>
  </si>
  <si>
    <t>X000WRDZ6R</t>
  </si>
  <si>
    <t>【Smart-Bear】T004 レインコート レインウェア 雨具 キッズ 子供 レインコート 可愛い 超軽量 通学 (イエロー, S)</t>
  </si>
  <si>
    <t>B0782VLBQ7</t>
  </si>
  <si>
    <t>SE-6APE-EDI4</t>
  </si>
  <si>
    <t>X000WRDPNZ</t>
  </si>
  <si>
    <t>[smally] 【Smart-Bear】T004 レインコート レインウェア 雨具 キッズ 子供 レインコート 可愛い 超軽量 通学 (イエロー, M)</t>
  </si>
  <si>
    <t>B0786KYY7Y</t>
  </si>
  <si>
    <t>53-C8NZ-UF4D</t>
  </si>
  <si>
    <t>X000WRDOQ3</t>
  </si>
  <si>
    <t>[smally] 【Smart-Bear】T004 レインコート レインウェア 雨具 キッズ 子供 レインコート 可愛い 超軽量 通学 (イエロー, L)</t>
  </si>
  <si>
    <t>B098DVR5NR</t>
  </si>
  <si>
    <t>7K-1BQC-2KED</t>
  </si>
  <si>
    <t>X000Y4RKFF</t>
  </si>
  <si>
    <t>【Smart-Bear】T004 レインコート レインウェア 雨具 キッズ 子供 レインコート 可愛い 超軽量 通学 (イエロー, XL)</t>
  </si>
  <si>
    <t>B098DWPJZR</t>
  </si>
  <si>
    <t>64-4C5P-CH1K</t>
  </si>
  <si>
    <t>X000Y4QVLJ</t>
  </si>
  <si>
    <t>[smally] 【Smart-Bear】T004 レインコート レインウェア 雨具 キッズ 子供 レインコート 可愛い 超軽量 通学 (イエロー, XXL)</t>
  </si>
  <si>
    <t>B0782T4WWX</t>
  </si>
  <si>
    <t>8Y-B81U-KU22</t>
  </si>
  <si>
    <t>X000WRDZ71</t>
  </si>
  <si>
    <t>【Smart-Bear】T004 レインコート レインウェア 雨具 キッズ 子供 レインコート 可愛い 超軽量 通学 (ピンク, S)</t>
  </si>
  <si>
    <t>B0782RGD4B</t>
  </si>
  <si>
    <t>FQ-TZLP-HWK1</t>
  </si>
  <si>
    <t>X000WRDOQD</t>
  </si>
  <si>
    <t>[smally] 【Smart-Bear】T004 レインコート レインウェア 雨具 キッズ 子供 レインコート 可愛い 超軽量 通学 (ピンク, M)</t>
  </si>
  <si>
    <t>B0782PTKL2</t>
  </si>
  <si>
    <t>MA-QSR9-916V</t>
  </si>
  <si>
    <t>X000WRECM3</t>
  </si>
  <si>
    <t>【Smart-Bear】T004 レインコート レインウェア 雨具 キッズ 子供 レインコート 可愛い 超軽量 通学 (ピンク, L)</t>
  </si>
  <si>
    <t>B098DWYX41</t>
  </si>
  <si>
    <t>FC-5PIA-1JUZ</t>
  </si>
  <si>
    <t>X000Y4RKFP</t>
  </si>
  <si>
    <t>【Smart-Bear】T004 レインコート レインウェア 雨具 キッズ 子供 レインコート 可愛い 超軽量 通学 (ピンク, XL)</t>
  </si>
  <si>
    <t>B098DWHYBR</t>
  </si>
  <si>
    <t>KY-VS07-AZ19</t>
  </si>
  <si>
    <t>X000Y4QVL9</t>
  </si>
  <si>
    <t>【Smart-Bear】T004 レインコート レインウェア 雨具 キッズ 子供 レインコート 可愛い 超軽量 通学 (ピンク, XXL)</t>
  </si>
  <si>
    <t>B0782TQTTP</t>
  </si>
  <si>
    <t>U2-MUDQ-N4ZK</t>
  </si>
  <si>
    <t>X000WRDPO9</t>
  </si>
  <si>
    <t>【Smart-Bear】T004 レインコート レインウェア 雨具 キッズ 子供 レインコート 可愛い 超軽量 通学 (ブルー, S)</t>
  </si>
  <si>
    <t>B0782YMNPM</t>
  </si>
  <si>
    <t>22-BGZI-G4D5</t>
  </si>
  <si>
    <t>X000WRDOQN</t>
  </si>
  <si>
    <t>【Smart-Bear】T004 レインコート レインウェア 雨具 キッズ 子供 レインコート 可愛い 超軽量 通学 (ブルー, M)</t>
  </si>
  <si>
    <t>B0782TSXGW</t>
  </si>
  <si>
    <t>OC-VF51-U7VG</t>
  </si>
  <si>
    <t>X000WRECMD</t>
  </si>
  <si>
    <t>[smally] 【Smart-Bear】T004 レインコート レインウェア 雨具 キッズ 子供 レインコート 可愛い 超軽量 通学 (ブルー, L)</t>
  </si>
  <si>
    <t>B098DWC943</t>
  </si>
  <si>
    <t>GB-PC89-CELG</t>
  </si>
  <si>
    <t>X000Y4P29L</t>
  </si>
  <si>
    <t>【Smart-Bear】T004 レインコート レインウェア 雨具 キッズ 子供 レインコート 可愛い 超軽量 通学 (ブルー, XL)</t>
  </si>
  <si>
    <t>B098DWN14D</t>
  </si>
  <si>
    <t>6Q-6OGN-08FY</t>
  </si>
  <si>
    <t>X000Y4RO8N</t>
  </si>
  <si>
    <t>【Smart-Bear】T004 レインコート レインウェア 雨具 キッズ 子供 レインコート 可愛い 超軽量 通学 (ブルー, XXL)</t>
  </si>
  <si>
    <t>T005</t>
  </si>
  <si>
    <t>B07K5QMCP2</t>
  </si>
  <si>
    <t>EQ-E9S7-QXE3</t>
  </si>
  <si>
    <t>X000RT5CCP</t>
  </si>
  <si>
    <t>【Smart-KM】T005 レインコート レインウェア 雨具 キッズ 子供 レインコート 可愛い 超軽量 通学 (イエロー, S)</t>
  </si>
  <si>
    <t>B07K5RYSRY</t>
  </si>
  <si>
    <t>HB-E5PD-U2WL</t>
  </si>
  <si>
    <t>X000RS958X</t>
  </si>
  <si>
    <t>【Smart-KM】T005 レインコート レインウェア 雨具 キッズ 子供 レインコート 可愛い 超軽量 通学 (イエロー, M)</t>
  </si>
  <si>
    <t>B07K5S9ZFC</t>
  </si>
  <si>
    <t>N9-GB8J-KI9M</t>
  </si>
  <si>
    <t>X000RS958N</t>
  </si>
  <si>
    <t>【Smart-KM】T005 レインコート レインウェア 雨具 キッズ 子供 レインコート 可愛い 超軽量 通学 (イエロー, L)</t>
  </si>
  <si>
    <t>B07K5R541S</t>
  </si>
  <si>
    <t>LG-ANQR-6C9P</t>
  </si>
  <si>
    <t>X000RS957T</t>
  </si>
  <si>
    <t>【Smart-KM】T005 レインコート レインウェア 雨具 キッズ 子供 レインコート 可愛い 超軽量 通学 (イエロー, XL)</t>
  </si>
  <si>
    <t>B07K5S245H</t>
  </si>
  <si>
    <t>B5-LEZJ-XOXC</t>
  </si>
  <si>
    <t>X000RU1IFJ</t>
  </si>
  <si>
    <t>【Smart-KM】T005 レインコート レインウェア 雨具 キッズ 子供 レインコート 可愛い 超軽量 通学 (イエロー, XXL)</t>
  </si>
  <si>
    <t>B07K5S3Q81</t>
  </si>
  <si>
    <t>RX-2HFK-D2O4</t>
  </si>
  <si>
    <t>X000RS958D</t>
  </si>
  <si>
    <t>【Smart-KM】T005 レインコート レインウェア 雨具 キッズ 子供 レインコート 可愛い 超軽量 通学 (ピンク, S)</t>
  </si>
  <si>
    <t>B07K5S4TZ9</t>
  </si>
  <si>
    <t>MO-6NAH-GNZ6</t>
  </si>
  <si>
    <t>X000RS97BN</t>
  </si>
  <si>
    <t>【Smart-KM】T005 レインコート レインウェア 雨具 キッズ 子供 レインコート 可愛い 超軽量 通学 (ピンク, M)</t>
  </si>
  <si>
    <t>B07K5QW4S4</t>
  </si>
  <si>
    <t>X8-CEJ2-IGKF</t>
  </si>
  <si>
    <t>X000RT5CCZ</t>
  </si>
  <si>
    <t>【Smart-KM】T005 レインコート レインウェア 雨具 キッズ 子供 レインコート 可愛い 超軽量 通学 (ピンク, L)</t>
  </si>
  <si>
    <t>B07K5SMQ74</t>
  </si>
  <si>
    <t>NX-M2SX-8JR7</t>
  </si>
  <si>
    <t>X000RS9583</t>
  </si>
  <si>
    <t>【Smart-KM】T005 レインコート レインウェア 雨具 キッズ 子供 レインコート 可愛い 超軽量 通学 (ピンク, XL)</t>
  </si>
  <si>
    <t>B07K5RJJTC</t>
  </si>
  <si>
    <t>36-537G-65QK</t>
  </si>
  <si>
    <t>X000RT5CCF</t>
  </si>
  <si>
    <t>【Smart-KM】T005 レインコート レインウェア 雨具 キッズ 子供 レインコート 可愛い 超軽量 通学 (ピンク, XXL)</t>
  </si>
  <si>
    <t>B07K5S1K82</t>
  </si>
  <si>
    <t>9L-84XW-ZW1C</t>
  </si>
  <si>
    <t>X000RT577Z</t>
  </si>
  <si>
    <t>【Smart-KM】T005 レインコート レインウェア 雨具 キッズ 子供 レインコート 可愛い 超軽量 通学 (ブルー, S)</t>
  </si>
  <si>
    <t>B07K5S3KNK</t>
  </si>
  <si>
    <t>X8-MI20-UUAX</t>
  </si>
  <si>
    <t>X000RS99C5</t>
  </si>
  <si>
    <t>【Smart-KM】T005 レインコート レインウェア 雨具 キッズ 子供 レインコート 可愛い 超軽量 通学 (ブルー, M)</t>
  </si>
  <si>
    <t>B07K5SBZLJ</t>
  </si>
  <si>
    <t>E5-S2IA-ES96</t>
  </si>
  <si>
    <t>X000RU1IF9</t>
  </si>
  <si>
    <t>【Smart-KM】T005 レインコート レインウェア 雨具 キッズ 子供 レインコート 可愛い 超軽量 通学 (ブルー, L)</t>
  </si>
  <si>
    <t>B07K5SL6NR</t>
  </si>
  <si>
    <t>OJ-Q5O2-R6XK</t>
  </si>
  <si>
    <t>X000RS99BV</t>
  </si>
  <si>
    <t>【Smart-KM】T005 レインコート レインウェア 雨具 キッズ 子供 レインコート 可愛い 超軽量 通学 (ブルー, XL)</t>
  </si>
  <si>
    <t>B07K5SNL5L</t>
  </si>
  <si>
    <t>94-5N7D-MKR8</t>
  </si>
  <si>
    <t>X000RS9C9Z</t>
  </si>
  <si>
    <t>【Smart-KM】T005 レインコート レインウェア 雨具 キッズ 子供 レインコート 可愛い 超軽量 通学 (ブルー, XXL)</t>
  </si>
  <si>
    <t>T006</t>
  </si>
  <si>
    <t>B07RSBWQL8</t>
  </si>
  <si>
    <t>X5-LK6D-Y7G3</t>
  </si>
  <si>
    <t>X000RI8J0D</t>
  </si>
  <si>
    <t>グレー</t>
  </si>
  <si>
    <t>【Smart-bear】T006 レインコート レインウェア 雨具 キッズ 子供 レインコート 可愛い 超軽量 通学 サメ (S, グレー)</t>
  </si>
  <si>
    <t>B07RN59781</t>
  </si>
  <si>
    <t>YB-YX5P-2VQT</t>
  </si>
  <si>
    <t>X000RI8J0X</t>
  </si>
  <si>
    <t>【Smart-bear】T006 レインコート レインウェア 雨具 キッズ 子供 レインコート 可愛い 超軽量 通学 サメ (M, グレー)</t>
  </si>
  <si>
    <t>B07RR71B1P</t>
  </si>
  <si>
    <t>2T-HEXS-COB6</t>
  </si>
  <si>
    <t>X000RJ3IWL</t>
  </si>
  <si>
    <t>【Smart-bear】T006 レインコート レインウェア 雨具 キッズ 子供 レインコート 可愛い 超軽量 通学 サメ (L, グレー)</t>
  </si>
  <si>
    <t>B07RP531NV</t>
  </si>
  <si>
    <t>CO-9IM4-T6OQ</t>
  </si>
  <si>
    <t>X000RJJNNJ</t>
  </si>
  <si>
    <t>【Smart-bear】T006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</si>
  <si>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</si>
  <si>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</si>
  <si>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</si>
  <si>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</si>
  <si>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</si>
  <si>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</si>
  <si>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</si>
  <si>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</si>
  <si>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</si>
  <si>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</si>
  <si>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</si>
  <si>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</si>
  <si>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</si>
  <si>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</si>
  <si>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</si>
  <si>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【Smart-bear】T006 レインコート レインウェア 雨具 キッズ 子供 レインコート 可愛い 超軽量 通学 サメ (L, ピンク)</t>
  </si>
  <si>
    <t>B07RQ5N9DN</t>
  </si>
  <si>
    <t>H2-E3RM-NID1</t>
  </si>
  <si>
    <t>X000RJJNMZ</t>
  </si>
  <si>
    <t>【Smart-bear】T006 レインコート レインウェア 雨具 キッズ 子供 レインコート 可愛い 超軽量 通学 サメ (XL, ピンク)</t>
  </si>
  <si>
    <t>B07STK9L36</t>
  </si>
  <si>
    <t>OG-M4YQ-0HF3</t>
  </si>
  <si>
    <t>X000RT7HBT</t>
  </si>
  <si>
    <t>【Smart-Bear】T006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</si>
  <si>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</si>
  <si>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</si>
  <si>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</si>
  <si>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</si>
  <si>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</si>
  <si>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</si>
  <si>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</si>
  <si>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【Smart-bear】T006 レインコート レインウェア 雨具 キッズ 子供 レインコート 可愛い 超軽量 通学 サメ (M, ブルー)</t>
  </si>
  <si>
    <t>B07RP6WZZR</t>
  </si>
  <si>
    <t>TG-10BG-Z2R9</t>
  </si>
  <si>
    <t>X000RJJNN9</t>
  </si>
  <si>
    <t>【Smart-bear】T006 レインコート レインウェア 雨具 キッズ 子供 レインコート 可愛い 超軽量 通学 サメ (L, ブルー)</t>
  </si>
  <si>
    <t>B07RTH7YYW</t>
  </si>
  <si>
    <t>87-W2HM-4SWM</t>
  </si>
  <si>
    <t>X000RJJNMP</t>
  </si>
  <si>
    <t>【Smart-bear】T006 レインコート レインウェア 雨具 キッズ 子供 レインコート 可愛い 超軽量 通学 サメ (XL, ブルー)</t>
  </si>
  <si>
    <t>B07STJT6TQ</t>
  </si>
  <si>
    <t>GC-NI2J-APAG</t>
  </si>
  <si>
    <t>X000RT7HBJ</t>
  </si>
  <si>
    <t>【Smart-Bear】T006 レインコート レインウェア 雨具 キッズ 子供 レインコート 可愛い 超軽量 通学 サメ (XXL, ブルー)</t>
  </si>
  <si>
    <t>T007</t>
  </si>
  <si>
    <t>B077VSSFGH</t>
  </si>
  <si>
    <t>B1-V2N2-J8BN</t>
  </si>
  <si>
    <t>X000RMFHM7</t>
  </si>
  <si>
    <t>ブラック</t>
  </si>
  <si>
    <t>【Smart-KM】T007 レインコート レインウェア 雨具 キッズ 子供 レインコート 可愛い 超軽量 通学 透明 クリア (ブラック, S)</t>
  </si>
  <si>
    <t>B077VTPBC2</t>
  </si>
  <si>
    <t>PK-LF7F-7NQF</t>
  </si>
  <si>
    <t>X000R151B5</t>
  </si>
  <si>
    <t>【Smart-KM】T007 レインコート レインウェア 雨具 キッズ 子供 レインコート 可愛い 超軽量 通学 透明 クリア (ブラック, M)</t>
  </si>
  <si>
    <t>B077VVKF43</t>
  </si>
  <si>
    <t>ML-8QBG-3WLZ</t>
  </si>
  <si>
    <t>X000RJJ4E7</t>
  </si>
  <si>
    <t>【Smart-KM】T007 レインコート レインウェア 雨具 キッズ 子供 レインコート 可愛い 超軽量 通学 透明 クリア (ブラック, L)</t>
  </si>
  <si>
    <t>B077VSVXYC</t>
  </si>
  <si>
    <t>M9-CRQJ-1EUU</t>
  </si>
  <si>
    <t>X000R151AL</t>
  </si>
  <si>
    <t>【Smart-KM】T007 レインコート レインウェア 雨具 キッズ 子供 レインコート 可愛い 超軽量 通学 透明 クリア (ブラック, XL)</t>
  </si>
  <si>
    <t>B077VWS1WM</t>
  </si>
  <si>
    <t>6I-0H96-18IA</t>
  </si>
  <si>
    <t>X000RJIWPT</t>
  </si>
  <si>
    <t>【Smart-KM】T007 レインコート レインウェア 雨具 キッズ 子供 レインコート 可愛い 超軽量 通学 透明 クリア (ブラック, XXL)</t>
  </si>
  <si>
    <t>B0785671P8</t>
  </si>
  <si>
    <t>EV-TGZ8-084V</t>
  </si>
  <si>
    <t>X000RJJ4EH</t>
  </si>
  <si>
    <t>ホワイト</t>
  </si>
  <si>
    <t>【Smart-KM】T007 レインコート レインウェア 雨具 キッズ 子供 レインコート 可愛い 超軽量 通学 透明 クリア (ホワイト, S)</t>
  </si>
  <si>
    <t>B077VSSXJX</t>
  </si>
  <si>
    <t>O5-VCC0-95D9</t>
  </si>
  <si>
    <t>X000R151AV</t>
  </si>
  <si>
    <t>【Smart-KM】T007 レインコート レインウェア 雨具 キッズ 子供 レインコート 可愛い 超軽量 通学 透明 クリア (ホワイト, M)</t>
  </si>
  <si>
    <t>B077VSN4H6</t>
  </si>
  <si>
    <t>YV-GX4F-U1JK</t>
  </si>
  <si>
    <t>X000R15J6R</t>
  </si>
  <si>
    <t>【Smart-KM】T007 レインコート レインウェア 雨具 キッズ 子供 レインコート 可愛い 超軽量 通学 透明 クリア (ホワイト, L)</t>
  </si>
  <si>
    <t>B077VT3Z3N</t>
  </si>
  <si>
    <t>U0-2W5T-JP0A</t>
  </si>
  <si>
    <t>X000RMFHMH</t>
  </si>
  <si>
    <t>【Smart-KM】T007 レインコート レインウェア 雨具 キッズ 子供 レインコート 可愛い 超軽量 通学 透明 クリア (ホワイト, XL)</t>
  </si>
  <si>
    <t>B077VYDWWP</t>
  </si>
  <si>
    <t>MH-OWU7-QZ6B</t>
  </si>
  <si>
    <t>X000R15J6H</t>
  </si>
  <si>
    <t>【Smart-KM】T007 レインコート レインウェア 雨具 キッズ 子供 レインコート 可愛い 超軽量 通学 透明 クリア (ホワイト, XXL)</t>
  </si>
  <si>
    <t>T008</t>
  </si>
  <si>
    <t>B07RQ5DN1M</t>
  </si>
  <si>
    <t>GG-3VCR-CTG2</t>
  </si>
  <si>
    <t>X000RJ3N2L</t>
  </si>
  <si>
    <t>グリーン</t>
  </si>
  <si>
    <t>【Smart-bear】T008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</si>
  <si>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</si>
  <si>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</si>
  <si>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</si>
  <si>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</si>
  <si>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</si>
  <si>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</si>
  <si>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</si>
  <si>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</si>
  <si>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</si>
  <si>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</si>
  <si>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</si>
  <si>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【Smart-bear】T008 レインコート レインウェア 雨具 キッズ 子供 レインコート 可愛い 超軽量 通学 フクロウ 梅花 熊 パイナップル (XL, グリーン)</t>
  </si>
  <si>
    <t>B07RQ4PJML</t>
  </si>
  <si>
    <t>LM-W2YT-YFF8</t>
  </si>
  <si>
    <t>X000RKHTKR</t>
  </si>
  <si>
    <t>【Smart-Bear】T008 レインコート レインウェア 雨具 キッズ 子供 レインコート 可愛い 超軽量 通学 フクロウ 梅花 熊 パイナップル (XXL, グリーン)</t>
  </si>
  <si>
    <t>B07RQ4P48F</t>
  </si>
  <si>
    <t>X9-AILJ-IY98</t>
  </si>
  <si>
    <t>X000RJJTZV</t>
  </si>
  <si>
    <t>【Smart-bear】T008 レインコート レインウェア 雨具 キッズ 子供 レインコート 可愛い 超軽量 通学 フクロウ 梅花 熊 パイナップル (XXXL, グリーン)</t>
  </si>
  <si>
    <t>B07RN3QRFD</t>
  </si>
  <si>
    <t>V6-3DBB-5J62</t>
  </si>
  <si>
    <t>X000RMF9J3</t>
  </si>
  <si>
    <t>【Smart-bear】T008 レインコート レインウェア 雨具 キッズ 子供 レインコート 可愛い 超軽量 通学 フクロウ 梅花 熊 パイナップル (S, グレー)</t>
  </si>
  <si>
    <t>B07RP62386</t>
  </si>
  <si>
    <t>A6-0POG-ZP4D</t>
  </si>
  <si>
    <t>X000RJJTZL</t>
  </si>
  <si>
    <t>【Smart-Bear】T008 レインコート レインウェア 雨具 キッズ 子供 レインコート 可愛い 超軽量 通学 フクロウ 梅花 熊 パイナップル (M, グレー)</t>
  </si>
  <si>
    <t>B07RP5F6PR</t>
  </si>
  <si>
    <t>PR-MQFU-S8KG</t>
  </si>
  <si>
    <t>X000RJ3LZP</t>
  </si>
  <si>
    <t>【Smart-Bear】T008 レインコート レインウェア 雨具 キッズ 子供 レインコート 可愛い 超軽量 通学 フクロウ 梅花 熊 パイナップル (L, グレー)</t>
  </si>
  <si>
    <t>B07RQ4D55K</t>
  </si>
  <si>
    <t>GX-E4TE-0RFF</t>
  </si>
  <si>
    <t>X000RJ3M13</t>
  </si>
  <si>
    <t>【Smart-Bear】T008 レインコート レインウェア 雨具 キッズ 子供 レインコート 可愛い 超軽量 通学 フクロウ 梅花 熊 パイナップル (XL, グレー)</t>
  </si>
  <si>
    <t>B07RR6YYFZ</t>
  </si>
  <si>
    <t>LQ-0N26-JIVF</t>
  </si>
  <si>
    <t>X000RMF9KH</t>
  </si>
  <si>
    <t>【Smart-Bear】T008 レインコート レインウェア 雨具 キッズ 子供 レインコート 可愛い 超軽量 通学 フクロウ 梅花 熊 パイナップル (XXL, グレー)</t>
  </si>
  <si>
    <t>B07RVJTTB5</t>
  </si>
  <si>
    <t>I1-DFGF-BWEG</t>
  </si>
  <si>
    <t>X000RJ3M0T</t>
  </si>
  <si>
    <t>【Smart-Bear】T008 レインコート レインウェア 雨具 キッズ 子供 レインコート 可愛い 超軽量 通学 フクロウ 梅花 熊 パイナップル (XXXL, グレー)</t>
  </si>
  <si>
    <t>B07RN5DSBD</t>
  </si>
  <si>
    <t>9W-LC9N-P0NQ</t>
  </si>
  <si>
    <t>X000RJ3N21</t>
  </si>
  <si>
    <t>【Smart-bear】T008 レインコート レインウェア 雨具 キッズ 子供 レインコート 可愛い 超軽量 通学 フクロウ 梅花 熊 パイナップル (S, ピンク)</t>
  </si>
  <si>
    <t>B07RP5RVVV</t>
  </si>
  <si>
    <t>AF-0BOJ-58FU</t>
  </si>
  <si>
    <t>X000RJ3N49</t>
  </si>
  <si>
    <t>【Smart-Bear】T008 レインコート レインウェア 雨具 キッズ 子供 レインコート 可愛い 超軽量 通学 フクロウ 梅花 熊 パイナップル (M, ピンク)</t>
  </si>
  <si>
    <t>B07RQ5TWY8</t>
  </si>
  <si>
    <t>LV-LGP7-RH5F</t>
  </si>
  <si>
    <t>X000RJ3N2B</t>
  </si>
  <si>
    <t>【Smart-bear】T008 レインコート レインウェア 雨具 キッズ 子供 レインコート 可愛い 超軽量 通学 フクロウ 梅花 熊 パイナップル (L, ピンク)</t>
  </si>
  <si>
    <t>B07RN3R4CY</t>
  </si>
  <si>
    <t>FN-VIR3-GDHQ</t>
  </si>
  <si>
    <t>X000RJ3M1D</t>
  </si>
  <si>
    <t>【Smart-bear】T008 レインコート レインウェア 雨具 キッズ 子供 レインコート 可愛い 超軽量 通学 フクロウ 梅花 熊 パイナップル (XL, ピンク)</t>
  </si>
  <si>
    <t>B07RS9PZVZ</t>
  </si>
  <si>
    <t>LW-8PD5-8DC1</t>
  </si>
  <si>
    <t>X000RKI7FX</t>
  </si>
  <si>
    <t>【Smart-bear】T008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</si>
  <si>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</si>
  <si>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</si>
  <si>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</si>
  <si>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</si>
  <si>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</si>
  <si>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</si>
  <si>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</si>
  <si>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【Smart-Bear】T008 レインコート レインウェア 雨具 キッズ 子供 レインコート 可愛い 超軽量 通学 フクロウ 梅花 熊 パイナップル (S, ブルー)</t>
  </si>
  <si>
    <t>B07RQ5V9L2</t>
  </si>
  <si>
    <t>R2-8QYY-5OY0</t>
  </si>
  <si>
    <t>X000RKHTL1</t>
  </si>
  <si>
    <t>【Smart-Bear】T008 レインコート レインウェア 雨具 キッズ 子供 レインコート 可愛い 超軽量 通学 フクロウ 梅花 熊 パイナップル (M, ブルー)</t>
  </si>
  <si>
    <t>B07RP5Y4R4</t>
  </si>
  <si>
    <t>1M-UIA7-WLFP</t>
  </si>
  <si>
    <t>X000RJ3N3P</t>
  </si>
  <si>
    <t>【Smart-Bear】T008 レインコート レインウェア 雨具 キッズ 子供 レインコート 可愛い 超軽量 通学 フクロウ 梅花 熊 パイナップル (L, ブルー)</t>
  </si>
  <si>
    <t>B07RS9GFCN</t>
  </si>
  <si>
    <t>F0-6RN8-7FE6</t>
  </si>
  <si>
    <t>X000RJ3N3F</t>
  </si>
  <si>
    <t>【Smart-bear】T008 レインコート レインウェア 雨具 キッズ 子供 レインコート 可愛い 超軽量 通学 フクロウ 梅花 熊 パイナップル (XL, ブルー)</t>
  </si>
  <si>
    <t>B07RSBVWBK</t>
  </si>
  <si>
    <t>GY-5YV1-YMBZ</t>
  </si>
  <si>
    <t>X000RJ3N2V</t>
  </si>
  <si>
    <t>【Smart-bear】T008 レインコート レインウェア 雨具 キッズ 子供 レインコート 可愛い 超軽量 通学 フクロウ 梅花 熊 パイナップル (XXL, ブルー)</t>
  </si>
  <si>
    <t>B07RQ4X4HH</t>
  </si>
  <si>
    <t>SC-L11G-UAEX</t>
  </si>
  <si>
    <t>X000RJJU05</t>
  </si>
  <si>
    <t>【Smart-bear】T008 レインコート レインウェア 雨具 キッズ 子供 レインコート 可愛い 超軽量 通学 フクロウ 梅花 熊 パイナップル (XXXL, ブルー)</t>
  </si>
  <si>
    <t>T009</t>
  </si>
  <si>
    <t>B07RP68X1C</t>
  </si>
  <si>
    <t>HF-W0WE-2S93</t>
  </si>
  <si>
    <t>X000RMFWYP</t>
  </si>
  <si>
    <t>【Smart-Bear】T009 レインコート レインウェア 雨具 キッズ 子供 レインコート 可愛い 超軽量 通学 フクロウ 小さな恐竜 (S)</t>
  </si>
  <si>
    <t>B07RN3F944</t>
  </si>
  <si>
    <t>PX-L66W-SATD</t>
  </si>
  <si>
    <t>X000RLC8IT</t>
  </si>
  <si>
    <t>【Smart-Bear】T009 レインコート レインウェア 雨具 キッズ 子供 レインコート 可愛い 超軽量 通学 フクロウ 小さな恐竜 (M)</t>
  </si>
  <si>
    <t>B07RP5CMMY</t>
  </si>
  <si>
    <t>TW-JZWW-KQAK</t>
  </si>
  <si>
    <t>X000RLC8J3</t>
  </si>
  <si>
    <t>【Smart-Bear】T009 レインコート レインウェア 雨具 キッズ 子供 レインコート 可愛い 超軽量 通学 フクロウ 小さな恐竜 (L)</t>
  </si>
  <si>
    <t>B07RQ4M7ZG</t>
  </si>
  <si>
    <t>22-9KDS-HIZ1</t>
  </si>
  <si>
    <t>X000RLC7VR</t>
  </si>
  <si>
    <t>【Smart-Bear】T009 レインコート レインウェア 雨具 キッズ 子供 レインコート 可愛い 超軽量 通学 フクロウ 小さな恐竜 (XL)</t>
  </si>
  <si>
    <t>T010</t>
  </si>
  <si>
    <t>B07RQ4V5TL</t>
  </si>
  <si>
    <t>D7-IW96-J4L1</t>
  </si>
  <si>
    <t>X000RKI9WT</t>
  </si>
  <si>
    <t>【Smart-Bear】T010 レインコート レインウェア 雨具 キッズ 子供 レインコート 可愛い 超軽量 通学 フクロウ 雪の女王 Frozen (ピンク, S)</t>
  </si>
  <si>
    <t>B07RP5YSYZ</t>
  </si>
  <si>
    <t>KH-0RZG-S1GO</t>
  </si>
  <si>
    <t>X000RJ3OC5</t>
  </si>
  <si>
    <t>[enbihouse] 【Smart-Bear】T010 レインコート レインウェア 雨具 キッズ 子供 レインコート 可愛い 超軽量 通学 フクロウ 雪の女王 Frozen (ピンク, M)</t>
  </si>
  <si>
    <t>B07RP581QF</t>
  </si>
  <si>
    <t>M5-KPD9-RB5V</t>
  </si>
  <si>
    <t>X000RKID9X</t>
  </si>
  <si>
    <t>[enbihouse] 【Smart-Bear】T010 レインコート レインウェア 雨具 キッズ 子供 レインコート 可愛い 超軽量 通学 フクロウ 雪の女王 Frozen (ピンク, L)</t>
  </si>
  <si>
    <t>B07RN3T64S</t>
  </si>
  <si>
    <t>HU-4C3A-YQ59</t>
  </si>
  <si>
    <t>X000RKIE15</t>
  </si>
  <si>
    <t>【Smart-Bear】T010 レインコート レインウェア 雨具 キッズ 子供 レインコート 可愛い 超軽量 通学 フクロウ 雪の女王 Frozen (ピンク, XL)</t>
  </si>
  <si>
    <t>B07RP6Q7SK</t>
  </si>
  <si>
    <t>L7-WXI9-AW9P</t>
  </si>
  <si>
    <t>X000RMG0AZ</t>
  </si>
  <si>
    <t>【Smart-Bear】T010 レインコート レインウェア 雨具 キッズ 子供 レインコート 可愛い 超軽量 通学 フクロウ 雪の女王 Frozen (ピンク, XXL)</t>
  </si>
  <si>
    <t>B07RN4V5RG</t>
  </si>
  <si>
    <t>J6-656F-SFOE</t>
  </si>
  <si>
    <t>X000RKIE1F</t>
  </si>
  <si>
    <t>【Smart-Bear】T010 レインコート レインウェア 雨具 キッズ 子供 レインコート 可愛い 超軽量 通学 フクロウ 雪の女王 Frozen (ブルー, S)</t>
  </si>
  <si>
    <t>B07RTGGKQP</t>
  </si>
  <si>
    <t>H3-D2Y7-HO7V</t>
  </si>
  <si>
    <t>X000RKIE0L</t>
  </si>
  <si>
    <t>【Smart-Bear】T010 レインコート レインウェア 雨具 キッズ 子供 レインコート 可愛い 超軽量 通学 フクロウ 雪の女王 Frozen (ブルー, M)</t>
  </si>
  <si>
    <t>B07RR6Y96L</t>
  </si>
  <si>
    <t>F4-DJYL-ZFI7</t>
  </si>
  <si>
    <t>X000RKIE0V</t>
  </si>
  <si>
    <t>【Smart-Bear】T010 レインコート レインウェア 雨具 キッズ 子供 レインコート 可愛い 超軽量 通学 フクロウ 雪の女王 Frozen (ブルー, L)</t>
  </si>
  <si>
    <t>B07RTHQ2KZ</t>
  </si>
  <si>
    <t>DU-P06F-VJBB</t>
  </si>
  <si>
    <t>X000RJ3OBB</t>
  </si>
  <si>
    <t>【Smart-Bear】T010 レインコート レインウェア 雨具 キッズ 子供 レインコート 可愛い 超軽量 通学 フクロウ 雪の女王 Frozen (ブルー, XL)</t>
  </si>
  <si>
    <t>B07RN46T9J</t>
  </si>
  <si>
    <t>LU-ZKNB-TZVQ</t>
  </si>
  <si>
    <t>X000RJ3OCF</t>
  </si>
  <si>
    <t>【Smart-Bear】T010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</si>
  <si>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</si>
  <si>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</si>
  <si>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</si>
  <si>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</si>
  <si>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</si>
  <si>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</si>
  <si>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</si>
  <si>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</si>
  <si>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</si>
  <si>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</si>
  <si>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</si>
  <si>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</si>
  <si>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</si>
  <si>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</si>
  <si>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</si>
  <si>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</si>
  <si>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</si>
  <si>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</si>
  <si>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</si>
  <si>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</si>
  <si>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</si>
  <si>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</si>
  <si>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</si>
  <si>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</si>
  <si>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</si>
  <si>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</si>
  <si>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</si>
  <si>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</si>
  <si>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</si>
  <si>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</si>
  <si>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</si>
  <si>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</si>
  <si>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</si>
  <si>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</si>
  <si>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</si>
  <si>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</si>
  <si>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</si>
  <si>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</si>
  <si>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</si>
  <si>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</si>
  <si>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</si>
  <si>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</si>
  <si>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</si>
  <si>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</si>
  <si>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</si>
  <si>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</si>
  <si>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</si>
  <si>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</si>
  <si>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</si>
  <si>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</si>
  <si>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</si>
  <si>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</si>
  <si>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</si>
  <si>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</si>
  <si>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</si>
  <si>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</si>
  <si>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</si>
  <si>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</si>
  <si>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</si>
  <si>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</si>
  <si>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</si>
  <si>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</si>
  <si>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</si>
  <si>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</si>
  <si>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</si>
  <si>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</si>
  <si>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</si>
  <si>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</si>
  <si>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</si>
  <si>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</si>
  <si>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</si>
  <si>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</si>
  <si>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</si>
  <si>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</si>
  <si>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</si>
  <si>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</si>
  <si>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</si>
  <si>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</si>
  <si>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</si>
  <si>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</si>
  <si>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</si>
  <si>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</si>
  <si>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</si>
  <si>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</si>
  <si>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</si>
  <si>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</si>
  <si>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</si>
  <si>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</si>
  <si>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</si>
  <si>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</si>
  <si>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【Smart-Bear】T012 キッズ レインコート 女の子 子供用 レインウェア 雨具 小学生 レインポンチョ 防水 防風 収納ポーチ付 梅雨対策 通園 通学 入園 (ウサギ, S)</t>
  </si>
  <si>
    <t>B0B1VR91S8</t>
  </si>
  <si>
    <t>39-62ZM-5VA7</t>
  </si>
  <si>
    <t>X0010V0F5D</t>
  </si>
  <si>
    <t>【Smart-Bear】T012 キッズ レインコート 女の子 子供用 レインウェア 雨具 小学生 レインポンチョ 防水 防風 収納ポーチ付 梅雨対策 通園 通学 入園 (ウサギ, M)</t>
  </si>
  <si>
    <t>B0B1VQ33GC</t>
  </si>
  <si>
    <t>MD-6D6Z-EUFT</t>
  </si>
  <si>
    <t>X0010V0KH1</t>
  </si>
  <si>
    <t>【Smart-Bear】T012 キッズ レインコート 女の子 子供用 レインウェア 雨具 小学生 レインポンチョ 防水 防風 収納ポーチ付 梅雨対策 通園 通学 入園 (ウサギ, L)</t>
  </si>
  <si>
    <t>B0B1VMTL5F</t>
  </si>
  <si>
    <t>YO-VMCX-X2PP</t>
  </si>
  <si>
    <t>X0010V0KGH</t>
  </si>
  <si>
    <t>【Smart-Bear】T012 キッズ レインコート 女の子 子供用 レインウェア 雨具 小学生 レインポンチョ 防水 防風 収納ポーチ付 梅雨対策 通園 通学 入園 (ウサギ, XL)</t>
  </si>
  <si>
    <t>B0B1VPF2MH</t>
  </si>
  <si>
    <t>CZ-F8XU-0AJY</t>
  </si>
  <si>
    <t>X0010V0F21</t>
  </si>
  <si>
    <t>【Smart-Bear】T012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</si>
  <si>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</si>
  <si>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</si>
  <si>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</si>
  <si>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</si>
  <si>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</si>
  <si>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【Smart-Bear】T013 キッズ レインコート 男の子 子供用 レインウェア 雨具 小学生 レインポンチョ 防水 防風 収納ポーチ付 梅雨対策 通園 通学 入園 (S)</t>
  </si>
  <si>
    <t>B0B3LJ11Q7</t>
  </si>
  <si>
    <t>T8-L5ZN-T8OW</t>
  </si>
  <si>
    <t>X001115LN3</t>
  </si>
  <si>
    <t>【Smart-Bear】T013 キッズ レインコート 男の子 子供用 レインウェア 雨具 小学生 レインポンチョ 防水 防風 収納ポーチ付 梅雨対策 通園 通学 入園 (M)</t>
  </si>
  <si>
    <t>B0B3LRNJ4C</t>
  </si>
  <si>
    <t>7L-VIH8-AFE4</t>
  </si>
  <si>
    <t>X001115Y1R</t>
  </si>
  <si>
    <t>【Smart-Bear】T013 キッズ レインコート 男の子 子供用 レインウェア 雨具 小学生 レインポンチョ 防水 防風 収納ポーチ付 梅雨対策 通園 通学 入園 (L)</t>
  </si>
  <si>
    <t>B0B3LWL1FQ</t>
  </si>
  <si>
    <t>WJ-Q5ML-D1TD</t>
  </si>
  <si>
    <t>X001115LMT</t>
  </si>
  <si>
    <t>【Smart-Bear】T013 キッズ レインコート 男の子 子供用 レインウェア 雨具 小学生 レインポンチョ 防水 防風 収納ポーチ付 梅雨対策 通園 通学 入園 (XL)</t>
  </si>
  <si>
    <t>B0B3LR181Y</t>
  </si>
  <si>
    <t>T6-G4A1-RR8E</t>
  </si>
  <si>
    <t>X00111636R</t>
  </si>
  <si>
    <t>【Smart-Bear】T013 キッズ レインコート 男の子 子供用 レインウェア 雨具 小学生 レインポンチョ 防水 防風 収納ポーチ付 梅雨対策 通園 通学 入園 (XXL)</t>
  </si>
  <si>
    <t>B0B4NVH234</t>
  </si>
  <si>
    <t>4E-8JAQ-UHTH</t>
  </si>
  <si>
    <t>X0011523SF</t>
  </si>
  <si>
    <t>【Smart-Bear】T013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</si>
  <si>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</si>
  <si>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</si>
  <si>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</si>
  <si>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</si>
  <si>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</si>
  <si>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</si>
  <si>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</si>
  <si>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</si>
  <si>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</si>
  <si>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</si>
  <si>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</si>
  <si>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</si>
  <si>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</si>
  <si>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</si>
  <si>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</si>
  <si>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</si>
  <si>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</si>
  <si>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</si>
  <si>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</si>
  <si>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</si>
  <si>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</si>
  <si>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</si>
  <si>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</si>
  <si>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</si>
  <si>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</si>
  <si>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</si>
  <si>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</si>
  <si>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</si>
  <si>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</si>
  <si>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</si>
  <si>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</si>
  <si>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</si>
  <si>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</si>
  <si>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</si>
  <si>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</si>
  <si>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</si>
  <si>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</si>
  <si>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</si>
  <si>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</si>
  <si>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</si>
  <si>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</si>
  <si>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</si>
  <si>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</si>
  <si>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</si>
  <si>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</si>
  <si>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</si>
  <si>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</si>
  <si>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</si>
  <si>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</si>
  <si>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</si>
  <si>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</si>
  <si>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</si>
  <si>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</si>
  <si>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</si>
  <si>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</si>
  <si>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</si>
  <si>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</si>
  <si>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</si>
  <si>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</si>
  <si>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</si>
  <si>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</si>
  <si>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</si>
  <si>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</si>
  <si>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</si>
  <si>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</si>
  <si>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</si>
  <si>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</si>
  <si>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</si>
  <si>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</si>
  <si>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</si>
  <si>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</si>
  <si>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</si>
  <si>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</si>
  <si>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</si>
  <si>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</si>
  <si>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</si>
  <si>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</si>
  <si>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</si>
  <si>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</si>
  <si>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</si>
  <si>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</si>
  <si>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</si>
  <si>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</si>
  <si>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</si>
  <si>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</si>
  <si>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</si>
  <si>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</si>
  <si>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</si>
  <si>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</si>
  <si>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</si>
  <si>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</si>
  <si>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</si>
  <si>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</si>
  <si>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</si>
  <si>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</si>
  <si>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</si>
  <si>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</si>
  <si>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</si>
  <si>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</si>
  <si>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</si>
  <si>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</si>
  <si>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</si>
  <si>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</si>
  <si>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</si>
  <si>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</si>
  <si>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</si>
  <si>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</si>
  <si>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</si>
  <si>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</si>
  <si>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</si>
  <si>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</si>
  <si>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</si>
  <si>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</si>
  <si>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</si>
  <si>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</si>
  <si>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</si>
  <si>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</si>
  <si>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</si>
  <si>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</si>
  <si>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</si>
  <si>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</si>
  <si>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</si>
  <si>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</si>
  <si>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</si>
  <si>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</si>
  <si>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</si>
  <si>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</si>
  <si>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</si>
  <si>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</si>
  <si>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</si>
  <si>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</si>
  <si>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</si>
  <si>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</si>
  <si>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</si>
  <si>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</si>
  <si>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</si>
  <si>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</si>
  <si>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</si>
  <si>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</si>
  <si>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</si>
  <si>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</si>
  <si>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</si>
  <si>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</si>
  <si>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</si>
  <si>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</si>
  <si>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</si>
  <si>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</si>
  <si>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</si>
  <si>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</si>
  <si>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</si>
  <si>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</si>
  <si>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</si>
  <si>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</si>
  <si>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</si>
  <si>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</si>
  <si>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</si>
  <si>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</si>
  <si>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</si>
  <si>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</si>
  <si>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</si>
  <si>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</si>
  <si>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</si>
  <si>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</si>
  <si>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</si>
  <si>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</si>
  <si>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</si>
  <si>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</si>
  <si>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</si>
  <si>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</si>
  <si>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</si>
  <si>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</si>
  <si>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</si>
  <si>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</si>
  <si>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</si>
  <si>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</si>
  <si>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</si>
  <si>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</si>
  <si>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</si>
  <si>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</si>
  <si>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</si>
  <si>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</si>
  <si>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</si>
  <si>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</si>
  <si>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</si>
  <si>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</si>
  <si>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</si>
  <si>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</si>
  <si>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</si>
  <si>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</si>
  <si>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</si>
  <si>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</si>
  <si>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</si>
  <si>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</si>
  <si>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</si>
  <si>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</si>
  <si>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</si>
  <si>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</si>
  <si>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</si>
  <si>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</si>
  <si>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</si>
  <si>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</si>
  <si>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</si>
  <si>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</si>
  <si>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</si>
  <si>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</si>
  <si>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</si>
  <si>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</si>
  <si>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</si>
  <si>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</si>
  <si>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</si>
  <si>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</si>
  <si>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</si>
  <si>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</si>
  <si>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</si>
  <si>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</si>
  <si>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</si>
  <si>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</si>
  <si>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</si>
  <si>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</si>
  <si>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</si>
  <si>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</si>
  <si>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</si>
  <si>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</si>
  <si>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</si>
  <si>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</si>
  <si>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</si>
  <si>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</si>
  <si>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</si>
  <si>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</si>
  <si>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</si>
  <si>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</si>
  <si>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</si>
  <si>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</si>
  <si>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</si>
  <si>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</si>
  <si>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</si>
  <si>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</si>
  <si>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</si>
  <si>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</si>
  <si>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</si>
  <si>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</si>
  <si>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</si>
  <si>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</si>
  <si>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</si>
  <si>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</si>
  <si>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</si>
  <si>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</si>
  <si>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</si>
  <si>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</si>
  <si>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</si>
  <si>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</si>
  <si>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</si>
  <si>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</si>
  <si>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</si>
  <si>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</si>
  <si>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</si>
  <si>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</si>
  <si>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</si>
  <si>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</si>
  <si>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</si>
  <si>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</si>
  <si>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</si>
  <si>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</si>
  <si>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</si>
  <si>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</si>
  <si>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</si>
  <si>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</si>
  <si>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</si>
  <si>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</si>
  <si>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</si>
  <si>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</si>
  <si>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</si>
  <si>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</si>
  <si>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</si>
  <si>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</si>
  <si>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</si>
  <si>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</si>
  <si>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</si>
  <si>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</si>
  <si>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</si>
  <si>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</si>
  <si>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</si>
  <si>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</si>
  <si>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</si>
  <si>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</si>
  <si>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</si>
  <si>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</si>
  <si>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</si>
  <si>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</si>
  <si>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</si>
  <si>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</si>
  <si>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</si>
  <si>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</si>
  <si>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</si>
  <si>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</si>
  <si>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</si>
  <si>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</si>
  <si>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</si>
  <si>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</si>
  <si>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</si>
  <si>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</si>
  <si>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</si>
  <si>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</si>
  <si>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</si>
  <si>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</si>
  <si>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</si>
  <si>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</si>
  <si>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</si>
  <si>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</si>
  <si>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</si>
  <si>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</si>
  <si>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</si>
  <si>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</si>
  <si>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</si>
  <si>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</si>
  <si>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</si>
  <si>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</si>
  <si>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</si>
  <si>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</si>
  <si>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</si>
  <si>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</si>
  <si>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</si>
  <si>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</si>
  <si>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</si>
  <si>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</si>
  <si>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</si>
  <si>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</si>
  <si>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</si>
  <si>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</si>
  <si>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</si>
  <si>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</si>
  <si>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</si>
  <si>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</si>
  <si>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</si>
  <si>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</si>
  <si>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</si>
  <si>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</si>
  <si>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</si>
  <si>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</si>
  <si>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</si>
  <si>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</si>
  <si>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</si>
  <si>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</si>
  <si>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</si>
  <si>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</si>
  <si>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</si>
  <si>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</si>
  <si>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</si>
  <si>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</si>
  <si>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</si>
  <si>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</si>
  <si>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</si>
  <si>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</si>
  <si>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</si>
  <si>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</si>
  <si>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</si>
  <si>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</si>
  <si>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</si>
  <si>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</si>
  <si>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</si>
  <si>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</si>
  <si>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</si>
  <si>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</si>
  <si>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</si>
  <si>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</si>
  <si>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</si>
  <si>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</si>
  <si>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</si>
  <si>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</si>
  <si>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</si>
  <si>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</si>
  <si>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</si>
  <si>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</si>
  <si>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</si>
  <si>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</si>
  <si>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</si>
  <si>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</si>
  <si>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</si>
  <si>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</si>
  <si>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</si>
  <si>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</si>
  <si>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</si>
  <si>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</si>
  <si>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</si>
  <si>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</si>
  <si>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</si>
  <si>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</si>
  <si>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</si>
  <si>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</si>
  <si>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</si>
  <si>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</si>
  <si>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</si>
  <si>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</si>
  <si>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</si>
  <si>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</si>
  <si>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</si>
  <si>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</si>
  <si>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</si>
  <si>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</si>
  <si>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</si>
  <si>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</si>
  <si>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</si>
  <si>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</si>
  <si>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</si>
  <si>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</si>
  <si>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</si>
  <si>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</si>
  <si>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</si>
  <si>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</si>
  <si>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</si>
  <si>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</si>
  <si>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</si>
  <si>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</si>
  <si>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</si>
  <si>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</si>
  <si>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</si>
  <si>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</si>
  <si>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</si>
  <si>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</si>
  <si>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</si>
  <si>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</si>
  <si>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</si>
  <si>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</si>
  <si>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</si>
  <si>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</si>
  <si>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</si>
  <si>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</si>
  <si>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</si>
  <si>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</si>
  <si>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</si>
  <si>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</si>
  <si>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</si>
  <si>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</si>
  <si>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</si>
  <si>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</si>
  <si>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</si>
  <si>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</si>
  <si>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</si>
  <si>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</si>
  <si>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</si>
  <si>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</si>
  <si>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</si>
  <si>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</si>
  <si>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</si>
  <si>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</si>
  <si>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</si>
  <si>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</si>
  <si>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</si>
  <si>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</si>
  <si>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</si>
  <si>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</si>
  <si>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</si>
  <si>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</si>
  <si>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</si>
  <si>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</si>
  <si>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</si>
  <si>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</si>
  <si>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</si>
  <si>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</si>
  <si>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</si>
  <si>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</si>
  <si>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</si>
  <si>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</si>
  <si>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</si>
  <si>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</si>
  <si>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</si>
  <si>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</si>
  <si>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</si>
  <si>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</si>
  <si>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</si>
  <si>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</si>
  <si>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</si>
  <si>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</si>
  <si>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</si>
  <si>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</si>
  <si>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</si>
  <si>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</si>
  <si>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</si>
  <si>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</si>
  <si>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</si>
  <si>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</si>
  <si>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</si>
  <si>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</si>
  <si>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</si>
  <si>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</si>
  <si>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</si>
  <si>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</si>
  <si>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</si>
  <si>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</si>
  <si>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</si>
  <si>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</si>
  <si>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</si>
  <si>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</si>
  <si>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</si>
  <si>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</si>
  <si>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</si>
  <si>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</si>
  <si>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</si>
  <si>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</si>
  <si>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</si>
  <si>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</si>
  <si>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</si>
  <si>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</si>
  <si>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</si>
  <si>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</si>
  <si>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</si>
  <si>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</si>
  <si>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</si>
  <si>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</si>
  <si>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</si>
  <si>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</si>
  <si>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</si>
  <si>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</si>
  <si>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</si>
  <si>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</si>
  <si>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</si>
  <si>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</si>
  <si>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</si>
  <si>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</si>
  <si>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</si>
  <si>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</si>
  <si>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</si>
  <si>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</si>
  <si>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</si>
  <si>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</si>
  <si>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</si>
  <si>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</si>
  <si>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</si>
  <si>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</si>
  <si>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</si>
  <si>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</si>
  <si>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</si>
  <si>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</si>
  <si>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</si>
  <si>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</si>
  <si>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</si>
  <si>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</si>
  <si>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</si>
  <si>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</si>
  <si>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</si>
  <si>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</si>
  <si>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</si>
  <si>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</si>
  <si>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</si>
  <si>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</si>
  <si>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</si>
  <si>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</si>
  <si>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</si>
  <si>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</si>
  <si>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</si>
  <si>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</si>
  <si>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</si>
  <si>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</si>
  <si>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</si>
  <si>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</si>
  <si>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</si>
  <si>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</si>
  <si>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</si>
  <si>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</si>
  <si>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</si>
  <si>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</si>
  <si>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</si>
  <si>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</si>
  <si>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</si>
  <si>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</si>
  <si>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</si>
  <si>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</si>
  <si>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</si>
  <si>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</si>
  <si>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</si>
  <si>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</si>
  <si>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</si>
  <si>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</si>
  <si>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</si>
  <si>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</si>
  <si>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</si>
  <si>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</si>
  <si>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</si>
  <si>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</si>
  <si>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</si>
  <si>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</si>
  <si>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</si>
  <si>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</si>
  <si>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</si>
  <si>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</si>
  <si>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</si>
  <si>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</si>
  <si>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</si>
  <si>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</si>
  <si>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</si>
  <si>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</si>
  <si>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</si>
  <si>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</si>
  <si>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</si>
  <si>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</si>
  <si>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</si>
  <si>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</si>
  <si>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</si>
  <si>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</si>
  <si>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</si>
  <si>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</si>
  <si>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</si>
  <si>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</si>
  <si>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</si>
  <si>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</si>
  <si>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</si>
  <si>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</si>
  <si>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</si>
  <si>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</si>
  <si>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</si>
  <si>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</si>
  <si>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</si>
  <si>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</si>
  <si>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</si>
  <si>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</si>
  <si>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</si>
  <si>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</si>
  <si>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</si>
  <si>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</si>
  <si>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</si>
  <si>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</si>
  <si>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</si>
  <si>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</si>
  <si>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</si>
  <si>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</si>
  <si>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</si>
  <si>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</si>
  <si>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</si>
  <si>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</si>
  <si>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</si>
  <si>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</si>
  <si>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</si>
  <si>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</si>
  <si>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</si>
  <si>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</si>
  <si>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</si>
  <si>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</si>
  <si>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</si>
  <si>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</si>
  <si>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</si>
  <si>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</si>
  <si>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</si>
  <si>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</si>
  <si>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【Smart-Bear】W010 子供の靴下 キッズ 子供 くつした メッシュ 通気防臭 男女兼用 男の子 女の子 可愛い 5足セット (S)</t>
  </si>
  <si>
    <t>B07RSL86XB</t>
  </si>
  <si>
    <t>4A-DTGP-MQP7</t>
  </si>
  <si>
    <t>X000RJ6VAH</t>
  </si>
  <si>
    <t>【Smart-Bear】W010 子供の靴下 キッズ 子供 くつした メッシュ 通気防臭 男女兼用 男の子 女の子 可愛い 6足セット (M)</t>
  </si>
  <si>
    <t>B07RNDRCZX</t>
  </si>
  <si>
    <t>P8-FVLY-MOEO</t>
  </si>
  <si>
    <t>X000RKLAH5</t>
  </si>
  <si>
    <t>【Smart-Bear】W010 子供の靴下 キッズ 子供 くつした メッシュ 通気防臭 男女兼用 男の子 女の子 可愛い 6足セット (L)</t>
  </si>
  <si>
    <t>B093K7DL66</t>
  </si>
  <si>
    <t>D6-EUV7-9J98</t>
  </si>
  <si>
    <t>X000XKQFU1</t>
  </si>
  <si>
    <t>【Smart-Bear】W010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</si>
  <si>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</si>
  <si>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</si>
  <si>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</si>
  <si>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</si>
  <si>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</si>
  <si>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</si>
  <si>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</si>
  <si>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</si>
  <si>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</si>
  <si>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</si>
  <si>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</si>
  <si>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</si>
  <si>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</si>
  <si>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</si>
  <si>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</si>
  <si>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</si>
  <si>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</si>
  <si>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</si>
  <si>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</si>
  <si>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</si>
  <si>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</si>
  <si>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</si>
  <si>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</si>
  <si>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</si>
  <si>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</si>
  <si>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</si>
  <si>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</si>
  <si>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</si>
  <si>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</si>
  <si>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</si>
  <si>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</si>
  <si>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</si>
  <si>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</si>
  <si>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</si>
  <si>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</si>
  <si>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</si>
  <si>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</si>
  <si>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</si>
  <si>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</si>
  <si>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</si>
  <si>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</si>
  <si>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</si>
  <si>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</si>
  <si>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</si>
  <si>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</si>
  <si>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</si>
  <si>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</si>
  <si>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</si>
  <si>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</si>
  <si>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</si>
  <si>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</si>
  <si>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</si>
  <si>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</si>
  <si>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</si>
  <si>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</si>
  <si>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</si>
  <si>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</si>
  <si>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</si>
  <si>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</si>
  <si>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</si>
  <si>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</si>
  <si>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</si>
  <si>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</si>
  <si>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</si>
  <si>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</si>
  <si>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</si>
  <si>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</si>
  <si>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</si>
  <si>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</si>
  <si>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</si>
  <si>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</si>
  <si>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</si>
  <si>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</si>
  <si>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</si>
  <si>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</si>
  <si>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</si>
  <si>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</si>
  <si>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</si>
  <si>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</si>
  <si>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</si>
  <si>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</si>
  <si>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</si>
  <si>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</si>
  <si>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</si>
  <si>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</si>
  <si>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</si>
  <si>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</si>
  <si>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</si>
  <si>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</si>
  <si>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</si>
  <si>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</si>
  <si>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</si>
  <si>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</si>
  <si>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</si>
  <si>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</si>
  <si>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</si>
  <si>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</si>
  <si>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</si>
  <si>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</si>
  <si>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</si>
  <si>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</si>
  <si>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</si>
  <si>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</si>
  <si>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</si>
  <si>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</si>
  <si>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</si>
  <si>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</si>
  <si>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</si>
  <si>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</si>
  <si>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</si>
  <si>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</si>
  <si>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</si>
  <si>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</si>
  <si>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</si>
  <si>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</si>
  <si>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</si>
  <si>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</si>
  <si>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</si>
  <si>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</si>
  <si>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</si>
  <si>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</si>
  <si>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</si>
  <si>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</si>
  <si>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</si>
  <si>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</si>
  <si>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</si>
  <si>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</si>
  <si>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</si>
  <si>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</si>
  <si>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</si>
  <si>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</si>
  <si>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</si>
  <si>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</si>
  <si>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</si>
  <si>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</si>
  <si>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</si>
  <si>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</si>
  <si>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</si>
  <si>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</si>
  <si>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</si>
  <si>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</si>
  <si>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【Smart-Bear】W019 子供の靴下 ベビー 幼児用 キッズ 子供 靴下 キッズ 女の子 男の子 5足セット 薄手 通気 夏 (L)</t>
  </si>
  <si>
    <t>B08L4KJDDL</t>
  </si>
  <si>
    <t>RD-N19Y-ZKZI</t>
  </si>
  <si>
    <t>X000VZDWIV</t>
  </si>
  <si>
    <t>【Smart-Bear】W019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</si>
  <si>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</si>
  <si>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</si>
  <si>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</si>
  <si>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</si>
  <si>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</si>
  <si>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</si>
  <si>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</si>
  <si>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</si>
  <si>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</si>
  <si>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</si>
  <si>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</si>
  <si>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</si>
  <si>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</si>
  <si>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</si>
  <si>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</si>
  <si>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</si>
  <si>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</si>
  <si>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</si>
  <si>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</si>
  <si>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</si>
  <si>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</si>
  <si>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</si>
  <si>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</si>
  <si>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</si>
  <si>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</si>
  <si>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</si>
  <si>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</si>
  <si>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</si>
  <si>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</si>
  <si>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</si>
  <si>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</si>
  <si>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</si>
  <si>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</si>
  <si>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</si>
  <si>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</si>
  <si>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</si>
  <si>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</si>
  <si>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</si>
  <si>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</si>
  <si>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</si>
  <si>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</si>
  <si>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</si>
  <si>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</si>
  <si>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</si>
  <si>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</si>
  <si>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</si>
  <si>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</si>
  <si>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</si>
  <si>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</si>
  <si>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</si>
  <si>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</si>
  <si>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</si>
  <si>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</si>
  <si>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</si>
  <si>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</si>
  <si>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</si>
  <si>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</si>
  <si>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</si>
  <si>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</si>
  <si>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</si>
  <si>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</si>
  <si>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</si>
  <si>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</si>
  <si>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</si>
  <si>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</si>
  <si>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</si>
  <si>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</si>
  <si>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</si>
  <si>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</si>
  <si>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</si>
  <si>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</si>
  <si>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</si>
  <si>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</si>
  <si>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</si>
  <si>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</si>
  <si>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</si>
  <si>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</si>
  <si>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</si>
  <si>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</si>
  <si>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</si>
  <si>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</si>
  <si>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</si>
  <si>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</si>
  <si>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</si>
  <si>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</si>
  <si>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</si>
  <si>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</si>
  <si>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</si>
  <si>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</si>
  <si>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</si>
  <si>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</si>
  <si>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</si>
  <si>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</si>
  <si>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</si>
  <si>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</si>
  <si>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</si>
  <si>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</si>
  <si>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</si>
  <si>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</si>
  <si>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</si>
  <si>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</si>
  <si>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</si>
  <si>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</si>
  <si>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</si>
  <si>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</si>
  <si>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</si>
  <si>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</si>
  <si>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</si>
  <si>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</si>
  <si>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</si>
  <si>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</si>
  <si>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</si>
  <si>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</si>
  <si>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</si>
  <si>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</si>
  <si>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</si>
  <si>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</si>
  <si>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</si>
  <si>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</si>
  <si>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</si>
  <si>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</si>
  <si>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</si>
  <si>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</si>
  <si>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</si>
  <si>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</si>
  <si>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</si>
  <si>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</si>
  <si>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</si>
  <si>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</si>
  <si>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</si>
  <si>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</si>
  <si>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</si>
  <si>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</si>
  <si>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</si>
  <si>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</si>
  <si>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</si>
  <si>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</si>
  <si>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</si>
  <si>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</si>
  <si>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</si>
  <si>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</si>
  <si>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</si>
  <si>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</si>
  <si>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</si>
  <si>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</si>
  <si>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</si>
  <si>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</si>
  <si>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</si>
  <si>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</si>
  <si>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</si>
  <si>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</si>
  <si>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</si>
  <si>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</si>
  <si>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</si>
  <si>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</si>
  <si>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</si>
  <si>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</si>
  <si>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</si>
  <si>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</si>
  <si>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</si>
  <si>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</si>
  <si>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</si>
  <si>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</si>
  <si>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</si>
  <si>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</si>
  <si>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</si>
  <si>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</si>
  <si>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</si>
  <si>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</si>
  <si>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</si>
  <si>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</si>
  <si>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</si>
  <si>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</si>
  <si>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</si>
  <si>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</si>
  <si>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</si>
  <si>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</si>
  <si>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</si>
  <si>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</si>
  <si>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</si>
  <si>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</si>
  <si>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</si>
  <si>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</si>
  <si>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</si>
  <si>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</si>
  <si>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</si>
  <si>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</si>
  <si>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</si>
  <si>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</si>
  <si>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</si>
  <si>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</si>
  <si>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</si>
  <si>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</si>
  <si>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</si>
  <si>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</si>
  <si>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</si>
  <si>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</si>
  <si>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</si>
  <si>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</si>
  <si>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</si>
  <si>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</si>
  <si>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</si>
  <si>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</si>
  <si>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</si>
  <si>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</si>
  <si>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</si>
  <si>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</si>
  <si>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</si>
  <si>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</si>
  <si>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</si>
  <si>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</si>
  <si>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</si>
  <si>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</si>
  <si>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</si>
  <si>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</si>
  <si>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</si>
  <si>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</si>
  <si>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</si>
  <si>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W051</t>
  </si>
  <si>
    <t>B0888R8X1K</t>
  </si>
  <si>
    <t>HP-WX5Y-2GXD</t>
  </si>
  <si>
    <t>X000UN1CF9</t>
  </si>
  <si>
    <t>A（6足セット）</t>
  </si>
  <si>
    <t>フリーサイズ</t>
  </si>
  <si>
    <t>【Smart-Bear】W502 スポーツソックス プロ用スキーソックス 子供用 厚手のニット 冬用 登山 遠足 スポーツソックス 男の子 女の子 2足入り (S( 7 - 12歳), D)</t>
  </si>
  <si>
    <t>B0888RXNZ1</t>
  </si>
  <si>
    <t>L1-K6FZ-V3I7</t>
  </si>
  <si>
    <t>X000UN1CEZ</t>
  </si>
  <si>
    <t>B（6足セット）</t>
  </si>
  <si>
    <t>【Smart-Bear】W502 スポーツソックス プロ用スキーソックス 子供用 厚手のニット 冬用 登山 遠足 スポーツソックス 男の子 女の子 2足入り (S( 7 - 12歳), C)</t>
  </si>
  <si>
    <t>B0888QJ5MZ</t>
  </si>
  <si>
    <t>6A-XW56-AMDW</t>
  </si>
  <si>
    <t>X000UN1JBV</t>
  </si>
  <si>
    <t>C（5足セット）</t>
  </si>
  <si>
    <t>【Smart-Bear】W051キッズ ハイソックス ジュニア 女の子 女児用 子ども 子供 靴下 くつ下 かわいい通園 通学 (フリーサイズ, C（5足セット）)</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</si>
  <si>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</si>
  <si>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</si>
  <si>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</si>
  <si>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</si>
  <si>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</si>
  <si>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</si>
  <si>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</si>
  <si>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</si>
  <si>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</si>
  <si>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</si>
  <si>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</si>
  <si>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</si>
  <si>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</si>
  <si>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</si>
  <si>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</si>
  <si>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</si>
  <si>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</si>
  <si>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</si>
  <si>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</si>
  <si>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</si>
  <si>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</si>
  <si>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</si>
  <si>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</si>
  <si>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</si>
  <si>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</si>
  <si>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</si>
  <si>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</si>
  <si>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</si>
  <si>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</si>
  <si>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</si>
  <si>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</si>
  <si>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W102</t>
  </si>
  <si>
    <t>B07SW26RJM</t>
  </si>
  <si>
    <t>TO-QMDL-C4AW</t>
  </si>
  <si>
    <t>X000RTDHQ3</t>
  </si>
  <si>
    <t>[Smart-Bear] W102 ガールズ 靴下 子供 キッズ 厚い 暖かい 秋 冬 防寒 靴下 ソックス 女の子 男の子 ウールソックス 5足セット (S)</t>
  </si>
  <si>
    <t>W103</t>
  </si>
  <si>
    <t>B08R7F5X1M</t>
  </si>
  <si>
    <t>DF-YQPU-FUA7</t>
  </si>
  <si>
    <t>X000WKSVU9</t>
  </si>
  <si>
    <t>[Smart-Bear] W103 ガールズ ボーイ 靴下 子供 キッズ 笑顔 厚い 暖かい 秋 冬 防寒 靴下 ソックス 女の子 男の子 ウールソックス 5足セット (S:11?13cm(1-2歳))</t>
  </si>
  <si>
    <t>B08R7CRGQ2</t>
  </si>
  <si>
    <t>PJ-0JYF-XNE8</t>
  </si>
  <si>
    <t>X000WKT2F7</t>
  </si>
  <si>
    <t>[Smart-Bear] W103 ガールズ ボーイ 靴下 子供 キッズ 笑顔 厚い 暖かい 秋 冬 防寒 靴下 ソックス 女の子 男の子 ウールソックス 5足セット (M:13?15cm(3-4歳))</t>
  </si>
  <si>
    <t>B08R7DQGW1</t>
  </si>
  <si>
    <t>CF-H81Q-36HT</t>
  </si>
  <si>
    <t>X000WKSVUJ</t>
  </si>
  <si>
    <t>【Smart-Bear】W103 ガールズ ボーイ 靴下 子供 キッズ 笑顔 厚い 暖かい 秋 冬 防寒 靴下 ソックス 女の子 男の子 ウールソックス 5足セット (L:15?18cm(5-6歳))</t>
  </si>
  <si>
    <t>B08R7F2GXX</t>
  </si>
  <si>
    <t>MJ-BMA6-349G</t>
  </si>
  <si>
    <t>X000WKT2FR</t>
  </si>
  <si>
    <t>[Smart-Bear] W103 ガールズ ボーイ 靴下 子供 キッズ 笑顔 厚い 暖かい 秋 冬 防寒 靴下 ソックス 女の子 男の子 ウールソックス 5足セット (XL:18?21cm(7-9歳))</t>
  </si>
  <si>
    <t>W104</t>
  </si>
  <si>
    <t>B07WWLJJXQ</t>
  </si>
  <si>
    <t>75-9G6N-8Y15</t>
  </si>
  <si>
    <t>X000SG3RLZ</t>
  </si>
  <si>
    <t>[Smart-Bear] W104 ガールズ ボーイ 靴下 子供 キッズ 可愛い 花 厚い 暖かい 秋 冬 防寒 靴下 ソックス 女の子 男の子 ウールソックス 5足セット (S:13～15cm(1-3歳))</t>
  </si>
  <si>
    <t>B07WYGC1WZ</t>
  </si>
  <si>
    <t>9G-GPV5-48BE</t>
  </si>
  <si>
    <t>X000SHP70D</t>
  </si>
  <si>
    <t>【Smart-Bear】W502 スポーツソックス プロ用スキーソックス 子供用 厚手のニット 冬用 登山 遠足 スポーツソックス 男の子 女の子 2足入り (S( 7 - 12歳), B)</t>
  </si>
  <si>
    <t>B07WXPWX36</t>
  </si>
  <si>
    <t>T0-1970-RGBK</t>
  </si>
  <si>
    <t>X000SE3XZ7</t>
  </si>
  <si>
    <t>【Smart-Bear】W502 スポーツソックス プロ用スキーソックス 子供用 厚手のニット 冬用 登山 遠足 スポーツソックス 男の子 女の子 2足入り (S( 7 - 12歳), A)</t>
  </si>
  <si>
    <t>W106</t>
  </si>
  <si>
    <t>B07WYQ47NG</t>
  </si>
  <si>
    <t>08-AUIO-RMCP</t>
  </si>
  <si>
    <t>X000SF5D31</t>
  </si>
  <si>
    <t>[Smart-Bear] W106 女の子 靴下 ガールズ くつした ストッキング 子供 ベイビー ダンス用 子ども お姫様の靴下 学生用 厚い 暖かい 秋 冬 防寒ウールソックス 入学式 通園 通学 発表会 くつした 3足セット (S:11～13cm(1-3歳))</t>
  </si>
  <si>
    <t>B07WYZM98N</t>
  </si>
  <si>
    <t>O5-6S5E-LOM7</t>
  </si>
  <si>
    <t>X000SHQ1LH</t>
  </si>
  <si>
    <t>[Smart-Bear] W106 女の子 靴下 ガールズ くつした ストッキング 子供 ベイビー ダンス用 子ども お姫様の靴下 学生用 厚い 暖かい 秋 冬 防寒ウールソックス 入学式 通園 通学 発表会 くつした 3足セット (M:13～15cm(3-5歳))</t>
  </si>
  <si>
    <t>B07WYZ4KGR</t>
  </si>
  <si>
    <t>UO-BDNS-6X77</t>
  </si>
  <si>
    <t>X000SIOJER</t>
  </si>
  <si>
    <t>[Smart-Bear] W106 女の子 靴下 ガールズ くつした ストッキング 子供 ベイビー ダンス用 子ども お姫様の靴下 学生用 厚い 暖かい 秋 冬 防寒ウールソックス 入学式 通園 通学 発表会 くつした 3足セット (L:15～18cm(5-7歳))</t>
  </si>
  <si>
    <t>W107</t>
  </si>
  <si>
    <t>B07WYZ9RR4</t>
  </si>
  <si>
    <t>6B-6VHD-51SG</t>
  </si>
  <si>
    <t>X000SIO90V</t>
  </si>
  <si>
    <t>[Smart-Bear] W107 女の子 靴下 ガールズ ストッキング 子供 くつした ベイビー ダンス用 子ども お姫様の靴下 かわいい蝶結び 学生用 厚い 暖かい 秋 冬 防寒ウールソックス 4色4足セット (S: 9～11cm(0-1歳))</t>
  </si>
  <si>
    <t>B07WZ18RDF</t>
  </si>
  <si>
    <t>1T-DNJW-2ZEQ</t>
  </si>
  <si>
    <t>X000SGVTXX</t>
  </si>
  <si>
    <t>[Smart-Bear] W107 女の子 靴下 ガールズ ストッキング 子供 くつした ベイビー ダンス用 子ども お姫様の靴下 かわいい蝶結び 学生用 厚い 暖かい 秋 冬 防寒ウールソックス 4色4足セット (M:11～13cm(1-3歳))</t>
  </si>
  <si>
    <t>B07WZ1RL1P</t>
  </si>
  <si>
    <t>GL-XU62-YFCJ</t>
  </si>
  <si>
    <t>X000SG4KX9</t>
  </si>
  <si>
    <t>[Smart-Bear] W107 女の子 靴下 ガールズ ストッキング 子供 くつした ベイビー ダンス用 子ども お姫様の靴下 かわいい蝶結び 学生用 厚い 暖かい 秋 冬 防寒ウールソックス 4色4足セット (L:13～15cm(3-5歳))</t>
  </si>
  <si>
    <t>W108</t>
  </si>
  <si>
    <t>B07Z8NWYYS</t>
  </si>
  <si>
    <t>DM-UQJE-0JJG</t>
  </si>
  <si>
    <t>X000SXG9GN</t>
  </si>
  <si>
    <t>車柄</t>
  </si>
  <si>
    <t>【Smart-Bear】W502 スポーツソックス プロ用スキーソックス 子供用 厚手のニット 冬用 登山 遠足 スポーツソックス 男の子 女の子 2足入り (XS( 4 - 7歳), D)</t>
  </si>
  <si>
    <t>B07Z8NLR5Z</t>
  </si>
  <si>
    <t>WK-KJTY-O5PK</t>
  </si>
  <si>
    <t>X000SXHIJ5</t>
  </si>
  <si>
    <t>[Smart-Bear] W502 スポーツソックス プロ用スキーソックス 子供用 厚手のニット 冬用 登山 遠足 スポーツソックス 男の子 女の子 2足入り (XS( 4 - 7歳), C)</t>
  </si>
  <si>
    <t>B07Z8NK8VY</t>
  </si>
  <si>
    <t>49-4L7N-RWKA</t>
  </si>
  <si>
    <t>X000SXGPZN</t>
  </si>
  <si>
    <t>[Smart-Bear] W108 可愛い キッズ 靴下 子供 ボーイズ 靴下 男の子 車 星模様 抗菌防臭 吸汗吸湿 弾性 かわいい 通学 綿 秋冬 5足セット (車柄, L:18～21cm(8-10歳))</t>
  </si>
  <si>
    <t>W109</t>
  </si>
  <si>
    <t>B07Z8QMKPJ</t>
  </si>
  <si>
    <t>WU-UT4G-81B4</t>
  </si>
  <si>
    <t>X000SXGG2Z</t>
  </si>
  <si>
    <t>[Smart-Bear] W109 ガールズハイソックス ソックス ベビー 幼児用 キッズ 子供 通学 通園 靴下 可愛い 動物柄 ヨット柄 女の子 男の子 スポーツ くつした 秋 冬 5足セット (動物柄, S: 10～13cm(1-3歳))</t>
  </si>
  <si>
    <t>B07Z8QBSQ7</t>
  </si>
  <si>
    <t>O0-DTB4-PWO0</t>
  </si>
  <si>
    <t>X000SXGH9R</t>
  </si>
  <si>
    <t>[Smart-Bear] W109 ガールズハイソックス ソックス ベビー 幼児用 キッズ 子供 通学 通園 靴下 可愛い 動物柄 ヨット柄 女の子 男の子 スポーツ くつした 秋 冬 5足セット (動物柄, M:13～15cm(3-5歳))</t>
  </si>
  <si>
    <t>B07Z8RB2PC</t>
  </si>
  <si>
    <t>GW-0E0B-4VOQ</t>
  </si>
  <si>
    <t>X000SXHS81</t>
  </si>
  <si>
    <t>[Smart-Bear] W109 ガールズハイソックス ソックス ベビー 幼児用 キッズ 子供 通学 通園 靴下 可愛い 動物柄 ヨット柄 女の子 男の子 スポーツ くつした 秋 冬 5足セット (動物柄, L: 15～18cm(5-7歳))</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</si>
  <si>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</si>
  <si>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</si>
  <si>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</si>
  <si>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</si>
  <si>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</si>
  <si>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</si>
  <si>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</si>
  <si>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</si>
  <si>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</si>
  <si>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</si>
  <si>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</si>
  <si>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</si>
  <si>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</si>
  <si>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</si>
  <si>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</si>
  <si>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</si>
  <si>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</si>
  <si>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</si>
  <si>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</si>
  <si>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</si>
  <si>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</si>
  <si>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</si>
  <si>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</si>
  <si>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</si>
  <si>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</si>
  <si>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</si>
  <si>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</si>
  <si>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</si>
  <si>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</si>
  <si>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</si>
  <si>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</si>
  <si>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</si>
  <si>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</si>
  <si>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</si>
  <si>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W111</t>
  </si>
  <si>
    <t>B0829V456N</t>
  </si>
  <si>
    <t>N3-RIAC-JHCV</t>
  </si>
  <si>
    <t>X000TCA8A1</t>
  </si>
  <si>
    <t>円柄</t>
  </si>
  <si>
    <t>【Smart-Bear】W502 スポーツソックス プロ用スキーソックス 子供用 厚手のニット 冬用 登山 遠足 スポーツソックス 男の子 女の子 2足入り (XS( 4 - 7歳), B)</t>
  </si>
  <si>
    <t>B0829T1XGR</t>
  </si>
  <si>
    <t>L5-KRB8-08ZT</t>
  </si>
  <si>
    <t>X000TCADGP</t>
  </si>
  <si>
    <t>[Smart-Bear] W111ガールズ ボーイズ 靴下 子供 キッズ 厚い 暖かい 冬用 防寒 靴下 ソックス 女の子 ウールソックス 滑り止めつき 吸汗通気 快適 ベビー 赤ちゃん 柔らかい 綿混靴下 通学 入園 スポーツ 5足セット (水玉柄, M)</t>
  </si>
  <si>
    <t>B082B9T6BT</t>
  </si>
  <si>
    <t>XG-5MA1-JP7A</t>
  </si>
  <si>
    <t>X000TCADGF</t>
  </si>
  <si>
    <t>【Smart-Bear】W502 スポーツソックス プロ用スキーソックス 子供用 厚手のニット 冬用 登山 遠足 スポーツソックス 男の子 女の子 2足入り (XS( 4 - 7歳), A)</t>
  </si>
  <si>
    <t>W401</t>
  </si>
  <si>
    <t>B093G8RXDS</t>
  </si>
  <si>
    <t>VF-4T5V-BQWE</t>
  </si>
  <si>
    <t>X000XK9IOL</t>
  </si>
  <si>
    <t>ウサギ2色セット</t>
  </si>
  <si>
    <t>2組セット</t>
  </si>
  <si>
    <t>【Smart-Bear】W401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</si>
  <si>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</si>
  <si>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</si>
  <si>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</si>
  <si>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</si>
  <si>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</si>
  <si>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</si>
  <si>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</si>
  <si>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</si>
  <si>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</si>
  <si>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</si>
  <si>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</si>
  <si>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</si>
  <si>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</si>
  <si>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</si>
  <si>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</si>
  <si>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</si>
  <si>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</si>
  <si>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</si>
  <si>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</si>
  <si>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</si>
  <si>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</si>
  <si>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</si>
  <si>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</si>
  <si>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</si>
  <si>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</si>
  <si>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</si>
  <si>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</si>
  <si>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</si>
  <si>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</si>
  <si>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</si>
  <si>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</si>
  <si>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</si>
  <si>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</si>
  <si>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</si>
  <si>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</si>
  <si>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</si>
  <si>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</si>
  <si>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</si>
  <si>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</si>
  <si>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</si>
  <si>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</si>
  <si>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</si>
  <si>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</si>
  <si>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</si>
  <si>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</si>
  <si>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</si>
  <si>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</si>
  <si>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</si>
  <si>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B0BLKV154N</t>
  </si>
  <si>
    <t>WN-Q3B5-M7JW</t>
  </si>
  <si>
    <t>X0012D6KD5</t>
  </si>
  <si>
    <t>B0BLKXQ747</t>
  </si>
  <si>
    <t>0W-EVIV-L8EC</t>
  </si>
  <si>
    <t>X0012D52RZ</t>
  </si>
  <si>
    <t>B0BLKVPDPR</t>
  </si>
  <si>
    <t>IU-VDAV-F134</t>
  </si>
  <si>
    <t>X0012D18N7</t>
  </si>
  <si>
    <t>[Generic] 【Smart-Bear】W502 スポーツソックス プロ用スキーソックス 子供用 厚手のニット 冬用 登山 遠足 スポーツソックス 男の子 女の子 2足入り (S( 7 - 12歳), B)</t>
  </si>
  <si>
    <t>B0BLKV4XT9</t>
  </si>
  <si>
    <t>NK-W0VD-N42D</t>
  </si>
  <si>
    <t>X0012D18MX</t>
  </si>
  <si>
    <t>【Smart-Bear】W502 スポーツソックス プロ用スキーソックス 子供用 厚手のニット 冬用 登山 遠足 スポーツソックス 男の子 女の子 2足入り (XS( 4 - 7歳), C)</t>
  </si>
  <si>
    <t>B0BLKV9T7G</t>
  </si>
  <si>
    <t>MP-Q5QB-4DR8</t>
  </si>
  <si>
    <t>X0012D1CFB</t>
  </si>
  <si>
    <t>[Generic] 【Smart-Bear】W502 スポーツソックス プロ用スキーソックス 子供用 厚手のニット 冬用 登山 遠足 スポーツソックス 男の子 女の子 2足入り (S( 7 - 12歳), C)</t>
  </si>
  <si>
    <t>B0BLKSVLLV</t>
  </si>
  <si>
    <t>AI-F2Z3-MENO</t>
  </si>
  <si>
    <t>X0012D6KCV</t>
  </si>
  <si>
    <t>B0BLKW97Q3</t>
  </si>
  <si>
    <t>HW-5LZP-Q60U</t>
  </si>
  <si>
    <t>X0012D52RP</t>
  </si>
  <si>
    <t>W503</t>
  </si>
  <si>
    <t>B0BLKRVXVT</t>
  </si>
  <si>
    <t>GG-8PU8-I38E</t>
  </si>
  <si>
    <t>X0012D0GL7</t>
  </si>
  <si>
    <t>【Smart-Bear】W503 スポーツソックス プロ用スキーソックス 子供用 厚手のニット 冬用 登山 遠足 スポーツソックス 男の子 女の子 2足入り (XS( 4 - 7歳), ピンク)</t>
  </si>
  <si>
    <t>B0BLKRMCKG</t>
  </si>
  <si>
    <t>YZ-CNWL-I4W6</t>
  </si>
  <si>
    <t>X0012D0K8L</t>
  </si>
  <si>
    <t>【Smart-Bear】W503 スポーツソックス プロ用スキーソックス 子供用 厚手のニット 冬用 登山 遠足 スポーツソックス 男の子 女の子 2足入り (S( 7 - 12歳), ピンク)</t>
  </si>
  <si>
    <t>B0BLKRB774</t>
  </si>
  <si>
    <t>S6-VLPP-LUI4</t>
  </si>
  <si>
    <t>X0012D0GLH</t>
  </si>
  <si>
    <t>【Smart-Bear】W503 スポーツソックス プロ用スキーソックス 子供用 厚手のニット 冬用 登山 遠足 スポーツソックス 男の子 女の子 2足入り (XS( 4 - 7歳), ブルー)</t>
  </si>
  <si>
    <t>B0BLKRRWV3</t>
  </si>
  <si>
    <t>MB-IMUI-M887</t>
  </si>
  <si>
    <t>X0012D1OYF</t>
  </si>
  <si>
    <t>[Generic] 【Smart-Bear】W503 スポーツソックス プロ用スキーソックス 子供用 厚手のニット 冬用 登山 遠足 スポーツソックス 男の子 女の子 2足入り (S( 7 - 12歳), ブルー)</t>
  </si>
  <si>
    <t>W601</t>
  </si>
  <si>
    <t>B0BNGCXRN7</t>
  </si>
  <si>
    <t>JF-8TCP-BT89</t>
  </si>
  <si>
    <t>X0012LVYLZ</t>
  </si>
  <si>
    <t>【Smart-Bear】W601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</si>
  <si>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</si>
  <si>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</si>
  <si>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</si>
  <si>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</si>
  <si>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</si>
  <si>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</si>
  <si>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</si>
  <si>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</si>
  <si>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</si>
  <si>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</si>
  <si>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</si>
  <si>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</si>
  <si>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</si>
  <si>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</si>
  <si>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</si>
  <si>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</si>
  <si>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</si>
  <si>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</si>
  <si>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</si>
  <si>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</si>
  <si>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</si>
  <si>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</si>
  <si>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</si>
  <si>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</si>
  <si>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</si>
  <si>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</si>
  <si>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</si>
  <si>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</si>
  <si>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</si>
  <si>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</si>
  <si>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</si>
  <si>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</si>
  <si>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</si>
  <si>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</si>
  <si>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</si>
  <si>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</si>
  <si>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</si>
  <si>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</si>
  <si>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</si>
  <si>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</si>
  <si>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</si>
  <si>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</si>
  <si>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</si>
  <si>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</si>
  <si>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</si>
  <si>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</si>
  <si>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</si>
  <si>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</si>
  <si>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</si>
  <si>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</si>
  <si>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</si>
  <si>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</si>
  <si>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</si>
  <si>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</si>
  <si>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</si>
  <si>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</si>
  <si>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</si>
  <si>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</si>
  <si>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</si>
  <si>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</si>
  <si>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</si>
  <si>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</si>
  <si>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</si>
  <si>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</si>
  <si>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</si>
  <si>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</si>
  <si>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</si>
  <si>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</si>
  <si>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</si>
  <si>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</si>
  <si>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</si>
  <si>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</si>
  <si>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</si>
  <si>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</si>
  <si>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</si>
  <si>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</si>
  <si>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</si>
  <si>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</si>
  <si>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</si>
  <si>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</si>
  <si>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</si>
  <si>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</si>
  <si>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</si>
  <si>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</si>
  <si>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</si>
  <si>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</si>
  <si>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</si>
  <si>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</si>
  <si>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</si>
  <si>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</si>
  <si>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</si>
  <si>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</si>
  <si>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</si>
  <si>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</si>
  <si>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</si>
  <si>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</si>
  <si>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</si>
  <si>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</si>
  <si>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</si>
  <si>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</si>
  <si>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</si>
  <si>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</si>
  <si>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</si>
  <si>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</si>
  <si>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</si>
  <si>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</si>
  <si>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</si>
  <si>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</si>
  <si>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</si>
  <si>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</si>
  <si>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</si>
  <si>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</si>
  <si>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</si>
  <si>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</si>
  <si>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</si>
  <si>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</si>
  <si>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</si>
  <si>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</si>
  <si>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</si>
  <si>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</si>
  <si>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</si>
  <si>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</si>
  <si>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</si>
  <si>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</si>
  <si>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</si>
  <si>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</si>
  <si>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</si>
  <si>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</si>
  <si>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</si>
  <si>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</si>
  <si>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</si>
  <si>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</si>
  <si>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</si>
  <si>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</si>
  <si>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</si>
  <si>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</si>
  <si>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</si>
  <si>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</si>
  <si>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</si>
  <si>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</si>
  <si>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</si>
  <si>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</si>
  <si>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</si>
  <si>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</si>
  <si>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</si>
  <si>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</si>
  <si>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</si>
  <si>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</si>
  <si>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</si>
  <si>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</si>
  <si>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</si>
  <si>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</si>
  <si>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</si>
  <si>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</si>
  <si>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</si>
  <si>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</si>
  <si>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</si>
  <si>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</si>
  <si>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</si>
  <si>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</si>
  <si>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</si>
  <si>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</si>
  <si>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</si>
  <si>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</si>
  <si>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</si>
  <si>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</si>
  <si>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</si>
  <si>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</si>
  <si>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</si>
  <si>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</si>
  <si>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</si>
  <si>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</si>
  <si>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</si>
  <si>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</si>
  <si>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</si>
  <si>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</si>
  <si>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</si>
  <si>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</si>
  <si>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</si>
  <si>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</si>
  <si>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</si>
  <si>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</si>
  <si>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</si>
  <si>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</si>
  <si>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</si>
  <si>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</si>
  <si>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</si>
  <si>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</si>
  <si>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</si>
  <si>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</si>
  <si>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</si>
  <si>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</si>
  <si>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</si>
  <si>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</si>
  <si>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</si>
  <si>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</si>
  <si>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</si>
  <si>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</si>
  <si>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</si>
  <si>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</si>
  <si>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</si>
  <si>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</si>
  <si>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</si>
  <si>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</si>
  <si>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</si>
  <si>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</si>
  <si>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</si>
  <si>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</si>
  <si>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</si>
  <si>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</si>
  <si>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</si>
  <si>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</si>
  <si>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</si>
  <si>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</si>
  <si>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</si>
  <si>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</si>
  <si>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</si>
  <si>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</si>
  <si>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</si>
  <si>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</si>
  <si>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</si>
  <si>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</si>
  <si>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</si>
  <si>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</si>
  <si>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</si>
  <si>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</si>
  <si>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</si>
  <si>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</si>
  <si>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</si>
  <si>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</si>
  <si>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</si>
  <si>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</si>
  <si>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</si>
  <si>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</si>
  <si>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</si>
  <si>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</si>
  <si>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</si>
  <si>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</si>
  <si>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</si>
  <si>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</si>
  <si>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</si>
  <si>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</si>
  <si>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</si>
  <si>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</si>
  <si>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</si>
  <si>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</si>
  <si>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</si>
  <si>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</si>
  <si>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</si>
  <si>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</si>
  <si>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</si>
  <si>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</si>
  <si>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</si>
  <si>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</si>
  <si>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</si>
  <si>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</si>
  <si>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</si>
  <si>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</si>
  <si>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</si>
  <si>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</si>
  <si>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</si>
  <si>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</si>
  <si>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</si>
  <si>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</si>
  <si>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</si>
  <si>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</si>
  <si>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</si>
  <si>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</si>
  <si>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</si>
  <si>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</si>
  <si>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</si>
  <si>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</si>
  <si>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</si>
  <si>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</si>
  <si>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</si>
  <si>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</si>
  <si>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</si>
  <si>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</si>
  <si>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</si>
  <si>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</si>
  <si>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</si>
  <si>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</si>
  <si>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</si>
  <si>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</si>
  <si>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</si>
  <si>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</si>
  <si>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</si>
  <si>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</si>
  <si>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</si>
  <si>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</si>
  <si>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</si>
  <si>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</si>
  <si>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</si>
  <si>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</si>
  <si>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</si>
  <si>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</si>
  <si>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</si>
  <si>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</si>
  <si>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</si>
  <si>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</si>
  <si>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</si>
  <si>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</si>
  <si>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</si>
  <si>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</si>
  <si>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</si>
  <si>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</si>
  <si>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</si>
  <si>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</si>
  <si>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</si>
  <si>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</si>
  <si>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</si>
  <si>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</si>
  <si>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</si>
  <si>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</si>
  <si>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</si>
  <si>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</si>
  <si>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</si>
  <si>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</si>
  <si>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</si>
  <si>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</si>
  <si>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</si>
  <si>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</si>
  <si>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</si>
  <si>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</si>
  <si>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</si>
  <si>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</si>
  <si>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</si>
  <si>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</si>
  <si>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</si>
  <si>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</si>
  <si>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</si>
  <si>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</si>
  <si>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</si>
  <si>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</si>
  <si>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</si>
  <si>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</si>
  <si>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</si>
  <si>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</si>
  <si>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</si>
  <si>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</si>
  <si>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</si>
  <si>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</si>
  <si>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</si>
  <si>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</si>
  <si>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</si>
  <si>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</si>
  <si>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</si>
  <si>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</si>
  <si>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</si>
  <si>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</si>
  <si>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</si>
  <si>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</si>
  <si>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</si>
  <si>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</si>
  <si>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</si>
  <si>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</si>
  <si>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</si>
  <si>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</si>
  <si>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</si>
  <si>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</si>
  <si>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</si>
  <si>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</si>
  <si>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</si>
  <si>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</si>
  <si>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</si>
  <si>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</si>
  <si>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</si>
  <si>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</si>
  <si>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</si>
  <si>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</si>
  <si>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</si>
  <si>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</si>
  <si>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</si>
  <si>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</si>
  <si>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</si>
  <si>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</si>
  <si>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</si>
  <si>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</si>
  <si>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</si>
  <si>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</si>
  <si>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</si>
  <si>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</si>
  <si>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</si>
  <si>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</si>
  <si>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</si>
  <si>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</si>
  <si>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</si>
  <si>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</si>
  <si>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</si>
  <si>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</si>
  <si>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</si>
  <si>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</si>
  <si>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</si>
  <si>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</si>
  <si>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</si>
  <si>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</si>
  <si>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</si>
  <si>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</si>
  <si>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</si>
  <si>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</si>
  <si>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</si>
  <si>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</si>
  <si>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</si>
  <si>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</si>
  <si>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</si>
  <si>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</si>
  <si>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</si>
  <si>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</si>
  <si>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</si>
  <si>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</si>
  <si>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</si>
  <si>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</si>
  <si>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A064</t>
  </si>
  <si>
    <t>B085WBNCVC</t>
  </si>
  <si>
    <t>BF-50OB-E7VJ</t>
  </si>
  <si>
    <t>iPhone11 Pro</t>
  </si>
  <si>
    <t>【Smart-KM】A064 iPhone 7/iPhone 7 Plus/iPhone 8/iPhone 8 Plus/iPhone X/iPhone Xs/iPhone Xs Max/iPhone XR/iPhone 11/iPhone 11 Pro/iPhone 11 Pro Max対応 ケース クリアケース スマホケース 高機能 シリコン 超薄型 0.8mm 超軽量 防指紋 耐衝撃 (iPhone11 Pro)</t>
  </si>
  <si>
    <t>B085WCJJJV</t>
  </si>
  <si>
    <t>9C-BE03-VN10</t>
  </si>
  <si>
    <t>iPhone11 Pro Max</t>
  </si>
  <si>
    <t>【Smart-KM】A064 iPhone 7/iPhone 7 Plus/iPhone 8/iPhone 8 Plus/iPhone X/iPhone Xs/iPhone Xs Max/iPhone XR/iPhone 11/iPhone 11 Pro/iPhone 11 Pro Max対応 ケース クリアケース スマホケース 高機能 シリコン 超薄型 0.8mm 超軽量 防指紋 耐衝撃 (iPhone11 Pro Max)</t>
  </si>
  <si>
    <t>A092</t>
  </si>
  <si>
    <t>B085WB5TRF</t>
  </si>
  <si>
    <t>DK-1E2Z-9AM5</t>
  </si>
  <si>
    <t>iPhone11</t>
  </si>
  <si>
    <t>【Smart-KM】A093 iPhone 7/iPhone 7 Plus/iPhone 8/iPhone 8 Plus/iPhone X/iPhone Xs/iPhone Xs Max/iPhone XR対応 ケース クリアケース スマホケース 高機能 シリコン 超薄型 0.8mm 超軽量 防指紋 ３色 (iPhone11, ブラック)</t>
  </si>
  <si>
    <t>B085WCHYF5</t>
  </si>
  <si>
    <t>AH-1IKT-5MTL</t>
  </si>
  <si>
    <t>【Smart-KM】A093 iPhone 7/iPhone 7 Plus/iPhone 8/iPhone 8 Plus/iPhone X/iPhone Xs/iPhone Xs Max/iPhone XR対応 ケース クリアケース スマホケース 高機能 シリコン 超薄型 0.8mm 超軽量 防指紋 ３色 (iPhone11 Pro, ブラック)</t>
  </si>
  <si>
    <t>B085WBBQY9</t>
  </si>
  <si>
    <t>X4-HL8V-M2GG</t>
  </si>
  <si>
    <t>【Smart-KM】A093 iPhone 7/iPhone 7 Plus/iPhone 8/iPhone 8 Plus/iPhone X/iPhone Xs/iPhone Xs Max/iPhone XR対応 ケース クリアケース スマホケース 高機能 シリコン 超薄型 0.8mm 超軽量 防指紋 ３色 (iPhone11 Pro Max, ブラック)</t>
  </si>
  <si>
    <t>A131</t>
  </si>
  <si>
    <t>B07F7MYFKZ</t>
  </si>
  <si>
    <t>VO-S3QE-R9I5</t>
  </si>
  <si>
    <t>S9</t>
  </si>
  <si>
    <t>【Smart-KM】A131 サムスンギャラクシー S8 S8+ S8 Plus S9 S9+ Note 8対応 ケース 透明 クリアケース スマホケース 高機能 シリコン 超薄型 0.8mm 超軽量 防指紋 耐衝撃 (S9)</t>
  </si>
  <si>
    <t>B07F7P2JWC</t>
  </si>
  <si>
    <t>MS-UPHH-GB7X</t>
  </si>
  <si>
    <t>S9+</t>
  </si>
  <si>
    <t>【Smart-KM】A131 サムスンギャラクシー S8 S8+ S8 Plus S9 S9+ Note 8対応 ケース 透明 クリアケース スマホケース 高機能 シリコン 超薄型 0.8mm 超軽量 防指紋 耐衝撃 (S9+)</t>
  </si>
  <si>
    <t>B08668YR4R</t>
  </si>
  <si>
    <t>8O-25IU-CIFQ</t>
  </si>
  <si>
    <t>S10</t>
  </si>
  <si>
    <t>【Smart-KM】A131 サムスンギャラクシー S8 S8+ S8 Plus S9 S9+ Note 8対応 ケース 透明 クリアケース スマホケース 高機能 シリコン 超薄型 0.8mm 超軽量 防指紋 耐衝撃 (S10)</t>
  </si>
  <si>
    <t>B086698W5M</t>
  </si>
  <si>
    <t>UN-HVX0-P7HZ</t>
  </si>
  <si>
    <t>S10+</t>
  </si>
  <si>
    <t>【Smart-KM】A131 サムスンギャラクシー S8 S8+ S8 Plus S9 S9+ Note 8対応 ケース 透明 クリアケース スマホケース 高機能 シリコン 超薄型 0.8mm 超軽量 防指紋 耐衝撃 (S10+)</t>
  </si>
  <si>
    <t>A134</t>
  </si>
  <si>
    <t>B07F875T7D</t>
  </si>
  <si>
    <t>HP-XX4G-Y96M</t>
  </si>
  <si>
    <t>Mate 10 lite</t>
  </si>
  <si>
    <t>【Smart-KM】A134 ファーウェイ Huawei P10/Huawei P10 lite/Huawei P10 Plus/honor 9対応 ケース 透明 クリアケース スマホケース 高機能 シリコン 超薄型 0.8mm 超軽量 防指紋 耐衝撃 (Mate 10 lite)</t>
  </si>
  <si>
    <t>B07F853C5Z</t>
  </si>
  <si>
    <t>U7-A3GW-AF6H</t>
  </si>
  <si>
    <t>Mate 10 Pro</t>
  </si>
  <si>
    <t>【Smart-KM】A134 ファーウェイ Huawei P10/Huawei P10 lite/Huawei P10 Plus/honor 9対応 ケース 透明 クリアケース スマホケース 高機能 シリコン 超薄型 0.8mm 超軽量 防指紋 耐衝撃 (Mate 10 Pro)</t>
  </si>
  <si>
    <t>B07F867MKG</t>
  </si>
  <si>
    <t>T0-GEBV-U0AN</t>
  </si>
  <si>
    <t>P10</t>
  </si>
  <si>
    <t>【Smart-KM】A134 ファーウェイ Huawei P10/Huawei P10 lite/Huawei P10 Plus/honor 9対応 ケース 透明 クリアケース スマホケース 高機能 シリコン 超薄型 0.8mm 超軽量 防指紋 耐衝撃 (P10)</t>
  </si>
  <si>
    <t>B07F84V2FX</t>
  </si>
  <si>
    <t>WO-V9HK-H27X</t>
  </si>
  <si>
    <t>P10 lite</t>
  </si>
  <si>
    <t>【Smart-KM】A134 ファーウェイ Huawei P10/Huawei P10 lite/Huawei P10 Plus/honor 9対応 ケース 透明 クリアケース スマホケース 高機能 シリコン 超薄型 0.8mm 超軽量 防指紋 耐衝撃 (P10 lite)</t>
  </si>
  <si>
    <t>A201</t>
  </si>
  <si>
    <t>B07MKY84W1</t>
  </si>
  <si>
    <t>IO-35A9-LU5F</t>
  </si>
  <si>
    <t>【Smart-KM】A201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</si>
  <si>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</si>
  <si>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</si>
  <si>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</si>
  <si>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</si>
  <si>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</si>
  <si>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</si>
  <si>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</si>
  <si>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</si>
  <si>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</si>
  <si>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</si>
  <si>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</si>
  <si>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</si>
  <si>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</si>
  <si>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</si>
  <si>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</si>
  <si>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</si>
  <si>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</si>
  <si>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</si>
  <si>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</si>
  <si>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</si>
  <si>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</si>
  <si>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</si>
  <si>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</si>
  <si>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</si>
  <si>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</si>
  <si>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</si>
  <si>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</si>
  <si>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</si>
  <si>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</si>
  <si>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</si>
  <si>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</si>
  <si>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</si>
  <si>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</si>
  <si>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</si>
  <si>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</si>
  <si>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</si>
  <si>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</si>
  <si>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</si>
  <si>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</si>
  <si>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</si>
  <si>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</si>
  <si>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</si>
  <si>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</si>
  <si>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</si>
  <si>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</si>
  <si>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</si>
  <si>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</si>
  <si>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</si>
  <si>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</si>
  <si>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</si>
  <si>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</si>
  <si>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</si>
  <si>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</si>
  <si>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B022</t>
  </si>
  <si>
    <t>B07KP4QGRH</t>
  </si>
  <si>
    <t>42-24RS-JSM4</t>
  </si>
  <si>
    <t>iPhoneXR</t>
  </si>
  <si>
    <t>【Smart-KM】B022 iPhone 7/iPhone 7 Plus/iPhone 8/iPhone 8 Plus/iPhone X/iPhone Xs/iPhone Xs Max/iPhone XR/ iPhone 11 /iPhone 11 Pro/iPhone 11 Pro Max カメラ保護ガラスフィルム 全面保護 耐衝撃 指紋防止 気泡ゼロ スクラッチ防止 超薄型 2枚セット (iPhoneXR)</t>
  </si>
  <si>
    <t>B07YW5FMNQ</t>
  </si>
  <si>
    <t>XG-EL8T-I35Q</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</si>
  <si>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t>
  </si>
  <si>
    <t>B07YW57VPP</t>
  </si>
  <si>
    <t>90-Y6H2-JWHH</t>
  </si>
  <si>
    <t>iPhone11 Pro/iPhone11 Pro Max</t>
  </si>
  <si>
    <t>【Smart-KM】B022 iPhone 7/iPhone 7 Plus/iPhone 8/iPhone 8 Plus/iPhone X/iPhone Xs/iPhone Xs Max/iPhone XR /iPhone 11 /iPhone 11 Pro/iPhone 11 Pro Maxカメラ保護ガラスフィルム 全面保護 耐衝撃 指紋防止 気泡ゼロ スクラッチ防止 超薄型 2枚セット (iPhone 11 Pro/iPhone 11 Pro Max)</t>
  </si>
  <si>
    <t>B023</t>
  </si>
  <si>
    <t>B07KP4TB6N</t>
  </si>
  <si>
    <t>6D-LT0R-DX53</t>
  </si>
  <si>
    <t>X000YSI94R</t>
  </si>
  <si>
    <t>ゴールド</t>
  </si>
  <si>
    <t>【Smart-KM】B023 iPhone 7/iPhone 7 Plus/iPhone 8/iPhone 8 Plus/iPhone X/iPhone Xs/iPhone Xs Max/iPhone XR/iPhone 11/11 Pro/11 Pro Max レンズ保護リング アルミ合金 傷防止 3M 貼り付け 金属 ホールドリング レンズ保護 カメラ保護 (iPhoneXR, ゴールド)</t>
  </si>
  <si>
    <t>B07Z42VXSK</t>
  </si>
  <si>
    <t>VB-ILMQ-2BOI</t>
  </si>
  <si>
    <t>X000YSHKPL</t>
  </si>
  <si>
    <t>【Smart-KM】B023 iPhone 7/iPhone 7 Plus/iPhone 8/iPhone 8 Plus/iPhone X/iPhone Xs/iPhone Xs Max/iPhone XR レンズ保護リング アルミ合金 傷防止 3M 貼り付け 金属 ホールドリング レンズ保護 カメラ保護 (iPhone11, ゴールド)</t>
  </si>
  <si>
    <t>B07Z42JTKC</t>
  </si>
  <si>
    <t>V1-E0U7-BMWN</t>
  </si>
  <si>
    <t>X000YSIE9H</t>
  </si>
  <si>
    <t>【Smart-KM】B023 iPhone 7/iPhone 7 Plus/iPhone 8/iPhone 8 Plus/iPhone X/iPhone Xs/iPhone Xs Max/iPhone XR レンズ保護リング アルミ合金 傷防止 3M 貼り付け 金属 ホールドリング レンズ保護 カメラ保護 (iPhone11 Pro/iPhone11 Pro Max, ゴールド)</t>
  </si>
  <si>
    <t>B07KP55GVS</t>
  </si>
  <si>
    <t>C6-8ESQ-Z2P1</t>
  </si>
  <si>
    <t>X000YSI93X</t>
  </si>
  <si>
    <t>シルバー</t>
  </si>
  <si>
    <t>【Smart-KM】B023 iPhone 7/iPhone 7 Plus/iPhone 8/iPhone 8 Plus/iPhone X/iPhone Xs/iPhone Xs Max/iPhone XR/iPhone 11/11 Pro/11 Pro Max レンズ保護リング アルミ合金 傷防止 3M 貼り付け 金属 ホールドリング レンズ保護 カメラ保護 (iPhoneXR, シルバー)</t>
  </si>
  <si>
    <t>B07KNTXQ1P</t>
  </si>
  <si>
    <t>WJ-6Y9G-6WLW</t>
  </si>
  <si>
    <t>X000YSIE83</t>
  </si>
  <si>
    <t>iPhoneXS/iPhoneXS Max</t>
  </si>
  <si>
    <t>【Smart-KM】B023 iPhone 7/iPhone 7 Plus/iPhone 8/iPhone 8 Plus/iPhone X/iPhone Xs/iPhone Xs Max/iPhone XR/ iPhone 11/11 Pro/11 Pro Max レンズ保護リング アルミ合金 傷防止 3M 貼り付け 金属 ホールドリング レンズ保護 カメラ保護 (iPhoneXS/iPhoneXS Max, シルバー)</t>
  </si>
  <si>
    <t>B07Z3ZR1JK</t>
  </si>
  <si>
    <t>Z2-EQ52-JK9S</t>
  </si>
  <si>
    <t>X000YSIE8N</t>
  </si>
  <si>
    <t>【Smart-KM】B023 iPhone 7/iPhone 7 Plus/iPhone 8/iPhone 8 Plus/iPhone X/iPhone Xs/iPhone Xs Max/iPhone XR レンズ保護リング アルミ合金 傷防止 3M 貼り付け 金属 ホールドリング レンズ保護 カメラ保護 (iPhone11, シルバー)</t>
  </si>
  <si>
    <t>B07Z41NC6W</t>
  </si>
  <si>
    <t>KL-TWRH-7GL2</t>
  </si>
  <si>
    <t>X000YSHKNX</t>
  </si>
  <si>
    <t>【Smart-KM】B023 iPhone 7/iPhone 7 Plus/iPhone 8/iPhone 8 Plus/iPhone X/iPhone Xs/iPhone Xs Max/iPhone XR レンズ保護リング アルミ合金 傷防止 3M 貼り付け 金属 ホールドリング レンズ保護 カメラ保護 (iPhone11 Pro/iPhone11 Pro Max, シルバー)</t>
  </si>
  <si>
    <t>B07KP5462Z</t>
  </si>
  <si>
    <t>W0-Y3W7-XAAQ</t>
  </si>
  <si>
    <t>X000YSHKOH</t>
  </si>
  <si>
    <t>【Smart-KM】B023 iPhone 7/iPhone 7 Plus/iPhone 8/iPhone 8 Plus/iPhone X/iPhone Xs/iPhone Xs Max/iPhone XR/iPhone 11/11 Pro/11 Pro Max レンズ保護リング アルミ合金 傷防止 3M 貼り付け 金属 ホールドリング レンズ保護 カメラ保護 (iPhoneXR, ブラック)</t>
  </si>
  <si>
    <t>B07Z3ZNTF9</t>
  </si>
  <si>
    <t>BD-7A87-W5M6</t>
  </si>
  <si>
    <t>X000YSHKPB</t>
  </si>
  <si>
    <t>【Smart-KM】B023 iPhone 7/iPhone 7 Plus/iPhone 8/iPhone 8 Plus/iPhone X/iPhone Xs/iPhone Xs Max/iPhone XR レンズ保護リング アルミ合金 傷防止 3M 貼り付け 金属 ホールドリング レンズ保護 カメラ保護 (iPhone11, ブラック)</t>
  </si>
  <si>
    <t>B07Z42PJHT</t>
  </si>
  <si>
    <t>M0-LTH1-PW3A</t>
  </si>
  <si>
    <t>X000YSHKNN</t>
  </si>
  <si>
    <t>【Smart-KM】B023 iPhone 7/iPhone 7 Plus/iPhone 8/iPhone 8 Plus/iPhone X/iPhone Xs/iPhone Xs Max/iPhone XR レンズ保護リング アルミ合金 傷防止 3M 貼り付け 金属 ホールドリング レンズ保護 カメラ保護 (iPhone11 Pro/iPhone11 Pro Max, ブラック)</t>
  </si>
  <si>
    <t>B07KP4ZY8C</t>
  </si>
  <si>
    <t>GX-1IWD-GA6R</t>
  </si>
  <si>
    <t>X000YSIE8X</t>
  </si>
  <si>
    <t>【Smart-KM】B023 iPhone 7/iPhone 7 Plus/iPhone 8/iPhone 8 Plus/iPhone X/iPhone Xs/iPhone Xs Max/iPhone XR/iPhone 11/11 Pro/11 Pro Max レンズ保護リング アルミ合金 傷防止 3M 貼り付け 金属 ホールドリング レンズ保護 カメラ保護 (iPhoneXR, ブルー)</t>
  </si>
  <si>
    <t>B087493PY6</t>
  </si>
  <si>
    <t>5Q-DBBG-5FCZ</t>
  </si>
  <si>
    <t>X000YSHKO7</t>
  </si>
  <si>
    <t>【Smart-KM】B023 iPhone 7/iPhone 7 Plus/iPhone 8/iPhone 8 Plus/iPhone X/iPhone Xs/iPhone Xs Max/iPhone XR/ iPhone 11/11 Pro/11 Pro Maxレンズ保護リング アルミ合金 傷防止 3M 貼り付け 金属 ホールドリング レンズ保護 カメラ保護 (iPhoneXS/iPhoneXS Max, レッド)</t>
  </si>
  <si>
    <t>B07KP59R4B</t>
  </si>
  <si>
    <t>H6-FTBW-K4NZ</t>
  </si>
  <si>
    <t>X000YSJCW5</t>
  </si>
  <si>
    <t>ロースゴールド</t>
  </si>
  <si>
    <t>【Smart-KM】B023 iPhone 7/iPhone 7 Plus/iPhone 8/iPhone 8 Plus/iPhone X/iPhone Xs/iPhone Xs Max/iPhone XR/ iPhone 11/11 Pro/11 Pro Max レンズ保護リング アルミ合金 傷防止 3M 貼り付け 金属 ホールドリング レンズ保護 カメラ保護 (iPhoneXR, ロースゴールド)</t>
  </si>
  <si>
    <t>B07KP4WNLT</t>
  </si>
  <si>
    <t>GY-5VQW-7JDH</t>
  </si>
  <si>
    <t>X000YSI94H</t>
  </si>
  <si>
    <t>【Smart-KM】B023 iPhone 7/iPhone 7 Plus/iPhone 8/iPhone 8 Plus/iPhone X/iPhone Xs/iPhone Xs Max/iPhone XR/ iPhone 11/11 Pro/11 Pro Max レンズ保護リング アルミ合金 傷防止 3M 貼り付け 金属 ホールドリング レンズ保護 カメラ保護 (iPhoneXS/iPhoneXS Max, ロースゴールド)</t>
  </si>
  <si>
    <t>B044</t>
  </si>
  <si>
    <t>B07X164M4M</t>
  </si>
  <si>
    <t>XS-9SRI-TI6I</t>
  </si>
  <si>
    <t>X000YSRINZ</t>
  </si>
  <si>
    <t>P30</t>
  </si>
  <si>
    <t>【Smart-KM】B044 HUAWEI P30/P30 lite/P30 Pro/P20/P20 lite/P20 Pro/ P10 / P10 Plusカメラ保護ガラスフィルム 全面保護 耐衝撃 指紋防止 気泡ゼロ スクラッチ防止 超薄型 2枚セット (P30)</t>
  </si>
  <si>
    <t>B07X1555L5</t>
  </si>
  <si>
    <t>MR-JP4P-NV6M</t>
  </si>
  <si>
    <t>X000YSRHF9</t>
  </si>
  <si>
    <t>P30 lite/P30 lite Premium</t>
  </si>
  <si>
    <t>【Smart-KM】B044 HUAWEI P30/P30 lite/P30 Pro/P20/P20 lite/P20 Pro/ P10 / P10 Plusカメラ保護ガラスフィルム 全面保護 耐衝撃 指紋防止 気泡ゼロ スクラッチ防止 超薄型 2枚セット (P30 lite/P30 lite Premium)</t>
  </si>
  <si>
    <t>B07X14JPV4</t>
  </si>
  <si>
    <t>EA-JJS3-3HNI</t>
  </si>
  <si>
    <t>X000YSRHZT</t>
  </si>
  <si>
    <t>P30 Pro</t>
  </si>
  <si>
    <t>【Smart-KM】B044 HUAWEI P30/P30 lite/P30 Pro/P20/P20 lite/P20 Pro/ P10 / P10 Plusカメラ保護ガラスフィルム 全面保護 耐衝撃 指紋防止 気泡ゼロ スクラッチ防止 超薄型 2枚セット (P30 Pro)</t>
  </si>
  <si>
    <t>B045</t>
  </si>
  <si>
    <t>B09CNV7XDY</t>
  </si>
  <si>
    <t>VV-CL8S-2YCV</t>
  </si>
  <si>
    <t>X000YSTVTT</t>
  </si>
  <si>
    <t>10xZoom</t>
  </si>
  <si>
    <t>【Smart-KM】B045 OPPO R15 Neo/R17Neo/R17 Pro/AX7/10xZoom カメラ保護ガラスフィルム 全面保護 耐衝撃 指紋防止 気泡ゼロ スクラッチ防止 超薄型 2枚セット (２枚セット, 10xZoom)</t>
  </si>
  <si>
    <t>B07YJD5WRM</t>
  </si>
  <si>
    <t>6M-QN1M-EHNH</t>
  </si>
  <si>
    <t>X000YSTVT9</t>
  </si>
  <si>
    <t>AX7</t>
  </si>
  <si>
    <t>【Smart-KM】B045 OPPO R15 Neo/R17Neo/R17 Pro/AX7/10xZoom カメラ保護ガラスフィルム 全面保護 耐衝撃 指紋防止 気泡ゼロ スクラッチ防止 超薄型 2枚セット (２枚セット, AX7)</t>
  </si>
  <si>
    <t>B07YJ9WTY3</t>
  </si>
  <si>
    <t>XP-ZE01-2LOO</t>
  </si>
  <si>
    <t>X000YSTC2Z</t>
  </si>
  <si>
    <t>R15Neo</t>
  </si>
  <si>
    <t>【Smart-KM】B045 OPPO R15 Neo/R17Neo/R17 Pro/AX7/10xZoom カメラ保護ガラスフィルム 全面保護 耐衝撃 指紋防止 気泡ゼロ スクラッチ防止 超薄型 2枚セット (２枚セット, R15Neo)</t>
  </si>
  <si>
    <t>B07YJBV3KB</t>
  </si>
  <si>
    <t>SD-8N46-G8ZU</t>
  </si>
  <si>
    <t>X000YSTC2P</t>
  </si>
  <si>
    <t>R17 Pro</t>
  </si>
  <si>
    <t>【Smart-KM】B045 OPPO R15 Neo/R17Neo/R17 Pro/AX7/10xZoom カメラ保護ガラスフィルム 全面保護 耐衝撃 指紋防止 気泡ゼロ スクラッチ防止 超薄型 2枚セット (２枚セット, R17 Pro)</t>
  </si>
  <si>
    <t>B07YJBK3SR</t>
  </si>
  <si>
    <t>Q9-I3RF-FGQL</t>
  </si>
  <si>
    <t>X000YSU5ZN</t>
  </si>
  <si>
    <t>R17Neo</t>
  </si>
  <si>
    <t>【Smart-KM】B045 OPPO R15 Neo/R17Neo/R17 Pro/AX7/10xZoom カメラ保護ガラスフィルム 全面保護 耐衝撃 指紋防止 気泡ゼロ スクラッチ防止 超薄型 2枚セット (２枚セット, R17Neo)</t>
  </si>
  <si>
    <t>B049</t>
  </si>
  <si>
    <t>B07MDDZFX4</t>
  </si>
  <si>
    <t>7A-CKO1-GFG3</t>
  </si>
  <si>
    <t>Note9</t>
  </si>
  <si>
    <t>【Smart-KM】B049 Samsung Galaxy サムスン ギャラクシー Note8/Note9/Note10/Note10+/Note10 Plus カメラ保護ガラスフィルム 全面保護 耐衝撃 指紋防止 気泡ゼロ スクラッチ防止 超薄型 2枚セット (Note9)</t>
  </si>
  <si>
    <t>B051</t>
  </si>
  <si>
    <t>B07WPM1YWQ</t>
  </si>
  <si>
    <t>W1-UPMG-YJK6</t>
  </si>
  <si>
    <t>【Smart-KM】B051 Galaxy サムスン ギャラクシー S8/S8+/S8 Plus/S9/S9+/S9 Plus/S10/S10/S10 Plus カメラ保護ガラスフィルム 全面保護 耐衝撃 指紋防止 気泡ゼロ スクラッチ防止 超薄型 2枚セット (S9)</t>
  </si>
  <si>
    <t>B07WYR3NNX</t>
  </si>
  <si>
    <t>R4-00L8-6NE1</t>
  </si>
  <si>
    <t>S9 Plus</t>
  </si>
  <si>
    <t>【Smart-KM】B051 Galaxy サムスン ギャラクシーS8/S8+/S8 Plus/ S9/S9+/S9 Plus/S10/S10/S10 Plus カメラ保護ガラスフィルム 全面保護 耐衝撃 指紋防止 気泡ゼロ スクラッチ防止 超薄型 2枚セット (S9 Plus)</t>
  </si>
  <si>
    <t>B07WZ3WJGK</t>
  </si>
  <si>
    <t>X8-HSTT-L3E8</t>
  </si>
  <si>
    <t>S10/S10 Plus</t>
  </si>
  <si>
    <t>【Smart-KM】B051 Samsung Galaxy サムスン ギャラクシーS8/S8+/S8 Plus/ S9/S9+/S9 Plus/S10/S10/S10 Plus カメラ保護ガラスフィルム 全面保護 耐衝撃 指紋防止 気泡ゼロ スクラッチ防止 超薄型 2枚セット (S10/S10 Plus)</t>
  </si>
  <si>
    <t>B104</t>
  </si>
  <si>
    <t>B07WXTV6LH</t>
  </si>
  <si>
    <t>VL-ZPFL-ZNLY</t>
  </si>
  <si>
    <t>A30</t>
  </si>
  <si>
    <t>【Smart-KM】B104 Samsung Galaxy サムスン ギャラクシー A30 カメラ保護ガラスフィルム 全面保護 耐衝撃 指紋防止 気泡ゼロ スクラッチ防止 超薄型 2枚セット (A30)</t>
  </si>
  <si>
    <t>C034</t>
  </si>
  <si>
    <t>B07S4K7DXF</t>
  </si>
  <si>
    <t>IR-I1X3-ET6M</t>
  </si>
  <si>
    <t>X000YPFV3R</t>
  </si>
  <si>
    <t>【Smart-KM】C034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</si>
  <si>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</si>
  <si>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</si>
  <si>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</si>
  <si>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</si>
  <si>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【Smart-KM】 E011 スマートフォン用 スマホリング 持ちやすい リングスタンド ホールドリング 落下防止 熊型 クマ型 (ゴールド)</t>
  </si>
  <si>
    <t>B079D8B6MB</t>
  </si>
  <si>
    <t>AE-JUFV-NCYO</t>
  </si>
  <si>
    <t>X000YQF4UV</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</si>
  <si>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</si>
  <si>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</si>
  <si>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</si>
  <si>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</si>
  <si>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</si>
  <si>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</si>
  <si>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</si>
  <si>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</si>
  <si>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</si>
  <si>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</si>
  <si>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</si>
  <si>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</si>
  <si>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</si>
  <si>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</si>
  <si>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</si>
  <si>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【Smart-KM】E012 スマートフォン用 スマホリング 持ちやすい リングスタンド ホールドリング 落下防止 ネコ型 猫型 全11色 (ゴールド)</t>
  </si>
  <si>
    <t>B075FVZSZS</t>
  </si>
  <si>
    <t>EO-OZKU-9AFO</t>
  </si>
  <si>
    <t>X000YQFJKV</t>
  </si>
  <si>
    <t>【Smart-KM】E012 スマートフォン用 スマホリング 持ちやすい リングスタンド ホールドリング 落下防止 ネコ型 猫型 全11色 (シルバー)</t>
  </si>
  <si>
    <t>B075FRSVYB</t>
  </si>
  <si>
    <t>K6-SFZC-RV6Q</t>
  </si>
  <si>
    <t>X0011TR4NF</t>
  </si>
  <si>
    <t>ハッカグリーン</t>
  </si>
  <si>
    <t>【Smart-KM】E012 スマートフォン用 スマホリング 持ちやすい リングスタンド ホールドリング 落下防止 ネコ型 猫型 全11色 (ハッカグリーン)</t>
  </si>
  <si>
    <t>B075FS1NY4</t>
  </si>
  <si>
    <t>SQ-X4FX-KVHI</t>
  </si>
  <si>
    <t>X0011TPYYV</t>
  </si>
  <si>
    <t>【Smart-KM】E012 スマートフォン用 スマホリング 持ちやすい リングスタンド ホールドリング 落下防止 ネコ型 猫型 全11色 (ブラック)</t>
  </si>
  <si>
    <t>B075FWY281</t>
  </si>
  <si>
    <t>AP-2YQN-JN2I</t>
  </si>
  <si>
    <t>X0011TR97B</t>
  </si>
  <si>
    <t>【Smart-KM】E012 スマートフォン用 スマホリング 持ちやすい リングスタンド ホールドリング 落下防止 ネコ型 猫型 全11色 (ブルー)</t>
  </si>
  <si>
    <t>B075FRVHGY</t>
  </si>
  <si>
    <t>1O-KWPS-O0IF</t>
  </si>
  <si>
    <t>X0011TR4N5</t>
  </si>
  <si>
    <t>【Smart-KM】E012 スマートフォン用 スマホリング 持ちやすい リングスタンド ホールドリング 落下防止 ネコ型 猫型 全11色 (レッド)</t>
  </si>
  <si>
    <t>B075FVND4Z</t>
  </si>
  <si>
    <t>SJ-9K67-9FA3</t>
  </si>
  <si>
    <t>X0011TRDEF</t>
  </si>
  <si>
    <t>【Smart-KM】E012 スマートフォン用 スマホリング 持ちやすい リングスタンド ホールドリング 落下防止 ネコ型 猫型 全11色 (ロースゴールド)</t>
  </si>
  <si>
    <t>E013</t>
  </si>
  <si>
    <t>B0BDGFTPYW</t>
  </si>
  <si>
    <t>KC-8ZTI-64WH</t>
  </si>
  <si>
    <t>【Smart-Bear】E013 スマートフォン用 スマホリング 持ちやすい リングスタンド ホールドリング 落下防止 〇型 丸型 全6色 2点セット (ゴールド)</t>
  </si>
  <si>
    <t>B0BDGFS6LP</t>
  </si>
  <si>
    <t>R7-7LQK-MVQ3</t>
  </si>
  <si>
    <t>シャンペン</t>
  </si>
  <si>
    <t>【Smart-Bear】E013 スマートフォン用 スマホリング 持ちやすい リングスタンド ホールドリング 落下防止 〇型 丸型 全6色 2点セット (シャンペン)</t>
  </si>
  <si>
    <t>B0BDGHRHQY</t>
  </si>
  <si>
    <t>ME-ETAE-GQNM</t>
  </si>
  <si>
    <t>【Smart-Bear】E013 スマートフォン用 スマホリング 持ちやすい リングスタンド ホールドリング 落下防止 〇型 丸型 全6色 2点セット (シルバー)</t>
  </si>
  <si>
    <t>B0BDGJ8YGC</t>
  </si>
  <si>
    <t>E3-Y1I9-YMMX</t>
  </si>
  <si>
    <t>【Smart-Bear】E013 スマートフォン用 スマホリング 持ちやすい リングスタンド ホールドリング 落下防止 〇型 丸型 全6色 2点セット (ブラック)</t>
  </si>
  <si>
    <t>B0BDGJBF4F</t>
  </si>
  <si>
    <t>IL-NDTM-ERFJ</t>
  </si>
  <si>
    <t>【Smart-Bear】E013 スマートフォン用 スマホリング 持ちやすい リングスタンド ホールドリング 落下防止 〇型 丸型 全6色 2点セット (ブルー)</t>
  </si>
  <si>
    <t>B0BDGL6LLY</t>
  </si>
  <si>
    <t>7V-FKV2-EZBZ</t>
  </si>
  <si>
    <t>【Smart-Bear】E013 スマートフォン用 スマホリング 持ちやすい リングスタンド ホールドリング 落下防止 〇型 丸型 全6色 2点セット (レッド)</t>
  </si>
  <si>
    <t>E014</t>
  </si>
  <si>
    <t>B0BDVWKJYM</t>
  </si>
  <si>
    <t>HU-M96V-5BX9</t>
  </si>
  <si>
    <t>【Smart-Bear】【2点入り】E014 スマートフォン用 スマホリング 持ちやすい リングスタンド ホールドリング 落下防止 熊型 クマ型 2点セット (ゴールド)</t>
  </si>
  <si>
    <t>B0BDVTN6SZ</t>
  </si>
  <si>
    <t>Z6-0KON-YZXT</t>
  </si>
  <si>
    <t>【Smart-Bear】【2点入り】E014 スマートフォン用 スマホリング 持ちやすい リングスタンド ホールドリング 落下防止 熊型 クマ型 2点セット (シルバー)</t>
  </si>
  <si>
    <t>B0BDVVLCVC</t>
  </si>
  <si>
    <t>R2-UDQP-WYP7</t>
  </si>
  <si>
    <t>【Smart-Bear】【2点入り】E014 スマートフォン用 スマホリング 持ちやすい リングスタンド ホールドリング 落下防止 熊型 クマ型 2点セット (ブラック)</t>
  </si>
  <si>
    <t>B0BDVX165M</t>
  </si>
  <si>
    <t>C1-1RON-UU4X</t>
  </si>
  <si>
    <t>【Smart-Bear】【2点入り】E014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</si>
  <si>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</si>
  <si>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</si>
  <si>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</si>
  <si>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</si>
  <si>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</si>
  <si>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</si>
  <si>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</si>
  <si>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</si>
  <si>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</si>
  <si>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</si>
  <si>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</si>
  <si>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</si>
  <si>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</si>
  <si>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</si>
  <si>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</si>
  <si>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</si>
  <si>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</si>
  <si>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</si>
  <si>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</si>
  <si>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</si>
  <si>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</si>
  <si>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</si>
  <si>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</si>
  <si>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</si>
  <si>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</si>
  <si>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</si>
  <si>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</si>
  <si>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</si>
  <si>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</si>
  <si>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</si>
  <si>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【Smart-KM】E016 スマートフォン用 スマホリング 持ちやすい リングスタンド ホールドリング 落下防止 薄型 スタンド機能 車載ホルダー 360回転 (ゴールド(艶消し))</t>
  </si>
  <si>
    <t>B077WBKVWH</t>
  </si>
  <si>
    <t>5G-3Q50-SPXK</t>
  </si>
  <si>
    <t>X000YQH8SR</t>
  </si>
  <si>
    <t>【Smart-KM】E016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</si>
  <si>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</si>
  <si>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</si>
  <si>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</si>
  <si>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</si>
  <si>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【Smart-KM】E016 スマートフォン用 スマホリング 持ちやすい リングスタンド ホールドリング 落下防止 薄型 スタンド機能 車載ホルダー 360回転 (シルバー(艶消し))</t>
  </si>
  <si>
    <t>B077WGWLSL</t>
  </si>
  <si>
    <t>RJ-HRS2-0QH1</t>
  </si>
  <si>
    <t>X000YQH2ZB</t>
  </si>
  <si>
    <t>【Smart-KM】E016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</si>
  <si>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</si>
  <si>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</si>
  <si>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</si>
  <si>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</si>
  <si>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【Smart-KM】E016 スマートフォン用 スマホリング 持ちやすい リングスタンド ホールドリング 落下防止 薄型 スタンド機能 車載ホルダー 360回転 (ブラック(艶消し))</t>
  </si>
  <si>
    <t>B07858PBRQ</t>
  </si>
  <si>
    <t>K0-E2OF-6MKQ</t>
  </si>
  <si>
    <t>X000YQH6JX</t>
  </si>
  <si>
    <t>【Smart-KM】E016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</si>
  <si>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</si>
  <si>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</si>
  <si>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</si>
  <si>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</si>
  <si>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</si>
  <si>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</si>
  <si>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</si>
  <si>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</si>
  <si>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</si>
  <si>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【Smart-Bear】【2点入り】E017 スマートフォン用 スマホリング 持ちやすい リングスタンド ホールドリング 落下防止 ２点セット (ゴールド)</t>
  </si>
  <si>
    <t>B0BDXNTCZR</t>
  </si>
  <si>
    <t>85-QF8G-VOZ6</t>
  </si>
  <si>
    <t>X0011UZBQ1</t>
  </si>
  <si>
    <t>【Smart-Bear】【2点入り】E017 スマートフォン用 スマホリング 持ちやすい リングスタンド ホールドリング 落下防止 ２点セット (シルバー)</t>
  </si>
  <si>
    <t>B0BDXLST27</t>
  </si>
  <si>
    <t>KC-LDES-R7ZF</t>
  </si>
  <si>
    <t>X0011UZF2L</t>
  </si>
  <si>
    <t>【Smart-Bear】【2点入り】E017 スマートフォン用 スマホリング 持ちやすい リングスタンド ホールドリング 落下防止 ２点セット (ハッカグリーン)</t>
  </si>
  <si>
    <t>B0BDXLTGN2</t>
  </si>
  <si>
    <t>3C-MR7Y-UGC1</t>
  </si>
  <si>
    <t>X0011UZF2B</t>
  </si>
  <si>
    <t>【Smart-Bear】【2点入り】E017 スマートフォン用 スマホリング 持ちやすい リングスタンド ホールドリング 落下防止 ２点セット (ブラック)</t>
  </si>
  <si>
    <t>B0BDXMVJYC</t>
  </si>
  <si>
    <t>C0-IOD4-U0NT</t>
  </si>
  <si>
    <t>X0011UZLYD</t>
  </si>
  <si>
    <t>【Smart-Bear】【2点入り】E017 スマートフォン用 スマホリング 持ちやすい リングスタンド ホールドリング 落下防止 ２点セット (ホワイト)</t>
  </si>
  <si>
    <t>B0BDXKJLS5</t>
  </si>
  <si>
    <t>J6-KSFA-LMQU</t>
  </si>
  <si>
    <t>X0011UZLYX</t>
  </si>
  <si>
    <t>【Smart-Bear】【2点入り】E017 スマートフォン用 スマホリング 持ちやすい リングスタンド ホールドリング 落下防止 ２点セット (ロースゴールド)</t>
  </si>
  <si>
    <t>E018</t>
  </si>
  <si>
    <t>B0BF5VQ34X</t>
  </si>
  <si>
    <t>CI-7IL9-RFKZ</t>
  </si>
  <si>
    <t>【Smart-Bear】E018 スマートフォン用 スマホリング 持ちやすい リングスタンド ホールドリング 落下防止 薄型 スタンド機能 360回転 金属製 水滴型 (ゴールド)</t>
  </si>
  <si>
    <t>B0BF5X2DM4</t>
  </si>
  <si>
    <t>4O-P7KL-43AE</t>
  </si>
  <si>
    <t>【Smart-Bear】E018 スマートフォン用 スマホリング 持ちやすい リングスタンド ホールドリング 落下防止 薄型 スタンド機能 360回転 金属製 水滴型 (シルバー)</t>
  </si>
  <si>
    <t>B0BF5YRMXV</t>
  </si>
  <si>
    <t>9R-RQ2E-ZD29</t>
  </si>
  <si>
    <t>【Smart-Bear】E018 スマートフォン用 スマホリング 持ちやすい リングスタンド ホールドリング 落下防止 薄型 スタンド機能 360回転 金属製 水滴型 (ブラック)</t>
  </si>
  <si>
    <t>B0BF5V2BBK</t>
  </si>
  <si>
    <t>F9-56YE-Z5U9</t>
  </si>
  <si>
    <t>【Smart-Bear】E018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</si>
  <si>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</si>
  <si>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</si>
  <si>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</si>
  <si>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</si>
  <si>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【Smart-Bear】E019 スマートフォン用 スマホリング 持ちやすい リングスタンド ホールドリング 落下防止 薄型 スタンド機能 360回転 金属製 丸型 マル型 (ゴールド)</t>
  </si>
  <si>
    <t>B0BFBM972B</t>
  </si>
  <si>
    <t>X9-K7DM-YD55</t>
  </si>
  <si>
    <t>X0011W0JKH</t>
  </si>
  <si>
    <t>【Smart-Bear】E019 スマートフォン用 スマホリング 持ちやすい リングスタンド ホールドリング 落下防止 薄型 スタンド機能 360回転 金属製 丸型 マル型 (シルバー)</t>
  </si>
  <si>
    <t>B0BFBPVB65</t>
  </si>
  <si>
    <t>W0-0J61-LYTM</t>
  </si>
  <si>
    <t>X0011W0JL1</t>
  </si>
  <si>
    <t>【Smart-Bear】E019 スマートフォン用 スマホリング 持ちやすい リングスタンド ホールドリング 落下防止 薄型 スタンド機能 360回転 金属製 丸型 マル型 (ブラック)</t>
  </si>
  <si>
    <t>B0BFBNKH9B</t>
  </si>
  <si>
    <t>1R-552I-O1G6</t>
  </si>
  <si>
    <t>X0011W0JK7</t>
  </si>
  <si>
    <t>【Smart-Bear】E019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</si>
  <si>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</si>
  <si>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</si>
  <si>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</si>
  <si>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</si>
  <si>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【Smart-KM】G020 タブレット/スマホ スタンド 折りたたみ式 角度調整可能 Kindle, iPad, iPad mini, iPhone, Nexus 7等 (シルバー)</t>
  </si>
  <si>
    <t>B07S7M5PXD</t>
  </si>
  <si>
    <t>TF-2OKT-36TG</t>
  </si>
  <si>
    <t>X000YPFKG5</t>
  </si>
  <si>
    <t>【Smart-KM】G020 タブレット/スマホ スタンド 折りたたみ式 角度調整可能 Kindle, iPad, iPad mini, iPhone, Nexus 7等 (ブラック)</t>
  </si>
  <si>
    <t>G021</t>
  </si>
  <si>
    <t>B075PQQ82W</t>
  </si>
  <si>
    <t>4W-MBIG-SNSS</t>
  </si>
  <si>
    <t>X000YPF9HZ</t>
  </si>
  <si>
    <t>【Smart-KM】G021 タブレット/スマホ スタンド 折りたたみ式 角度調整可能 Kindle, iPad, iPad mini, iPhone, Nexus 7等 シルバー (シルバー)</t>
  </si>
  <si>
    <t>B07S8L6LD4</t>
  </si>
  <si>
    <t>A3-AIYT-1RLD</t>
  </si>
  <si>
    <t>X000YPFK0L</t>
  </si>
  <si>
    <t>【Smart-KM】G021 タブレット/スマホ スタンド 折りたたみ式 角度調整可能 Kindle, iPad, iPad mini, iPhone, Nexus 7等 シルバー (ブラック)</t>
  </si>
  <si>
    <t>G022</t>
  </si>
  <si>
    <t>B07SR6GSLT</t>
  </si>
  <si>
    <t>JC-9CLM-Q8BL</t>
  </si>
  <si>
    <t>X000YPEVHT</t>
  </si>
  <si>
    <t>ー</t>
  </si>
  <si>
    <t>【Smart-KM】G022 モニター台 机上台 モニタースタンド 4 USBポート付き キーボード収納 アルミ合金製ブラケット デスク 卓上 収納整理 便利</t>
  </si>
  <si>
    <t>N009</t>
  </si>
  <si>
    <t>B075SL9TG7</t>
  </si>
  <si>
    <t>87-W95M-7OVU</t>
  </si>
  <si>
    <t>【Smart-KM】N009 カナル型 イヤホン ハイレゾ イヤホンマイク付き 重低音 密閉型 Sony iPhone android 多機種対応 (ブラック)</t>
  </si>
  <si>
    <t>B075SGCRRV</t>
  </si>
  <si>
    <t>Y2-POQD-JZLK</t>
  </si>
  <si>
    <t>【Smart-KM】N009 カナル型 イヤホン ハイレゾ イヤホンマイク付き 重低音 密閉型 Sony iPhone android 多機種対応 (ホワイト)</t>
  </si>
  <si>
    <t>N011</t>
  </si>
  <si>
    <t>B07YJ636ML</t>
  </si>
  <si>
    <t>0I-SDHD-P10S</t>
  </si>
  <si>
    <t>X000ZG41PT</t>
  </si>
  <si>
    <t>改進版-黒</t>
  </si>
  <si>
    <t>【Smart-KM】N011 3.5mm有線 イヤフォン マイク ボリューム操作可能 イヤホンマイク 互換性 iPhone6s/iPhone6s Plus/iPhone6/iPhone6 Plus/5s/5c/5/iPad/iPod/Android/PC対応 イヤホン リモコン付き マイク付き iOSとAndriod全対応 (改進版-黒)</t>
  </si>
  <si>
    <t>B089S367N2</t>
  </si>
  <si>
    <t>NR-KXVH-IGJ2</t>
  </si>
  <si>
    <t>X000ZG4159</t>
  </si>
  <si>
    <t>改進版-黒(Type-C)</t>
  </si>
  <si>
    <t>【Smart-KM】N011 3.5mm有線 イヤフォン マイク ボリューム操作可能 イヤホンマイク 互換性 iPhone6s/iPhone6s Plus/iPhone6/iPhone6 Plus/5s/5c/5/iPad/iPod/Android/PC対応 イヤホン リモコン付き マイク付き iOSとAndriod全対応 (改進版-黒(Type-C))</t>
  </si>
  <si>
    <t>B089S35VY8</t>
  </si>
  <si>
    <t>5R-19HH-5WB5</t>
  </si>
  <si>
    <t>X000ZG4933</t>
  </si>
  <si>
    <t>改進版-白(Type-C)</t>
  </si>
  <si>
    <t>【Smart-KM】N011 3.5mm有線 イヤフォン マイク ボリューム操作可能 イヤホンマイク 互換性 iPhone6s/iPhone6s Plus/iPhone6/iPhone6 Plus/5s/5c/5/iPad/iPod/Android/PC対応 イヤホン リモコン付き マイク付き iOSとAndriod全対応 (改進版-白(Type-C))</t>
  </si>
  <si>
    <t>N013</t>
  </si>
  <si>
    <t>B07YJ66QCD</t>
  </si>
  <si>
    <t>PO-1QJJ-NLXD</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</si>
  <si>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ブラック)</t>
  </si>
  <si>
    <t>B07YJ74NJC</t>
  </si>
  <si>
    <t>XF-YJEH-9UXM</t>
  </si>
  <si>
    <t>【Smart-KM】N013 2019新モデル ハイレゾ 遮音性 重低音 有線 マイク内蔵 通話可能 音量調節 ステレオイヤフォン 軽量 音漏れ防止 着け心地抜群 互換性 iPhone6s/iPhone6s Plus/iPhone6/iPhone6 Plus/5s/5c/5/iPad/iPod/Android/PC対応 リモコン付き マイク付き iOSとAndriod全対応 3.5ｍｍ (3.5mm磁吸機能付き, ホワイト)</t>
  </si>
  <si>
    <t>O021</t>
  </si>
  <si>
    <t>B07ZMFZTN4</t>
  </si>
  <si>
    <t>D5-BQDA-9KSD</t>
  </si>
  <si>
    <t>X000YPES0T</t>
  </si>
  <si>
    <t>パープル</t>
  </si>
  <si>
    <t>【Smart-KM】O021 Fintie Kindle Paperwhite ケース 超薄 軽量 保護カバー オートスリープ機能付き （2012, 2013, 2015,2016バージョン全適応） (パープル)</t>
  </si>
  <si>
    <t>B08QDLTXNP</t>
  </si>
  <si>
    <t>AZ-KB9V-WOXZ</t>
  </si>
  <si>
    <t>X000YPFS7L</t>
  </si>
  <si>
    <t>ブラウン</t>
  </si>
  <si>
    <t>【Smart-KM】O021 Fintie Kindle Paperwhite ケース 超薄 軽量 保護カバー オートスリープ機能付き （2012, 2013, 2015,2016バージョン全適応） (ブラウン)</t>
  </si>
  <si>
    <t>B077WJ3XKY</t>
  </si>
  <si>
    <t>6H-040M-0Z6H</t>
  </si>
  <si>
    <t>X000YPFS2V</t>
  </si>
  <si>
    <t>【Smart-KM】O021 Fintie Kindle Paperwhite ケース 超薄 軽量 保護カバー オートスリープ機能付き （2012, 2013, 2015,2016バージョン全適応） (ブラック)</t>
  </si>
  <si>
    <t>B077WKV76K</t>
  </si>
  <si>
    <t>O6-48G1-BEO9</t>
  </si>
  <si>
    <t>X000YPEU5R</t>
  </si>
  <si>
    <t>深いブルー</t>
  </si>
  <si>
    <t>【Smart-KM】O021 Fintie Kindle Paperwhite ケース 超薄 軽量 保護カバー オートスリープ機能付き （2012, 2013, 2015,2016バージョン全適応） (深いブルー)</t>
  </si>
  <si>
    <t>O022</t>
  </si>
  <si>
    <t>B0B9NZ86R9</t>
  </si>
  <si>
    <t>AU-FN03-HI94</t>
  </si>
  <si>
    <t>【Smart-Bear】O022 Kindle Paperwhite(第10世代 2018年) ケース 超薄 軽量 保護カバー オートスリープ機能付き 耐久性 耐衝撃 落下防止 (グレー)</t>
  </si>
  <si>
    <t>B0B9P1H94H</t>
  </si>
  <si>
    <t>92-4A5S-OC9X</t>
  </si>
  <si>
    <t>【Smart-Bear】O022 Kindle Paperwhite(第10世代 2018年) ケース 超薄 軽量 保護カバー オートスリープ機能付き 耐久性 耐衝撃 落下防止 (ブラック)</t>
  </si>
  <si>
    <t>B0B9P3N38Z</t>
  </si>
  <si>
    <t>EQ-WA5K-9R2V</t>
  </si>
  <si>
    <t>【Smart-Bear】O022 Kindle Paperwhite(第10世代 2018年) ケース 超薄 軽量 保護カバー オートスリープ機能付き 耐久性 耐衝撃 落下防止 (深いブルー)</t>
  </si>
  <si>
    <t>O023</t>
  </si>
  <si>
    <t>B0B9P1VWBZ</t>
  </si>
  <si>
    <t>J2-2MJ8-2ZQH</t>
  </si>
  <si>
    <t>【Smart-Bear】O023 Kindle Oasis(第9世代、第10世代) ケース 超薄 軽量 保護カバー オートスリープ機能付き 耐久性 耐衝撃 落下防止 (パープル)</t>
  </si>
  <si>
    <t>B0B9P3683C</t>
  </si>
  <si>
    <t>8C-8ECQ-F6EJ</t>
  </si>
  <si>
    <t>【Smart-Bear】O023 Kindle Oasis(第9世代、第10世代) ケース 超薄 軽量 保護カバー オートスリープ機能付き 耐久性 耐衝撃 落下防止 (ブラック)</t>
  </si>
  <si>
    <t>B0B9P2J6VG</t>
  </si>
  <si>
    <t>DK-2RUB-YGHH</t>
  </si>
  <si>
    <t>【Smart-Bear】O023 Kindle Oasis(第9世代、第10世代) ケース 超薄 軽量 保護カバー オートスリープ機能付き 耐久性 耐衝撃 落下防止 (深いブルー)</t>
  </si>
  <si>
    <t>O024</t>
  </si>
  <si>
    <t>B0B9PKP3X6</t>
  </si>
  <si>
    <t>HV-JIHG-96GB</t>
  </si>
  <si>
    <t>【Smart-Bear】O024 Kindle(第10世代 2019年) ケース 超薄 軽量 保護カバー オートスリープ機能付き 耐久性 耐衝撃 落下防止 (グレー)</t>
  </si>
  <si>
    <t>B0B9PDS58Z</t>
  </si>
  <si>
    <t>BR-DCUJ-1C46</t>
  </si>
  <si>
    <t>【Smart-Bear】O024 Kindle(第10世代 2019年) ケース 超薄 軽量 保護カバー オートスリープ機能付き 耐久性 耐衝撃 落下防止 (ブラック)</t>
  </si>
  <si>
    <t>B0B9P36CR8</t>
  </si>
  <si>
    <t>C9-6YYC-ZB4Z</t>
  </si>
  <si>
    <t>【Smart-Bear】O024 Kindle(第10世代 2019年) ケース 超薄 軽量 保護カバー オートスリープ機能付き 耐久性 耐衝撃 落下防止 (レッド)</t>
  </si>
  <si>
    <t>B0B9P486L6</t>
  </si>
  <si>
    <t>1Y-QW64-9HOO</t>
  </si>
  <si>
    <t>【Smart-Bear】O024 Kindle(第10世代 2019年) ケース 超薄 軽量 保護カバー オートスリープ機能付き 耐久性 耐衝撃 落下防止 (深いブルー)</t>
  </si>
  <si>
    <t>S017</t>
  </si>
  <si>
    <t>B07C7KGKBH</t>
  </si>
  <si>
    <t>HM-5URZ-2K38</t>
  </si>
  <si>
    <t>X000YPEORV</t>
  </si>
  <si>
    <t>【Smart-KM】S017 網タイツ レース ガーターストッキング ニーハイ セクシー ストッキング レディース 仮装 2点セット (パープル)</t>
  </si>
  <si>
    <t>B07C76HMBS</t>
  </si>
  <si>
    <t>EC-FOVX-FOBJ</t>
  </si>
  <si>
    <t>X000YPFQBT</t>
  </si>
  <si>
    <t>【Smart-KM】S017 網タイツ レース ガーターストッキング ニーハイ セクシー ストッキング レディース 仮装 2点セット(バラ)</t>
  </si>
  <si>
    <t>B07C76HLX1</t>
  </si>
  <si>
    <t>8Q-579N-RMNK</t>
  </si>
  <si>
    <t>X000YPEK2Z</t>
  </si>
  <si>
    <t>【Smart-KM】S017 網タイツ レース ガーターストッキング ニーハイ セクシー ストッキング レディース 仮装 2点セット (ピンク)</t>
  </si>
  <si>
    <t>B07C7NS57M</t>
  </si>
  <si>
    <t>JQ-MLRE-AH9L</t>
  </si>
  <si>
    <t>X000YPEOAN</t>
  </si>
  <si>
    <t>【Smart-KM】S017 網タイツ レース ガーターストッキング ニーハイ セクシー ストッキング レディース 仮装 2点セット (ブラック)</t>
  </si>
  <si>
    <t>B07C7JX67Y</t>
  </si>
  <si>
    <t>97-W48L-K89A</t>
  </si>
  <si>
    <t>X000YPFN7L</t>
  </si>
  <si>
    <t>【Smart-KM】S017 網タイツ レース ガーターストッキング ニーハイ セクシー ストッキング レディース 仮装 2点セット (ホワイト)</t>
  </si>
  <si>
    <t>B07C7PVL42</t>
  </si>
  <si>
    <t>T8-FSOJ-B0V1</t>
  </si>
  <si>
    <t>X000YPFNUN</t>
  </si>
  <si>
    <t>【Smart-KM】S017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</si>
  <si>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</si>
  <si>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</si>
  <si>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</si>
  <si>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</si>
  <si>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</si>
  <si>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</si>
  <si>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</si>
  <si>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</si>
  <si>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</si>
  <si>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</si>
  <si>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</si>
  <si>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B09Y99KC38</t>
  </si>
  <si>
    <t>DC-2LS2-5Z5Z</t>
  </si>
  <si>
    <t>X0010LB4UX</t>
  </si>
  <si>
    <t>[Smart-KM] S018 ニーハイストッキング ガーターストッキング レディース 膝上 セクシー 女装 靴下 女性用 フリーサイズ ２点セット (パープル)</t>
  </si>
  <si>
    <t>B09Y98VNYK</t>
  </si>
  <si>
    <t>7A-L7QB-XML7</t>
  </si>
  <si>
    <t>X0010LB4V7</t>
  </si>
  <si>
    <t>【Smart-KM】S018 ニーハイストッキング ガーターストッキング レディース 膝上 セクシー 女装 靴下 女性用 フリーサイズ ２点セット (ピンク)</t>
  </si>
  <si>
    <t>B09Y985544</t>
  </si>
  <si>
    <t>06-YRWT-IFB9</t>
  </si>
  <si>
    <t>X0010LALAR</t>
  </si>
  <si>
    <t>【Smart-KM】S018 ニーハイストッキング ガーターストッキング レディース 膝上 セクシー 女装 靴下 女性用 フリーサイズ ２点セット (ブラック)</t>
  </si>
  <si>
    <t>B09Y99ZVKG</t>
  </si>
  <si>
    <t>H2-VZNF-D697</t>
  </si>
  <si>
    <t>X0010LALB1</t>
  </si>
  <si>
    <t>ベージュ</t>
  </si>
  <si>
    <t>【Smart-KM】S018 ニーハイストッキング ガーターストッキング レディース 膝上 セクシー 女装 靴下 女性用 フリーサイズ ２点セット (ベージュ)</t>
  </si>
  <si>
    <t>B09Y97SQRN</t>
  </si>
  <si>
    <t>8B-7ZE5-EVBI</t>
  </si>
  <si>
    <t>X0010LB4UN</t>
  </si>
  <si>
    <t>【Smart-KM】S018 ニーハイストッキング ガーターストッキング レディース 膝上 セクシー 女装 靴下 女性用 フリーサイズ ２点セット (ホワイト)</t>
  </si>
  <si>
    <t>B09Y99SSXR</t>
  </si>
  <si>
    <t>9Y-6PRY-JAPY</t>
  </si>
  <si>
    <t>X0010LALBV</t>
  </si>
  <si>
    <t>【Smart-KM】S018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</si>
</sst>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7"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176"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topLeftCell="H57" workbookViewId="0">
      <selection activeCell="Z145" sqref="Z145:Z153"/>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2448</v>
      </c>
      <c r="C3" s="9" t="s">
        <v>2449</v>
      </c>
      <c r="D3" s="9" t="s">
        <v>2450</v>
      </c>
      <c r="E3" s="9"/>
      <c r="F3" s="9" t="s">
        <v>469</v>
      </c>
      <c r="G3" s="10" t="s">
        <v>2451</v>
      </c>
      <c r="H3" s="11" t="s">
        <v>2452</v>
      </c>
      <c r="I3" s="22" t="s">
        <v>102</v>
      </c>
      <c r="J3" s="23"/>
      <c r="K3" s="22"/>
      <c r="L3" s="24">
        <v>21</v>
      </c>
      <c r="M3" s="24"/>
      <c r="N3" s="24">
        <v>12</v>
      </c>
      <c r="O3" s="24"/>
      <c r="P3" s="25">
        <f t="shared" ref="P3:P66" si="0">IF(H3="FBA",J3,K3)+L3+M3</f>
        <v>21</v>
      </c>
      <c r="Q3" s="32">
        <f t="shared" ref="Q3:Q66" si="1">IF(I3="FBA",K3,L3)+M3+N3+O3</f>
        <v>33</v>
      </c>
      <c r="R3" s="33"/>
      <c r="S3" s="34"/>
      <c r="T3" s="34"/>
      <c r="U3" s="34"/>
      <c r="V3" s="34"/>
      <c r="W3" s="34"/>
      <c r="X3" s="34"/>
      <c r="Y3" s="41"/>
      <c r="Z3" s="42"/>
      <c r="AA3" s="43">
        <f t="shared" ref="AA3:AA66" si="2">P3+Z3</f>
        <v>21</v>
      </c>
      <c r="AB3" s="44" t="str">
        <f t="shared" ref="AB3:AB66" si="3">IF(Y3&gt;0,AA3/Y3,"-")</f>
        <v>-</v>
      </c>
    </row>
    <row r="4" ht="14.25" customHeight="1" spans="2:28">
      <c r="B4" s="8" t="s">
        <v>2448</v>
      </c>
      <c r="C4" s="9" t="s">
        <v>2453</v>
      </c>
      <c r="D4" s="9" t="s">
        <v>2454</v>
      </c>
      <c r="E4" s="9"/>
      <c r="F4" s="9" t="s">
        <v>469</v>
      </c>
      <c r="G4" s="10" t="s">
        <v>2455</v>
      </c>
      <c r="H4" s="11" t="s">
        <v>2456</v>
      </c>
      <c r="I4" s="22" t="s">
        <v>102</v>
      </c>
      <c r="J4" s="23"/>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2448</v>
      </c>
      <c r="C5" s="9" t="s">
        <v>2457</v>
      </c>
      <c r="D5" s="9" t="s">
        <v>2458</v>
      </c>
      <c r="E5" s="9"/>
      <c r="F5" s="9" t="s">
        <v>2459</v>
      </c>
      <c r="G5" s="10" t="s">
        <v>2451</v>
      </c>
      <c r="H5" s="11" t="s">
        <v>2460</v>
      </c>
      <c r="I5" s="22" t="s">
        <v>102</v>
      </c>
      <c r="J5" s="23"/>
      <c r="K5" s="22"/>
      <c r="L5" s="24">
        <v>22</v>
      </c>
      <c r="M5" s="24"/>
      <c r="N5" s="24">
        <v>8</v>
      </c>
      <c r="O5" s="24"/>
      <c r="P5" s="25">
        <f t="shared" si="0"/>
        <v>22</v>
      </c>
      <c r="Q5" s="32">
        <f t="shared" si="1"/>
        <v>30</v>
      </c>
      <c r="R5" s="33"/>
      <c r="S5" s="34"/>
      <c r="T5" s="34"/>
      <c r="U5" s="34"/>
      <c r="V5" s="34"/>
      <c r="W5" s="34"/>
      <c r="X5" s="34"/>
      <c r="Y5" s="41"/>
      <c r="Z5" s="42"/>
      <c r="AA5" s="43">
        <f t="shared" si="2"/>
        <v>22</v>
      </c>
      <c r="AB5" s="44" t="str">
        <f t="shared" si="3"/>
        <v>-</v>
      </c>
    </row>
    <row r="6" ht="14.25" customHeight="1" spans="2:28">
      <c r="B6" s="8" t="s">
        <v>2448</v>
      </c>
      <c r="C6" s="9" t="s">
        <v>2461</v>
      </c>
      <c r="D6" s="9" t="s">
        <v>2462</v>
      </c>
      <c r="E6" s="9"/>
      <c r="F6" s="9" t="s">
        <v>62</v>
      </c>
      <c r="G6" s="10" t="s">
        <v>2451</v>
      </c>
      <c r="H6" s="11" t="s">
        <v>2463</v>
      </c>
      <c r="I6" s="22" t="s">
        <v>102</v>
      </c>
      <c r="J6" s="23"/>
      <c r="K6" s="22"/>
      <c r="L6" s="24">
        <v>15</v>
      </c>
      <c r="M6" s="24"/>
      <c r="N6" s="24">
        <v>8</v>
      </c>
      <c r="O6" s="24"/>
      <c r="P6" s="25">
        <f t="shared" si="0"/>
        <v>15</v>
      </c>
      <c r="Q6" s="32">
        <f t="shared" si="1"/>
        <v>23</v>
      </c>
      <c r="R6" s="33"/>
      <c r="S6" s="34"/>
      <c r="T6" s="34"/>
      <c r="U6" s="34"/>
      <c r="V6" s="34"/>
      <c r="W6" s="34"/>
      <c r="X6" s="34"/>
      <c r="Y6" s="41"/>
      <c r="Z6" s="42"/>
      <c r="AA6" s="43">
        <f t="shared" si="2"/>
        <v>15</v>
      </c>
      <c r="AB6" s="44" t="str">
        <f t="shared" si="3"/>
        <v>-</v>
      </c>
    </row>
    <row r="7" ht="14.25" customHeight="1" spans="2:28">
      <c r="B7" s="8" t="s">
        <v>2448</v>
      </c>
      <c r="C7" s="9" t="s">
        <v>2464</v>
      </c>
      <c r="D7" s="9" t="s">
        <v>2465</v>
      </c>
      <c r="E7" s="9"/>
      <c r="F7" s="9" t="s">
        <v>62</v>
      </c>
      <c r="G7" s="10" t="s">
        <v>2455</v>
      </c>
      <c r="H7" s="11" t="s">
        <v>2466</v>
      </c>
      <c r="I7" s="22" t="s">
        <v>102</v>
      </c>
      <c r="J7" s="23"/>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2448</v>
      </c>
      <c r="C8" s="9" t="s">
        <v>2467</v>
      </c>
      <c r="D8" s="9" t="s">
        <v>2468</v>
      </c>
      <c r="E8" s="9"/>
      <c r="F8" s="9" t="s">
        <v>2469</v>
      </c>
      <c r="G8" s="10" t="s">
        <v>2451</v>
      </c>
      <c r="H8" s="11" t="s">
        <v>2470</v>
      </c>
      <c r="I8" s="22" t="s">
        <v>102</v>
      </c>
      <c r="J8" s="23"/>
      <c r="K8" s="22"/>
      <c r="L8" s="24">
        <v>2</v>
      </c>
      <c r="M8" s="24"/>
      <c r="N8" s="24">
        <v>13</v>
      </c>
      <c r="O8" s="24"/>
      <c r="P8" s="25">
        <f t="shared" si="0"/>
        <v>2</v>
      </c>
      <c r="Q8" s="32">
        <f t="shared" si="1"/>
        <v>15</v>
      </c>
      <c r="R8" s="33"/>
      <c r="S8" s="34"/>
      <c r="T8" s="34"/>
      <c r="U8" s="34"/>
      <c r="V8" s="34"/>
      <c r="W8" s="34"/>
      <c r="X8" s="34"/>
      <c r="Y8" s="41"/>
      <c r="Z8" s="42"/>
      <c r="AA8" s="43">
        <f t="shared" si="2"/>
        <v>2</v>
      </c>
      <c r="AB8" s="44" t="str">
        <f t="shared" si="3"/>
        <v>-</v>
      </c>
    </row>
    <row r="9" ht="14.25" customHeight="1" spans="2:28">
      <c r="B9" s="8" t="s">
        <v>2471</v>
      </c>
      <c r="C9" s="12" t="s">
        <v>2472</v>
      </c>
      <c r="D9" s="12" t="s">
        <v>2473</v>
      </c>
      <c r="E9" s="12"/>
      <c r="F9" s="12"/>
      <c r="G9" s="10" t="s">
        <v>2474</v>
      </c>
      <c r="H9" s="13" t="s">
        <v>2475</v>
      </c>
      <c r="I9" s="22" t="s">
        <v>102</v>
      </c>
      <c r="J9" s="23"/>
      <c r="K9" s="22"/>
      <c r="L9" s="24">
        <v>17</v>
      </c>
      <c r="M9" s="24"/>
      <c r="N9" s="24"/>
      <c r="O9" s="24"/>
      <c r="P9" s="25">
        <f t="shared" si="0"/>
        <v>17</v>
      </c>
      <c r="Q9" s="32">
        <f t="shared" si="1"/>
        <v>17</v>
      </c>
      <c r="R9" s="33"/>
      <c r="S9" s="34"/>
      <c r="T9" s="34"/>
      <c r="U9" s="34"/>
      <c r="V9" s="34"/>
      <c r="W9" s="34"/>
      <c r="X9" s="34"/>
      <c r="Y9" s="41"/>
      <c r="Z9" s="42"/>
      <c r="AA9" s="43">
        <f t="shared" si="2"/>
        <v>17</v>
      </c>
      <c r="AB9" s="44" t="str">
        <f t="shared" si="3"/>
        <v>-</v>
      </c>
    </row>
    <row r="10" ht="14.25" customHeight="1" spans="2:28">
      <c r="B10" s="8" t="s">
        <v>2471</v>
      </c>
      <c r="C10" s="12" t="s">
        <v>2476</v>
      </c>
      <c r="D10" s="12" t="s">
        <v>2477</v>
      </c>
      <c r="E10" s="12"/>
      <c r="F10" s="12"/>
      <c r="G10" s="10" t="s">
        <v>2478</v>
      </c>
      <c r="H10" s="13" t="s">
        <v>2479</v>
      </c>
      <c r="I10" s="22" t="s">
        <v>102</v>
      </c>
      <c r="J10" s="23"/>
      <c r="K10" s="22"/>
      <c r="L10" s="24">
        <v>22</v>
      </c>
      <c r="M10" s="24"/>
      <c r="N10" s="24"/>
      <c r="O10" s="24"/>
      <c r="P10" s="25">
        <f t="shared" si="0"/>
        <v>22</v>
      </c>
      <c r="Q10" s="32">
        <f t="shared" si="1"/>
        <v>22</v>
      </c>
      <c r="R10" s="33"/>
      <c r="S10" s="34"/>
      <c r="T10" s="34"/>
      <c r="U10" s="34"/>
      <c r="V10" s="34"/>
      <c r="W10" s="34"/>
      <c r="X10" s="34"/>
      <c r="Y10" s="41"/>
      <c r="Z10" s="42"/>
      <c r="AA10" s="43">
        <f t="shared" si="2"/>
        <v>22</v>
      </c>
      <c r="AB10" s="44" t="str">
        <f t="shared" si="3"/>
        <v>-</v>
      </c>
    </row>
    <row r="11" ht="14.25" customHeight="1" spans="2:28">
      <c r="B11" s="8" t="s">
        <v>2480</v>
      </c>
      <c r="C11" s="12" t="s">
        <v>2481</v>
      </c>
      <c r="D11" s="12" t="s">
        <v>2482</v>
      </c>
      <c r="E11" s="12"/>
      <c r="F11" s="12" t="s">
        <v>426</v>
      </c>
      <c r="G11" s="10" t="s">
        <v>2483</v>
      </c>
      <c r="H11" s="13" t="s">
        <v>2484</v>
      </c>
      <c r="I11" s="22" t="s">
        <v>102</v>
      </c>
      <c r="J11" s="23"/>
      <c r="K11" s="22"/>
      <c r="L11" s="24">
        <v>3</v>
      </c>
      <c r="M11" s="24"/>
      <c r="N11" s="24"/>
      <c r="O11" s="24"/>
      <c r="P11" s="25">
        <f t="shared" si="0"/>
        <v>3</v>
      </c>
      <c r="Q11" s="32">
        <f t="shared" si="1"/>
        <v>3</v>
      </c>
      <c r="R11" s="33"/>
      <c r="S11" s="34"/>
      <c r="T11" s="34"/>
      <c r="U11" s="34"/>
      <c r="V11" s="34"/>
      <c r="W11" s="34"/>
      <c r="X11" s="34"/>
      <c r="Y11" s="41"/>
      <c r="Z11" s="42"/>
      <c r="AA11" s="43">
        <f t="shared" si="2"/>
        <v>3</v>
      </c>
      <c r="AB11" s="44" t="str">
        <f t="shared" si="3"/>
        <v>-</v>
      </c>
    </row>
    <row r="12" ht="14.25" customHeight="1" spans="2:28">
      <c r="B12" s="8" t="s">
        <v>2480</v>
      </c>
      <c r="C12" s="12" t="s">
        <v>2485</v>
      </c>
      <c r="D12" s="12" t="s">
        <v>2486</v>
      </c>
      <c r="E12" s="12"/>
      <c r="F12" s="12" t="s">
        <v>426</v>
      </c>
      <c r="G12" s="10" t="s">
        <v>2474</v>
      </c>
      <c r="H12" s="13" t="s">
        <v>2487</v>
      </c>
      <c r="I12" s="22" t="s">
        <v>102</v>
      </c>
      <c r="J12" s="23"/>
      <c r="K12" s="22"/>
      <c r="L12" s="24">
        <v>16</v>
      </c>
      <c r="M12" s="24"/>
      <c r="N12" s="24"/>
      <c r="O12" s="24"/>
      <c r="P12" s="25">
        <f t="shared" si="0"/>
        <v>16</v>
      </c>
      <c r="Q12" s="32">
        <f t="shared" si="1"/>
        <v>16</v>
      </c>
      <c r="R12" s="33"/>
      <c r="S12" s="34"/>
      <c r="T12" s="34"/>
      <c r="U12" s="34"/>
      <c r="V12" s="34"/>
      <c r="W12" s="34"/>
      <c r="X12" s="34"/>
      <c r="Y12" s="41"/>
      <c r="Z12" s="42"/>
      <c r="AA12" s="43">
        <f t="shared" si="2"/>
        <v>16</v>
      </c>
      <c r="AB12" s="44" t="str">
        <f t="shared" si="3"/>
        <v>-</v>
      </c>
    </row>
    <row r="13" ht="14.25" customHeight="1" spans="2:28">
      <c r="B13" s="8" t="s">
        <v>2480</v>
      </c>
      <c r="C13" s="12" t="s">
        <v>2488</v>
      </c>
      <c r="D13" s="12" t="s">
        <v>2489</v>
      </c>
      <c r="E13" s="12"/>
      <c r="F13" s="12" t="s">
        <v>426</v>
      </c>
      <c r="G13" s="10" t="s">
        <v>2478</v>
      </c>
      <c r="H13" s="13" t="s">
        <v>2490</v>
      </c>
      <c r="I13" s="22" t="s">
        <v>102</v>
      </c>
      <c r="J13" s="23"/>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2491</v>
      </c>
      <c r="C14" s="15" t="s">
        <v>2492</v>
      </c>
      <c r="D14" s="15" t="s">
        <v>2493</v>
      </c>
      <c r="E14" s="15"/>
      <c r="F14" s="15"/>
      <c r="G14" s="16" t="s">
        <v>2494</v>
      </c>
      <c r="H14" s="17" t="s">
        <v>2495</v>
      </c>
      <c r="I14" s="26" t="s">
        <v>102</v>
      </c>
      <c r="J14" s="27"/>
      <c r="K14" s="26"/>
      <c r="L14" s="28">
        <v>22</v>
      </c>
      <c r="M14" s="28"/>
      <c r="N14" s="28"/>
      <c r="O14" s="28"/>
      <c r="P14" s="25">
        <f t="shared" si="0"/>
        <v>22</v>
      </c>
      <c r="Q14" s="32">
        <f t="shared" si="1"/>
        <v>22</v>
      </c>
      <c r="R14" s="35"/>
      <c r="S14" s="36"/>
      <c r="T14" s="36"/>
      <c r="U14" s="36"/>
      <c r="V14" s="36"/>
      <c r="W14" s="36"/>
      <c r="X14" s="36"/>
      <c r="Y14" s="41"/>
      <c r="Z14" s="42"/>
      <c r="AA14" s="43">
        <f t="shared" si="2"/>
        <v>22</v>
      </c>
      <c r="AB14" s="44" t="str">
        <f t="shared" si="3"/>
        <v>-</v>
      </c>
    </row>
    <row r="15" ht="14.25" customHeight="1" spans="2:28">
      <c r="B15" s="14" t="s">
        <v>2491</v>
      </c>
      <c r="C15" s="15" t="s">
        <v>2496</v>
      </c>
      <c r="D15" s="15" t="s">
        <v>2497</v>
      </c>
      <c r="E15" s="15"/>
      <c r="F15" s="15"/>
      <c r="G15" s="16" t="s">
        <v>2498</v>
      </c>
      <c r="H15" s="17" t="s">
        <v>2499</v>
      </c>
      <c r="I15" s="26" t="s">
        <v>102</v>
      </c>
      <c r="J15" s="27"/>
      <c r="K15" s="26"/>
      <c r="L15" s="28">
        <v>24</v>
      </c>
      <c r="M15" s="28"/>
      <c r="N15" s="28"/>
      <c r="O15" s="28"/>
      <c r="P15" s="25">
        <f t="shared" si="0"/>
        <v>24</v>
      </c>
      <c r="Q15" s="32">
        <f t="shared" si="1"/>
        <v>24</v>
      </c>
      <c r="R15" s="35"/>
      <c r="S15" s="36"/>
      <c r="T15" s="36"/>
      <c r="U15" s="36"/>
      <c r="V15" s="36"/>
      <c r="W15" s="36"/>
      <c r="X15" s="36"/>
      <c r="Y15" s="41"/>
      <c r="Z15" s="42"/>
      <c r="AA15" s="43">
        <f t="shared" si="2"/>
        <v>24</v>
      </c>
      <c r="AB15" s="44" t="str">
        <f t="shared" si="3"/>
        <v>-</v>
      </c>
    </row>
    <row r="16" ht="14.25" customHeight="1" spans="2:28">
      <c r="B16" s="14" t="s">
        <v>2491</v>
      </c>
      <c r="C16" s="15" t="s">
        <v>2500</v>
      </c>
      <c r="D16" s="15" t="s">
        <v>2501</v>
      </c>
      <c r="E16" s="15"/>
      <c r="F16" s="15"/>
      <c r="G16" s="16" t="s">
        <v>2502</v>
      </c>
      <c r="H16" s="17" t="s">
        <v>2503</v>
      </c>
      <c r="I16" s="26" t="s">
        <v>102</v>
      </c>
      <c r="J16" s="27"/>
      <c r="K16" s="26"/>
      <c r="L16" s="28">
        <v>13</v>
      </c>
      <c r="M16" s="28"/>
      <c r="N16" s="28"/>
      <c r="O16" s="28"/>
      <c r="P16" s="25">
        <f t="shared" si="0"/>
        <v>13</v>
      </c>
      <c r="Q16" s="32">
        <f t="shared" si="1"/>
        <v>13</v>
      </c>
      <c r="R16" s="35"/>
      <c r="S16" s="36"/>
      <c r="T16" s="36"/>
      <c r="U16" s="36"/>
      <c r="V16" s="36"/>
      <c r="W16" s="36"/>
      <c r="X16" s="36"/>
      <c r="Y16" s="41"/>
      <c r="Z16" s="42"/>
      <c r="AA16" s="43">
        <f t="shared" si="2"/>
        <v>13</v>
      </c>
      <c r="AB16" s="44" t="str">
        <f t="shared" si="3"/>
        <v>-</v>
      </c>
    </row>
    <row r="17" ht="14.25" customHeight="1" spans="2:28">
      <c r="B17" s="14" t="s">
        <v>2491</v>
      </c>
      <c r="C17" s="15" t="s">
        <v>2504</v>
      </c>
      <c r="D17" s="15" t="s">
        <v>2505</v>
      </c>
      <c r="E17" s="15"/>
      <c r="F17" s="15"/>
      <c r="G17" s="16" t="s">
        <v>2506</v>
      </c>
      <c r="H17" s="17" t="s">
        <v>2507</v>
      </c>
      <c r="I17" s="26" t="s">
        <v>102</v>
      </c>
      <c r="J17" s="27"/>
      <c r="K17" s="26"/>
      <c r="L17" s="28">
        <v>26</v>
      </c>
      <c r="M17" s="28"/>
      <c r="N17" s="28"/>
      <c r="O17" s="28"/>
      <c r="P17" s="25">
        <f t="shared" si="0"/>
        <v>26</v>
      </c>
      <c r="Q17" s="32">
        <f t="shared" si="1"/>
        <v>26</v>
      </c>
      <c r="R17" s="35"/>
      <c r="S17" s="36"/>
      <c r="T17" s="36"/>
      <c r="U17" s="36"/>
      <c r="V17" s="36"/>
      <c r="W17" s="36"/>
      <c r="X17" s="36"/>
      <c r="Y17" s="41"/>
      <c r="Z17" s="42"/>
      <c r="AA17" s="43">
        <f t="shared" si="2"/>
        <v>26</v>
      </c>
      <c r="AB17" s="44" t="str">
        <f t="shared" si="3"/>
        <v>-</v>
      </c>
    </row>
    <row r="18" ht="14.25" customHeight="1" spans="2:28">
      <c r="B18" s="14" t="s">
        <v>2508</v>
      </c>
      <c r="C18" s="15" t="s">
        <v>2509</v>
      </c>
      <c r="D18" s="15" t="s">
        <v>2510</v>
      </c>
      <c r="E18" s="15"/>
      <c r="F18" s="15"/>
      <c r="G18" s="16" t="s">
        <v>2511</v>
      </c>
      <c r="H18" s="17" t="s">
        <v>2512</v>
      </c>
      <c r="I18" s="26" t="s">
        <v>102</v>
      </c>
      <c r="J18" s="27"/>
      <c r="K18" s="26"/>
      <c r="L18" s="28">
        <v>92</v>
      </c>
      <c r="M18" s="28"/>
      <c r="N18" s="28"/>
      <c r="O18" s="28"/>
      <c r="P18" s="25">
        <f t="shared" si="0"/>
        <v>92</v>
      </c>
      <c r="Q18" s="32">
        <f t="shared" si="1"/>
        <v>92</v>
      </c>
      <c r="R18" s="35"/>
      <c r="S18" s="36"/>
      <c r="T18" s="36"/>
      <c r="U18" s="36"/>
      <c r="V18" s="36"/>
      <c r="W18" s="36"/>
      <c r="X18" s="36"/>
      <c r="Y18" s="41"/>
      <c r="Z18" s="42"/>
      <c r="AA18" s="43">
        <f t="shared" si="2"/>
        <v>92</v>
      </c>
      <c r="AB18" s="44" t="str">
        <f t="shared" si="3"/>
        <v>-</v>
      </c>
    </row>
    <row r="19" ht="14.25" customHeight="1" spans="2:28">
      <c r="B19" s="14" t="s">
        <v>2508</v>
      </c>
      <c r="C19" s="15" t="s">
        <v>2513</v>
      </c>
      <c r="D19" s="15" t="s">
        <v>2514</v>
      </c>
      <c r="E19" s="15"/>
      <c r="F19" s="15"/>
      <c r="G19" s="16" t="s">
        <v>2515</v>
      </c>
      <c r="H19" s="17" t="s">
        <v>2516</v>
      </c>
      <c r="I19" s="26" t="s">
        <v>102</v>
      </c>
      <c r="J19" s="27"/>
      <c r="K19" s="26"/>
      <c r="L19" s="28">
        <v>34</v>
      </c>
      <c r="M19" s="28"/>
      <c r="N19" s="28"/>
      <c r="O19" s="28"/>
      <c r="P19" s="25">
        <f t="shared" si="0"/>
        <v>34</v>
      </c>
      <c r="Q19" s="32">
        <f t="shared" si="1"/>
        <v>34</v>
      </c>
      <c r="R19" s="35"/>
      <c r="S19" s="36"/>
      <c r="T19" s="36"/>
      <c r="U19" s="36"/>
      <c r="V19" s="36"/>
      <c r="W19" s="36"/>
      <c r="X19" s="36"/>
      <c r="Y19" s="41"/>
      <c r="Z19" s="42"/>
      <c r="AA19" s="43">
        <f t="shared" si="2"/>
        <v>34</v>
      </c>
      <c r="AB19" s="44" t="str">
        <f t="shared" si="3"/>
        <v>-</v>
      </c>
    </row>
    <row r="20" ht="14.25" customHeight="1" spans="2:28">
      <c r="B20" s="14" t="s">
        <v>2508</v>
      </c>
      <c r="C20" s="15" t="s">
        <v>2517</v>
      </c>
      <c r="D20" s="15" t="s">
        <v>2518</v>
      </c>
      <c r="E20" s="15"/>
      <c r="F20" s="15"/>
      <c r="G20" s="16" t="s">
        <v>2519</v>
      </c>
      <c r="H20" s="17" t="s">
        <v>2520</v>
      </c>
      <c r="I20" s="26" t="s">
        <v>102</v>
      </c>
      <c r="J20" s="27"/>
      <c r="K20" s="26"/>
      <c r="L20" s="28">
        <v>4</v>
      </c>
      <c r="M20" s="28"/>
      <c r="N20" s="28"/>
      <c r="O20" s="28"/>
      <c r="P20" s="25">
        <f t="shared" si="0"/>
        <v>4</v>
      </c>
      <c r="Q20" s="32">
        <f t="shared" si="1"/>
        <v>4</v>
      </c>
      <c r="R20" s="35"/>
      <c r="S20" s="36"/>
      <c r="T20" s="36"/>
      <c r="U20" s="36"/>
      <c r="V20" s="36"/>
      <c r="W20" s="36"/>
      <c r="X20" s="36"/>
      <c r="Y20" s="41"/>
      <c r="Z20" s="42"/>
      <c r="AA20" s="43">
        <f t="shared" si="2"/>
        <v>4</v>
      </c>
      <c r="AB20" s="44" t="str">
        <f t="shared" si="3"/>
        <v>-</v>
      </c>
    </row>
    <row r="21" ht="14.25" customHeight="1" spans="2:28">
      <c r="B21" s="14" t="s">
        <v>2508</v>
      </c>
      <c r="C21" s="15" t="s">
        <v>2521</v>
      </c>
      <c r="D21" s="15" t="s">
        <v>2522</v>
      </c>
      <c r="E21" s="15"/>
      <c r="F21" s="15"/>
      <c r="G21" s="16" t="s">
        <v>2523</v>
      </c>
      <c r="H21" s="17" t="s">
        <v>2524</v>
      </c>
      <c r="I21" s="26" t="s">
        <v>102</v>
      </c>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2525</v>
      </c>
      <c r="C22" s="15" t="s">
        <v>2526</v>
      </c>
      <c r="D22" s="15" t="s">
        <v>2527</v>
      </c>
      <c r="E22" s="15"/>
      <c r="F22" s="15" t="s">
        <v>62</v>
      </c>
      <c r="G22" s="16"/>
      <c r="H22" s="17" t="s">
        <v>2528</v>
      </c>
      <c r="I22" s="26" t="s">
        <v>102</v>
      </c>
      <c r="J22" s="27"/>
      <c r="K22" s="26"/>
      <c r="L22" s="28">
        <v>4</v>
      </c>
      <c r="M22" s="28"/>
      <c r="N22" s="28">
        <v>9</v>
      </c>
      <c r="O22" s="28"/>
      <c r="P22" s="25">
        <f t="shared" si="0"/>
        <v>4</v>
      </c>
      <c r="Q22" s="32">
        <f t="shared" si="1"/>
        <v>13</v>
      </c>
      <c r="R22" s="35"/>
      <c r="S22" s="36"/>
      <c r="T22" s="36"/>
      <c r="U22" s="36"/>
      <c r="V22" s="36"/>
      <c r="W22" s="36"/>
      <c r="X22" s="36"/>
      <c r="Y22" s="41"/>
      <c r="Z22" s="42"/>
      <c r="AA22" s="43">
        <f t="shared" si="2"/>
        <v>4</v>
      </c>
      <c r="AB22" s="44" t="str">
        <f t="shared" si="3"/>
        <v>-</v>
      </c>
    </row>
    <row r="23" ht="14.25" customHeight="1" spans="2:28">
      <c r="B23" s="14" t="s">
        <v>2525</v>
      </c>
      <c r="C23" s="15" t="s">
        <v>2529</v>
      </c>
      <c r="D23" s="15" t="s">
        <v>2530</v>
      </c>
      <c r="E23" s="15"/>
      <c r="F23" s="15" t="s">
        <v>426</v>
      </c>
      <c r="G23" s="16"/>
      <c r="H23" s="17" t="s">
        <v>2531</v>
      </c>
      <c r="I23" s="26" t="s">
        <v>102</v>
      </c>
      <c r="J23" s="27"/>
      <c r="K23" s="26"/>
      <c r="L23" s="28"/>
      <c r="M23" s="28"/>
      <c r="N23" s="28">
        <v>14</v>
      </c>
      <c r="O23" s="28"/>
      <c r="P23" s="25">
        <f t="shared" si="0"/>
        <v>0</v>
      </c>
      <c r="Q23" s="32">
        <f t="shared" si="1"/>
        <v>14</v>
      </c>
      <c r="R23" s="35"/>
      <c r="S23" s="36"/>
      <c r="T23" s="36"/>
      <c r="U23" s="36"/>
      <c r="V23" s="36"/>
      <c r="W23" s="36"/>
      <c r="X23" s="36"/>
      <c r="Y23" s="41"/>
      <c r="Z23" s="42"/>
      <c r="AA23" s="43">
        <f t="shared" si="2"/>
        <v>0</v>
      </c>
      <c r="AB23" s="44" t="str">
        <f t="shared" si="3"/>
        <v>-</v>
      </c>
    </row>
    <row r="24" ht="14.25" customHeight="1" spans="2:28">
      <c r="B24" s="14" t="s">
        <v>2532</v>
      </c>
      <c r="C24" s="15" t="s">
        <v>2533</v>
      </c>
      <c r="D24" s="15" t="s">
        <v>2534</v>
      </c>
      <c r="E24" s="15"/>
      <c r="F24" s="15" t="s">
        <v>62</v>
      </c>
      <c r="G24" s="16"/>
      <c r="H24" s="17" t="s">
        <v>2535</v>
      </c>
      <c r="I24" s="26" t="s">
        <v>102</v>
      </c>
      <c r="J24" s="27"/>
      <c r="K24" s="26"/>
      <c r="L24" s="28">
        <v>6</v>
      </c>
      <c r="M24" s="28"/>
      <c r="N24" s="28"/>
      <c r="O24" s="28"/>
      <c r="P24" s="25">
        <f t="shared" si="0"/>
        <v>6</v>
      </c>
      <c r="Q24" s="32">
        <f t="shared" si="1"/>
        <v>6</v>
      </c>
      <c r="R24" s="35"/>
      <c r="S24" s="36"/>
      <c r="T24" s="36"/>
      <c r="U24" s="36"/>
      <c r="V24" s="36"/>
      <c r="W24" s="36"/>
      <c r="X24" s="36"/>
      <c r="Y24" s="41"/>
      <c r="Z24" s="42"/>
      <c r="AA24" s="43">
        <f t="shared" si="2"/>
        <v>6</v>
      </c>
      <c r="AB24" s="44" t="str">
        <f t="shared" si="3"/>
        <v>-</v>
      </c>
    </row>
    <row r="25" ht="14.25" customHeight="1" spans="2:28">
      <c r="B25" s="14" t="s">
        <v>2532</v>
      </c>
      <c r="C25" s="15" t="s">
        <v>2536</v>
      </c>
      <c r="D25" s="15" t="s">
        <v>2537</v>
      </c>
      <c r="E25" s="15"/>
      <c r="F25" s="15" t="s">
        <v>83</v>
      </c>
      <c r="G25" s="16"/>
      <c r="H25" s="17" t="s">
        <v>2538</v>
      </c>
      <c r="I25" s="26" t="s">
        <v>102</v>
      </c>
      <c r="J25" s="27"/>
      <c r="K25" s="26"/>
      <c r="L25" s="28">
        <v>6</v>
      </c>
      <c r="M25" s="28"/>
      <c r="N25" s="28"/>
      <c r="O25" s="28"/>
      <c r="P25" s="25">
        <f t="shared" si="0"/>
        <v>6</v>
      </c>
      <c r="Q25" s="32">
        <f t="shared" si="1"/>
        <v>6</v>
      </c>
      <c r="R25" s="35"/>
      <c r="S25" s="36"/>
      <c r="T25" s="36"/>
      <c r="U25" s="36"/>
      <c r="V25" s="36"/>
      <c r="W25" s="36"/>
      <c r="X25" s="36"/>
      <c r="Y25" s="41"/>
      <c r="Z25" s="42"/>
      <c r="AA25" s="43">
        <f t="shared" si="2"/>
        <v>6</v>
      </c>
      <c r="AB25" s="44" t="str">
        <f t="shared" si="3"/>
        <v>-</v>
      </c>
    </row>
    <row r="26" ht="14.25" customHeight="1" spans="2:28">
      <c r="B26" s="14" t="s">
        <v>2532</v>
      </c>
      <c r="C26" s="15" t="s">
        <v>2539</v>
      </c>
      <c r="D26" s="15" t="s">
        <v>2540</v>
      </c>
      <c r="E26" s="15"/>
      <c r="F26" s="15" t="s">
        <v>2541</v>
      </c>
      <c r="G26" s="16"/>
      <c r="H26" s="17" t="s">
        <v>2542</v>
      </c>
      <c r="I26" s="26" t="s">
        <v>102</v>
      </c>
      <c r="J26" s="27"/>
      <c r="K26" s="26"/>
      <c r="L26" s="28">
        <v>9</v>
      </c>
      <c r="M26" s="28"/>
      <c r="N26" s="28"/>
      <c r="O26" s="28"/>
      <c r="P26" s="25">
        <f t="shared" si="0"/>
        <v>9</v>
      </c>
      <c r="Q26" s="32">
        <f t="shared" si="1"/>
        <v>9</v>
      </c>
      <c r="R26" s="35"/>
      <c r="S26" s="36"/>
      <c r="T26" s="36"/>
      <c r="U26" s="36"/>
      <c r="V26" s="36"/>
      <c r="W26" s="36"/>
      <c r="X26" s="36"/>
      <c r="Y26" s="41"/>
      <c r="Z26" s="42"/>
      <c r="AA26" s="43">
        <f t="shared" si="2"/>
        <v>9</v>
      </c>
      <c r="AB26" s="44" t="str">
        <f t="shared" si="3"/>
        <v>-</v>
      </c>
    </row>
    <row r="27" ht="14.25" customHeight="1" spans="2:28">
      <c r="B27" s="14" t="s">
        <v>2532</v>
      </c>
      <c r="C27" s="15" t="s">
        <v>2543</v>
      </c>
      <c r="D27" s="15" t="s">
        <v>2544</v>
      </c>
      <c r="E27" s="15"/>
      <c r="F27" s="15" t="s">
        <v>2469</v>
      </c>
      <c r="G27" s="16"/>
      <c r="H27" s="17" t="s">
        <v>2545</v>
      </c>
      <c r="I27" s="26" t="s">
        <v>102</v>
      </c>
      <c r="J27" s="27"/>
      <c r="K27" s="26"/>
      <c r="L27" s="28">
        <v>4</v>
      </c>
      <c r="M27" s="28"/>
      <c r="N27" s="28"/>
      <c r="O27" s="28"/>
      <c r="P27" s="25">
        <f t="shared" si="0"/>
        <v>4</v>
      </c>
      <c r="Q27" s="32">
        <f t="shared" si="1"/>
        <v>4</v>
      </c>
      <c r="R27" s="35"/>
      <c r="S27" s="36"/>
      <c r="T27" s="36"/>
      <c r="U27" s="36"/>
      <c r="V27" s="36"/>
      <c r="W27" s="36"/>
      <c r="X27" s="36"/>
      <c r="Y27" s="41"/>
      <c r="Z27" s="42"/>
      <c r="AA27" s="43">
        <f t="shared" si="2"/>
        <v>4</v>
      </c>
      <c r="AB27" s="44" t="str">
        <f t="shared" si="3"/>
        <v>-</v>
      </c>
    </row>
    <row r="28" ht="14.25" customHeight="1" spans="2:28">
      <c r="B28" s="14" t="s">
        <v>2546</v>
      </c>
      <c r="C28" s="15" t="s">
        <v>2547</v>
      </c>
      <c r="D28" s="15" t="s">
        <v>2548</v>
      </c>
      <c r="E28" s="15" t="s">
        <v>2549</v>
      </c>
      <c r="F28" s="15" t="s">
        <v>469</v>
      </c>
      <c r="G28" s="16"/>
      <c r="H28" s="17" t="s">
        <v>2550</v>
      </c>
      <c r="I28" s="26" t="s">
        <v>102</v>
      </c>
      <c r="J28" s="27"/>
      <c r="K28" s="26"/>
      <c r="L28" s="28">
        <v>4</v>
      </c>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2546</v>
      </c>
      <c r="C29" s="15" t="s">
        <v>2551</v>
      </c>
      <c r="D29" s="15" t="s">
        <v>2552</v>
      </c>
      <c r="E29" s="15" t="s">
        <v>2553</v>
      </c>
      <c r="F29" s="15" t="s">
        <v>62</v>
      </c>
      <c r="G29" s="16"/>
      <c r="H29" s="17" t="s">
        <v>2554</v>
      </c>
      <c r="I29" s="26" t="s">
        <v>102</v>
      </c>
      <c r="J29" s="27"/>
      <c r="K29" s="26"/>
      <c r="L29" s="28">
        <v>2</v>
      </c>
      <c r="M29" s="28"/>
      <c r="N29" s="28"/>
      <c r="O29" s="28"/>
      <c r="P29" s="25">
        <f t="shared" si="0"/>
        <v>2</v>
      </c>
      <c r="Q29" s="32">
        <f t="shared" si="1"/>
        <v>2</v>
      </c>
      <c r="R29" s="35"/>
      <c r="S29" s="36"/>
      <c r="T29" s="36"/>
      <c r="U29" s="36"/>
      <c r="V29" s="36"/>
      <c r="W29" s="36"/>
      <c r="X29" s="36"/>
      <c r="Y29" s="41"/>
      <c r="Z29" s="42"/>
      <c r="AA29" s="43">
        <f t="shared" si="2"/>
        <v>2</v>
      </c>
      <c r="AB29" s="44" t="str">
        <f t="shared" si="3"/>
        <v>-</v>
      </c>
    </row>
    <row r="30" ht="14.25" customHeight="1" spans="2:28">
      <c r="B30" s="14" t="s">
        <v>2546</v>
      </c>
      <c r="C30" s="15" t="s">
        <v>2555</v>
      </c>
      <c r="D30" s="15" t="s">
        <v>2556</v>
      </c>
      <c r="E30" s="15" t="s">
        <v>2557</v>
      </c>
      <c r="F30" s="15" t="s">
        <v>426</v>
      </c>
      <c r="G30" s="16"/>
      <c r="H30" s="17" t="s">
        <v>2558</v>
      </c>
      <c r="I30" s="26" t="s">
        <v>102</v>
      </c>
      <c r="J30" s="27"/>
      <c r="K30" s="26"/>
      <c r="L30" s="28">
        <v>2</v>
      </c>
      <c r="M30" s="28"/>
      <c r="N30" s="28"/>
      <c r="O30" s="28"/>
      <c r="P30" s="25">
        <f t="shared" si="0"/>
        <v>2</v>
      </c>
      <c r="Q30" s="32">
        <f t="shared" si="1"/>
        <v>2</v>
      </c>
      <c r="R30" s="35"/>
      <c r="S30" s="36"/>
      <c r="T30" s="36"/>
      <c r="U30" s="36"/>
      <c r="V30" s="36"/>
      <c r="W30" s="36"/>
      <c r="X30" s="36"/>
      <c r="Y30" s="41"/>
      <c r="Z30" s="42"/>
      <c r="AA30" s="43">
        <f t="shared" si="2"/>
        <v>2</v>
      </c>
      <c r="AB30" s="44" t="str">
        <f t="shared" si="3"/>
        <v>-</v>
      </c>
    </row>
    <row r="31" ht="14.25" customHeight="1" spans="2:28">
      <c r="B31" s="14" t="s">
        <v>2546</v>
      </c>
      <c r="C31" s="15" t="s">
        <v>2559</v>
      </c>
      <c r="D31" s="15" t="s">
        <v>2560</v>
      </c>
      <c r="E31" s="15" t="s">
        <v>2561</v>
      </c>
      <c r="F31" s="15" t="s">
        <v>83</v>
      </c>
      <c r="G31" s="16"/>
      <c r="H31" s="17" t="s">
        <v>2562</v>
      </c>
      <c r="I31" s="26" t="s">
        <v>102</v>
      </c>
      <c r="J31" s="27"/>
      <c r="K31" s="26"/>
      <c r="L31" s="28">
        <v>3</v>
      </c>
      <c r="M31" s="28"/>
      <c r="N31" s="28"/>
      <c r="O31" s="28"/>
      <c r="P31" s="25">
        <f t="shared" si="0"/>
        <v>3</v>
      </c>
      <c r="Q31" s="32">
        <f t="shared" si="1"/>
        <v>3</v>
      </c>
      <c r="R31" s="35"/>
      <c r="S31" s="36"/>
      <c r="T31" s="36"/>
      <c r="U31" s="36"/>
      <c r="V31" s="36"/>
      <c r="W31" s="36"/>
      <c r="X31" s="36"/>
      <c r="Y31" s="41"/>
      <c r="Z31" s="42"/>
      <c r="AA31" s="43">
        <f t="shared" si="2"/>
        <v>3</v>
      </c>
      <c r="AB31" s="44" t="str">
        <f t="shared" si="3"/>
        <v>-</v>
      </c>
    </row>
    <row r="32" ht="14.25" customHeight="1" spans="2:28">
      <c r="B32" s="14" t="s">
        <v>2563</v>
      </c>
      <c r="C32" s="15" t="s">
        <v>2564</v>
      </c>
      <c r="D32" s="15" t="s">
        <v>2565</v>
      </c>
      <c r="E32" s="15"/>
      <c r="F32" s="15" t="s">
        <v>469</v>
      </c>
      <c r="G32" s="16"/>
      <c r="H32" s="17" t="s">
        <v>2566</v>
      </c>
      <c r="I32" s="26" t="s">
        <v>102</v>
      </c>
      <c r="J32" s="27"/>
      <c r="K32" s="26"/>
      <c r="L32" s="28">
        <v>9</v>
      </c>
      <c r="M32" s="28"/>
      <c r="N32" s="28"/>
      <c r="O32" s="28"/>
      <c r="P32" s="25">
        <f t="shared" si="0"/>
        <v>9</v>
      </c>
      <c r="Q32" s="32">
        <f t="shared" si="1"/>
        <v>9</v>
      </c>
      <c r="R32" s="35"/>
      <c r="S32" s="36"/>
      <c r="T32" s="36"/>
      <c r="U32" s="36"/>
      <c r="V32" s="36"/>
      <c r="W32" s="36"/>
      <c r="X32" s="36"/>
      <c r="Y32" s="41"/>
      <c r="Z32" s="42"/>
      <c r="AA32" s="43">
        <f t="shared" si="2"/>
        <v>9</v>
      </c>
      <c r="AB32" s="44" t="str">
        <f t="shared" si="3"/>
        <v>-</v>
      </c>
    </row>
    <row r="33" ht="14.25" customHeight="1" spans="2:28">
      <c r="B33" s="14" t="s">
        <v>2563</v>
      </c>
      <c r="C33" s="15" t="s">
        <v>2567</v>
      </c>
      <c r="D33" s="15" t="s">
        <v>2568</v>
      </c>
      <c r="E33" s="15"/>
      <c r="F33" s="15" t="s">
        <v>364</v>
      </c>
      <c r="G33" s="16"/>
      <c r="H33" s="17" t="s">
        <v>2569</v>
      </c>
      <c r="I33" s="26" t="s">
        <v>102</v>
      </c>
      <c r="J33" s="27"/>
      <c r="K33" s="26"/>
      <c r="L33" s="28">
        <v>6</v>
      </c>
      <c r="M33" s="28"/>
      <c r="N33" s="28"/>
      <c r="O33" s="28"/>
      <c r="P33" s="25">
        <f t="shared" si="0"/>
        <v>6</v>
      </c>
      <c r="Q33" s="32">
        <f t="shared" si="1"/>
        <v>6</v>
      </c>
      <c r="R33" s="35"/>
      <c r="S33" s="36"/>
      <c r="T33" s="36"/>
      <c r="U33" s="36"/>
      <c r="V33" s="36"/>
      <c r="W33" s="36"/>
      <c r="X33" s="36"/>
      <c r="Y33" s="41"/>
      <c r="Z33" s="42"/>
      <c r="AA33" s="43">
        <f t="shared" si="2"/>
        <v>6</v>
      </c>
      <c r="AB33" s="44" t="str">
        <f t="shared" si="3"/>
        <v>-</v>
      </c>
    </row>
    <row r="34" ht="14.25" customHeight="1" spans="2:28">
      <c r="B34" s="14" t="s">
        <v>2563</v>
      </c>
      <c r="C34" s="15" t="s">
        <v>2570</v>
      </c>
      <c r="D34" s="15" t="s">
        <v>2571</v>
      </c>
      <c r="E34" s="15"/>
      <c r="F34" s="15" t="s">
        <v>62</v>
      </c>
      <c r="G34" s="16"/>
      <c r="H34" s="17" t="s">
        <v>2572</v>
      </c>
      <c r="I34" s="26" t="s">
        <v>102</v>
      </c>
      <c r="J34" s="27"/>
      <c r="K34" s="26"/>
      <c r="L34" s="28">
        <v>7</v>
      </c>
      <c r="M34" s="28"/>
      <c r="N34" s="28"/>
      <c r="O34" s="28"/>
      <c r="P34" s="25">
        <f t="shared" si="0"/>
        <v>7</v>
      </c>
      <c r="Q34" s="32">
        <f t="shared" si="1"/>
        <v>7</v>
      </c>
      <c r="R34" s="35"/>
      <c r="S34" s="36"/>
      <c r="T34" s="36"/>
      <c r="U34" s="36"/>
      <c r="V34" s="36"/>
      <c r="W34" s="36"/>
      <c r="X34" s="36"/>
      <c r="Y34" s="41"/>
      <c r="Z34" s="42"/>
      <c r="AA34" s="43">
        <f t="shared" si="2"/>
        <v>7</v>
      </c>
      <c r="AB34" s="44" t="str">
        <f t="shared" si="3"/>
        <v>-</v>
      </c>
    </row>
    <row r="35" ht="14.25" customHeight="1" spans="2:28">
      <c r="B35" s="14" t="s">
        <v>2563</v>
      </c>
      <c r="C35" s="15" t="s">
        <v>2573</v>
      </c>
      <c r="D35" s="15" t="s">
        <v>2574</v>
      </c>
      <c r="E35" s="15"/>
      <c r="F35" s="15" t="s">
        <v>426</v>
      </c>
      <c r="G35" s="16"/>
      <c r="H35" s="17" t="s">
        <v>2575</v>
      </c>
      <c r="I35" s="26" t="s">
        <v>102</v>
      </c>
      <c r="J35" s="27"/>
      <c r="K35" s="26"/>
      <c r="L35" s="28">
        <v>8</v>
      </c>
      <c r="M35" s="28"/>
      <c r="N35" s="28"/>
      <c r="O35" s="28"/>
      <c r="P35" s="25">
        <f t="shared" si="0"/>
        <v>8</v>
      </c>
      <c r="Q35" s="32">
        <f t="shared" si="1"/>
        <v>8</v>
      </c>
      <c r="R35" s="35"/>
      <c r="S35" s="36"/>
      <c r="T35" s="36"/>
      <c r="U35" s="36"/>
      <c r="V35" s="36"/>
      <c r="W35" s="36"/>
      <c r="X35" s="36"/>
      <c r="Y35" s="41"/>
      <c r="Z35" s="42"/>
      <c r="AA35" s="43">
        <f t="shared" si="2"/>
        <v>8</v>
      </c>
      <c r="AB35" s="44" t="str">
        <f t="shared" si="3"/>
        <v>-</v>
      </c>
    </row>
    <row r="36" ht="14.25" customHeight="1" spans="2:28">
      <c r="B36" s="14" t="s">
        <v>2563</v>
      </c>
      <c r="C36" s="15" t="s">
        <v>2576</v>
      </c>
      <c r="D36" s="15" t="s">
        <v>2577</v>
      </c>
      <c r="E36" s="15"/>
      <c r="F36" s="15" t="s">
        <v>83</v>
      </c>
      <c r="G36" s="16"/>
      <c r="H36" s="17" t="s">
        <v>2578</v>
      </c>
      <c r="I36" s="26" t="s">
        <v>102</v>
      </c>
      <c r="J36" s="27"/>
      <c r="K36" s="26"/>
      <c r="L36" s="28">
        <v>9</v>
      </c>
      <c r="M36" s="28"/>
      <c r="N36" s="28"/>
      <c r="O36" s="28"/>
      <c r="P36" s="25">
        <f t="shared" si="0"/>
        <v>9</v>
      </c>
      <c r="Q36" s="32">
        <f t="shared" si="1"/>
        <v>9</v>
      </c>
      <c r="R36" s="35"/>
      <c r="S36" s="36"/>
      <c r="T36" s="36"/>
      <c r="U36" s="36"/>
      <c r="V36" s="36"/>
      <c r="W36" s="36"/>
      <c r="X36" s="36"/>
      <c r="Y36" s="41"/>
      <c r="Z36" s="42"/>
      <c r="AA36" s="43">
        <f t="shared" si="2"/>
        <v>9</v>
      </c>
      <c r="AB36" s="44" t="str">
        <f t="shared" si="3"/>
        <v>-</v>
      </c>
    </row>
    <row r="37" ht="14.25" customHeight="1" spans="2:28">
      <c r="B37" s="14" t="s">
        <v>2563</v>
      </c>
      <c r="C37" s="15" t="s">
        <v>2579</v>
      </c>
      <c r="D37" s="15" t="s">
        <v>2580</v>
      </c>
      <c r="E37" s="15"/>
      <c r="F37" s="15" t="s">
        <v>2541</v>
      </c>
      <c r="G37" s="16"/>
      <c r="H37" s="17" t="s">
        <v>2581</v>
      </c>
      <c r="I37" s="26" t="s">
        <v>102</v>
      </c>
      <c r="J37" s="27"/>
      <c r="K37" s="26"/>
      <c r="L37" s="28">
        <v>8</v>
      </c>
      <c r="M37" s="28"/>
      <c r="N37" s="28"/>
      <c r="O37" s="28"/>
      <c r="P37" s="25">
        <f t="shared" si="0"/>
        <v>8</v>
      </c>
      <c r="Q37" s="32">
        <f t="shared" si="1"/>
        <v>8</v>
      </c>
      <c r="R37" s="35"/>
      <c r="S37" s="36"/>
      <c r="T37" s="36"/>
      <c r="U37" s="36"/>
      <c r="V37" s="36"/>
      <c r="W37" s="36"/>
      <c r="X37" s="36"/>
      <c r="Y37" s="41"/>
      <c r="Z37" s="42"/>
      <c r="AA37" s="43">
        <f t="shared" si="2"/>
        <v>8</v>
      </c>
      <c r="AB37" s="44" t="str">
        <f t="shared" si="3"/>
        <v>-</v>
      </c>
    </row>
    <row r="38" ht="14.25" customHeight="1" spans="2:28">
      <c r="B38" s="14" t="s">
        <v>2582</v>
      </c>
      <c r="C38" s="15" t="s">
        <v>2583</v>
      </c>
      <c r="D38" s="15" t="s">
        <v>2584</v>
      </c>
      <c r="E38" s="15"/>
      <c r="F38" s="15"/>
      <c r="G38" s="16" t="s">
        <v>2585</v>
      </c>
      <c r="H38" s="17" t="s">
        <v>2586</v>
      </c>
      <c r="I38" s="26" t="s">
        <v>102</v>
      </c>
      <c r="J38" s="27"/>
      <c r="K38" s="26"/>
      <c r="L38" s="28">
        <v>30</v>
      </c>
      <c r="M38" s="28"/>
      <c r="N38" s="28"/>
      <c r="O38" s="28"/>
      <c r="P38" s="25">
        <f t="shared" si="0"/>
        <v>30</v>
      </c>
      <c r="Q38" s="32">
        <f t="shared" si="1"/>
        <v>30</v>
      </c>
      <c r="R38" s="35"/>
      <c r="S38" s="36"/>
      <c r="T38" s="36"/>
      <c r="U38" s="36"/>
      <c r="V38" s="36"/>
      <c r="W38" s="36"/>
      <c r="X38" s="36"/>
      <c r="Y38" s="41"/>
      <c r="Z38" s="42"/>
      <c r="AA38" s="43">
        <f t="shared" si="2"/>
        <v>30</v>
      </c>
      <c r="AB38" s="44" t="str">
        <f t="shared" si="3"/>
        <v>-</v>
      </c>
    </row>
    <row r="39" ht="14.25" customHeight="1" spans="2:28">
      <c r="B39" s="14" t="s">
        <v>2582</v>
      </c>
      <c r="C39" s="15" t="s">
        <v>2587</v>
      </c>
      <c r="D39" s="15" t="s">
        <v>2588</v>
      </c>
      <c r="E39" s="15"/>
      <c r="F39" s="15"/>
      <c r="G39" s="16" t="s">
        <v>2483</v>
      </c>
      <c r="H39" s="17" t="s">
        <v>2589</v>
      </c>
      <c r="I39" s="26" t="s">
        <v>102</v>
      </c>
      <c r="J39" s="27"/>
      <c r="K39" s="26"/>
      <c r="L39" s="28">
        <v>10</v>
      </c>
      <c r="M39" s="28"/>
      <c r="N39" s="28"/>
      <c r="O39" s="28"/>
      <c r="P39" s="25">
        <f t="shared" si="0"/>
        <v>10</v>
      </c>
      <c r="Q39" s="32">
        <f t="shared" si="1"/>
        <v>10</v>
      </c>
      <c r="R39" s="35"/>
      <c r="S39" s="36"/>
      <c r="T39" s="36"/>
      <c r="U39" s="36"/>
      <c r="V39" s="36"/>
      <c r="W39" s="36"/>
      <c r="X39" s="36"/>
      <c r="Y39" s="41"/>
      <c r="Z39" s="42"/>
      <c r="AA39" s="43">
        <f t="shared" si="2"/>
        <v>10</v>
      </c>
      <c r="AB39" s="44" t="str">
        <f t="shared" si="3"/>
        <v>-</v>
      </c>
    </row>
    <row r="40" ht="14.25" customHeight="1" spans="2:28">
      <c r="B40" s="14" t="s">
        <v>2582</v>
      </c>
      <c r="C40" s="15" t="s">
        <v>2590</v>
      </c>
      <c r="D40" s="15" t="s">
        <v>2591</v>
      </c>
      <c r="E40" s="15"/>
      <c r="F40" s="15"/>
      <c r="G40" s="16" t="s">
        <v>2592</v>
      </c>
      <c r="H40" s="17" t="s">
        <v>2593</v>
      </c>
      <c r="I40" s="26" t="s">
        <v>102</v>
      </c>
      <c r="J40" s="27"/>
      <c r="K40" s="26"/>
      <c r="L40" s="28">
        <v>10</v>
      </c>
      <c r="M40" s="28"/>
      <c r="N40" s="28"/>
      <c r="O40" s="28"/>
      <c r="P40" s="25">
        <f t="shared" si="0"/>
        <v>10</v>
      </c>
      <c r="Q40" s="32">
        <f t="shared" si="1"/>
        <v>10</v>
      </c>
      <c r="R40" s="35"/>
      <c r="S40" s="36"/>
      <c r="T40" s="36"/>
      <c r="U40" s="36"/>
      <c r="V40" s="36"/>
      <c r="W40" s="36"/>
      <c r="X40" s="36"/>
      <c r="Y40" s="41"/>
      <c r="Z40" s="42"/>
      <c r="AA40" s="43">
        <f t="shared" si="2"/>
        <v>10</v>
      </c>
      <c r="AB40" s="44" t="str">
        <f t="shared" si="3"/>
        <v>-</v>
      </c>
    </row>
    <row r="41" ht="14.25" customHeight="1" spans="2:28">
      <c r="B41" s="14" t="s">
        <v>2594</v>
      </c>
      <c r="C41" s="15" t="s">
        <v>2595</v>
      </c>
      <c r="D41" s="15" t="s">
        <v>2596</v>
      </c>
      <c r="E41" s="15" t="s">
        <v>2597</v>
      </c>
      <c r="F41" s="15" t="s">
        <v>2598</v>
      </c>
      <c r="G41" s="16" t="s">
        <v>2585</v>
      </c>
      <c r="H41" s="17" t="s">
        <v>2599</v>
      </c>
      <c r="I41" s="26" t="s">
        <v>102</v>
      </c>
      <c r="J41" s="27"/>
      <c r="K41" s="26"/>
      <c r="L41" s="28">
        <v>20</v>
      </c>
      <c r="M41" s="28"/>
      <c r="N41" s="28">
        <v>10</v>
      </c>
      <c r="O41" s="28"/>
      <c r="P41" s="25">
        <f t="shared" si="0"/>
        <v>20</v>
      </c>
      <c r="Q41" s="32">
        <f t="shared" si="1"/>
        <v>30</v>
      </c>
      <c r="R41" s="35"/>
      <c r="S41" s="36"/>
      <c r="T41" s="36"/>
      <c r="U41" s="36"/>
      <c r="V41" s="36"/>
      <c r="W41" s="36"/>
      <c r="X41" s="36"/>
      <c r="Y41" s="41"/>
      <c r="Z41" s="42"/>
      <c r="AA41" s="43">
        <f t="shared" si="2"/>
        <v>20</v>
      </c>
      <c r="AB41" s="44" t="str">
        <f t="shared" si="3"/>
        <v>-</v>
      </c>
    </row>
    <row r="42" ht="14.25" customHeight="1" spans="2:28">
      <c r="B42" s="14" t="s">
        <v>2594</v>
      </c>
      <c r="C42" s="15" t="s">
        <v>2600</v>
      </c>
      <c r="D42" s="15" t="s">
        <v>2601</v>
      </c>
      <c r="E42" s="15" t="s">
        <v>2602</v>
      </c>
      <c r="F42" s="15" t="s">
        <v>2598</v>
      </c>
      <c r="G42" s="16" t="s">
        <v>2483</v>
      </c>
      <c r="H42" s="17" t="s">
        <v>2603</v>
      </c>
      <c r="I42" s="26" t="s">
        <v>102</v>
      </c>
      <c r="J42" s="27"/>
      <c r="K42" s="26"/>
      <c r="L42" s="28">
        <v>10</v>
      </c>
      <c r="M42" s="28"/>
      <c r="N42" s="28">
        <v>9</v>
      </c>
      <c r="O42" s="28"/>
      <c r="P42" s="25">
        <f t="shared" si="0"/>
        <v>10</v>
      </c>
      <c r="Q42" s="32">
        <f t="shared" si="1"/>
        <v>19</v>
      </c>
      <c r="R42" s="35"/>
      <c r="S42" s="36"/>
      <c r="T42" s="36"/>
      <c r="U42" s="36"/>
      <c r="V42" s="36"/>
      <c r="W42" s="36"/>
      <c r="X42" s="36"/>
      <c r="Y42" s="41"/>
      <c r="Z42" s="42"/>
      <c r="AA42" s="43">
        <f t="shared" si="2"/>
        <v>10</v>
      </c>
      <c r="AB42" s="44" t="str">
        <f t="shared" si="3"/>
        <v>-</v>
      </c>
    </row>
    <row r="43" ht="14.25" customHeight="1" spans="2:28">
      <c r="B43" s="14" t="s">
        <v>2594</v>
      </c>
      <c r="C43" s="15" t="s">
        <v>2604</v>
      </c>
      <c r="D43" s="15" t="s">
        <v>2605</v>
      </c>
      <c r="E43" s="15" t="s">
        <v>2606</v>
      </c>
      <c r="F43" s="15" t="s">
        <v>2598</v>
      </c>
      <c r="G43" s="16" t="s">
        <v>2592</v>
      </c>
      <c r="H43" s="17" t="s">
        <v>2607</v>
      </c>
      <c r="I43" s="26" t="s">
        <v>102</v>
      </c>
      <c r="J43" s="27"/>
      <c r="K43" s="26"/>
      <c r="L43" s="28">
        <v>15</v>
      </c>
      <c r="M43" s="28"/>
      <c r="N43" s="28">
        <v>15</v>
      </c>
      <c r="O43" s="28"/>
      <c r="P43" s="25">
        <f t="shared" si="0"/>
        <v>15</v>
      </c>
      <c r="Q43" s="32">
        <f t="shared" si="1"/>
        <v>30</v>
      </c>
      <c r="R43" s="35"/>
      <c r="S43" s="36"/>
      <c r="T43" s="36"/>
      <c r="U43" s="36"/>
      <c r="V43" s="36"/>
      <c r="W43" s="36"/>
      <c r="X43" s="36"/>
      <c r="Y43" s="41"/>
      <c r="Z43" s="42"/>
      <c r="AA43" s="43">
        <f t="shared" si="2"/>
        <v>15</v>
      </c>
      <c r="AB43" s="44" t="str">
        <f t="shared" si="3"/>
        <v>-</v>
      </c>
    </row>
    <row r="44" ht="14.25" customHeight="1" spans="2:28">
      <c r="B44" s="14" t="s">
        <v>2594</v>
      </c>
      <c r="C44" s="15" t="s">
        <v>2608</v>
      </c>
      <c r="D44" s="15" t="s">
        <v>2609</v>
      </c>
      <c r="E44" s="15" t="s">
        <v>2610</v>
      </c>
      <c r="F44" s="15" t="s">
        <v>2611</v>
      </c>
      <c r="G44" s="16" t="s">
        <v>2585</v>
      </c>
      <c r="H44" s="17" t="s">
        <v>2612</v>
      </c>
      <c r="I44" s="26" t="s">
        <v>102</v>
      </c>
      <c r="J44" s="27"/>
      <c r="K44" s="26"/>
      <c r="L44" s="28">
        <v>12</v>
      </c>
      <c r="M44" s="28"/>
      <c r="N44" s="28">
        <v>10</v>
      </c>
      <c r="O44" s="28"/>
      <c r="P44" s="25">
        <f t="shared" si="0"/>
        <v>12</v>
      </c>
      <c r="Q44" s="32">
        <f t="shared" si="1"/>
        <v>22</v>
      </c>
      <c r="R44" s="35"/>
      <c r="S44" s="36"/>
      <c r="T44" s="36"/>
      <c r="U44" s="36"/>
      <c r="V44" s="36"/>
      <c r="W44" s="36"/>
      <c r="X44" s="36"/>
      <c r="Y44" s="41"/>
      <c r="Z44" s="42"/>
      <c r="AA44" s="43">
        <f t="shared" si="2"/>
        <v>12</v>
      </c>
      <c r="AB44" s="44" t="str">
        <f t="shared" si="3"/>
        <v>-</v>
      </c>
    </row>
    <row r="45" ht="14.25" customHeight="1" spans="2:28">
      <c r="B45" s="14" t="s">
        <v>2594</v>
      </c>
      <c r="C45" s="15" t="s">
        <v>2613</v>
      </c>
      <c r="D45" s="15" t="s">
        <v>2614</v>
      </c>
      <c r="E45" s="15" t="s">
        <v>2615</v>
      </c>
      <c r="F45" s="15" t="s">
        <v>2611</v>
      </c>
      <c r="G45" s="16" t="s">
        <v>2616</v>
      </c>
      <c r="H45" s="17" t="s">
        <v>2617</v>
      </c>
      <c r="I45" s="26" t="s">
        <v>102</v>
      </c>
      <c r="J45" s="27"/>
      <c r="K45" s="26"/>
      <c r="L45" s="28">
        <v>1</v>
      </c>
      <c r="M45" s="28"/>
      <c r="N45" s="28">
        <v>8</v>
      </c>
      <c r="O45" s="28"/>
      <c r="P45" s="25">
        <f t="shared" si="0"/>
        <v>1</v>
      </c>
      <c r="Q45" s="32">
        <f t="shared" si="1"/>
        <v>9</v>
      </c>
      <c r="R45" s="35"/>
      <c r="S45" s="36"/>
      <c r="T45" s="36"/>
      <c r="U45" s="36"/>
      <c r="V45" s="36"/>
      <c r="W45" s="36"/>
      <c r="X45" s="36"/>
      <c r="Y45" s="41"/>
      <c r="Z45" s="42"/>
      <c r="AA45" s="43">
        <f t="shared" si="2"/>
        <v>1</v>
      </c>
      <c r="AB45" s="44" t="str">
        <f t="shared" si="3"/>
        <v>-</v>
      </c>
    </row>
    <row r="46" ht="14.25" customHeight="1" spans="2:28">
      <c r="B46" s="14" t="s">
        <v>2594</v>
      </c>
      <c r="C46" s="15" t="s">
        <v>2618</v>
      </c>
      <c r="D46" s="15" t="s">
        <v>2619</v>
      </c>
      <c r="E46" s="15" t="s">
        <v>2620</v>
      </c>
      <c r="F46" s="15" t="s">
        <v>2611</v>
      </c>
      <c r="G46" s="16" t="s">
        <v>2483</v>
      </c>
      <c r="H46" s="17" t="s">
        <v>2621</v>
      </c>
      <c r="I46" s="26" t="s">
        <v>102</v>
      </c>
      <c r="J46" s="27"/>
      <c r="K46" s="26"/>
      <c r="L46" s="28">
        <v>9</v>
      </c>
      <c r="M46" s="28"/>
      <c r="N46" s="28">
        <v>9</v>
      </c>
      <c r="O46" s="28"/>
      <c r="P46" s="25">
        <f t="shared" si="0"/>
        <v>9</v>
      </c>
      <c r="Q46" s="32">
        <f t="shared" si="1"/>
        <v>18</v>
      </c>
      <c r="R46" s="35"/>
      <c r="S46" s="36"/>
      <c r="T46" s="36"/>
      <c r="U46" s="36"/>
      <c r="V46" s="36"/>
      <c r="W46" s="36"/>
      <c r="X46" s="36"/>
      <c r="Y46" s="41"/>
      <c r="Z46" s="42"/>
      <c r="AA46" s="43">
        <f t="shared" si="2"/>
        <v>9</v>
      </c>
      <c r="AB46" s="44" t="str">
        <f t="shared" si="3"/>
        <v>-</v>
      </c>
    </row>
    <row r="47" ht="14.25" customHeight="1" spans="2:28">
      <c r="B47" s="14" t="s">
        <v>2594</v>
      </c>
      <c r="C47" s="15" t="s">
        <v>2622</v>
      </c>
      <c r="D47" s="15" t="s">
        <v>2623</v>
      </c>
      <c r="E47" s="15" t="s">
        <v>2624</v>
      </c>
      <c r="F47" s="15" t="s">
        <v>2611</v>
      </c>
      <c r="G47" s="16" t="s">
        <v>2592</v>
      </c>
      <c r="H47" s="17" t="s">
        <v>2625</v>
      </c>
      <c r="I47" s="26" t="s">
        <v>102</v>
      </c>
      <c r="J47" s="27"/>
      <c r="K47" s="26"/>
      <c r="L47" s="28">
        <v>11</v>
      </c>
      <c r="M47" s="28"/>
      <c r="N47" s="28">
        <v>12</v>
      </c>
      <c r="O47" s="28"/>
      <c r="P47" s="25">
        <f t="shared" si="0"/>
        <v>11</v>
      </c>
      <c r="Q47" s="32">
        <f t="shared" si="1"/>
        <v>23</v>
      </c>
      <c r="R47" s="35"/>
      <c r="S47" s="36"/>
      <c r="T47" s="36"/>
      <c r="U47" s="36"/>
      <c r="V47" s="36"/>
      <c r="W47" s="36"/>
      <c r="X47" s="36"/>
      <c r="Y47" s="41"/>
      <c r="Z47" s="42"/>
      <c r="AA47" s="43">
        <f t="shared" si="2"/>
        <v>11</v>
      </c>
      <c r="AB47" s="44" t="str">
        <f t="shared" si="3"/>
        <v>-</v>
      </c>
    </row>
    <row r="48" ht="14.25" customHeight="1" spans="2:28">
      <c r="B48" s="14" t="s">
        <v>2594</v>
      </c>
      <c r="C48" s="15" t="s">
        <v>2626</v>
      </c>
      <c r="D48" s="15" t="s">
        <v>2627</v>
      </c>
      <c r="E48" s="15" t="s">
        <v>2628</v>
      </c>
      <c r="F48" s="15" t="s">
        <v>426</v>
      </c>
      <c r="G48" s="16" t="s">
        <v>2585</v>
      </c>
      <c r="H48" s="17" t="s">
        <v>2629</v>
      </c>
      <c r="I48" s="26" t="s">
        <v>102</v>
      </c>
      <c r="J48" s="27"/>
      <c r="K48" s="26"/>
      <c r="L48" s="28">
        <v>10</v>
      </c>
      <c r="M48" s="28"/>
      <c r="N48" s="28">
        <v>10</v>
      </c>
      <c r="O48" s="28"/>
      <c r="P48" s="25">
        <f t="shared" si="0"/>
        <v>10</v>
      </c>
      <c r="Q48" s="32">
        <f t="shared" si="1"/>
        <v>20</v>
      </c>
      <c r="R48" s="35"/>
      <c r="S48" s="36"/>
      <c r="T48" s="36"/>
      <c r="U48" s="36"/>
      <c r="V48" s="36"/>
      <c r="W48" s="36"/>
      <c r="X48" s="36"/>
      <c r="Y48" s="41"/>
      <c r="Z48" s="42"/>
      <c r="AA48" s="43">
        <f t="shared" si="2"/>
        <v>10</v>
      </c>
      <c r="AB48" s="44" t="str">
        <f t="shared" si="3"/>
        <v>-</v>
      </c>
    </row>
    <row r="49" ht="14.25" customHeight="1" spans="2:28">
      <c r="B49" s="14" t="s">
        <v>2594</v>
      </c>
      <c r="C49" s="15" t="s">
        <v>2630</v>
      </c>
      <c r="D49" s="15" t="s">
        <v>2631</v>
      </c>
      <c r="E49" s="15" t="s">
        <v>2632</v>
      </c>
      <c r="F49" s="15" t="s">
        <v>426</v>
      </c>
      <c r="G49" s="16" t="s">
        <v>2483</v>
      </c>
      <c r="H49" s="17" t="s">
        <v>2633</v>
      </c>
      <c r="I49" s="26" t="s">
        <v>102</v>
      </c>
      <c r="J49" s="27"/>
      <c r="K49" s="26"/>
      <c r="L49" s="28">
        <v>7</v>
      </c>
      <c r="M49" s="28"/>
      <c r="N49" s="28">
        <v>7</v>
      </c>
      <c r="O49" s="28"/>
      <c r="P49" s="25">
        <f t="shared" si="0"/>
        <v>7</v>
      </c>
      <c r="Q49" s="32">
        <f t="shared" si="1"/>
        <v>14</v>
      </c>
      <c r="R49" s="35"/>
      <c r="S49" s="36"/>
      <c r="T49" s="36"/>
      <c r="U49" s="36"/>
      <c r="V49" s="36"/>
      <c r="W49" s="36"/>
      <c r="X49" s="36"/>
      <c r="Y49" s="41"/>
      <c r="Z49" s="42"/>
      <c r="AA49" s="43">
        <f t="shared" si="2"/>
        <v>7</v>
      </c>
      <c r="AB49" s="44" t="str">
        <f t="shared" si="3"/>
        <v>-</v>
      </c>
    </row>
    <row r="50" ht="14.25" customHeight="1" spans="2:28">
      <c r="B50" s="14" t="s">
        <v>2594</v>
      </c>
      <c r="C50" s="15" t="s">
        <v>2634</v>
      </c>
      <c r="D50" s="15" t="s">
        <v>2635</v>
      </c>
      <c r="E50" s="15" t="s">
        <v>2636</v>
      </c>
      <c r="F50" s="15" t="s">
        <v>426</v>
      </c>
      <c r="G50" s="16" t="s">
        <v>2592</v>
      </c>
      <c r="H50" s="17" t="s">
        <v>2637</v>
      </c>
      <c r="I50" s="26" t="s">
        <v>102</v>
      </c>
      <c r="J50" s="27"/>
      <c r="K50" s="26"/>
      <c r="L50" s="28">
        <v>11</v>
      </c>
      <c r="M50" s="28"/>
      <c r="N50" s="28">
        <v>11</v>
      </c>
      <c r="O50" s="28"/>
      <c r="P50" s="25">
        <f t="shared" si="0"/>
        <v>11</v>
      </c>
      <c r="Q50" s="32">
        <f t="shared" si="1"/>
        <v>22</v>
      </c>
      <c r="R50" s="35"/>
      <c r="S50" s="36"/>
      <c r="T50" s="36"/>
      <c r="U50" s="36"/>
      <c r="V50" s="36"/>
      <c r="W50" s="36"/>
      <c r="X50" s="36"/>
      <c r="Y50" s="41"/>
      <c r="Z50" s="42"/>
      <c r="AA50" s="43">
        <f t="shared" si="2"/>
        <v>11</v>
      </c>
      <c r="AB50" s="44" t="str">
        <f t="shared" si="3"/>
        <v>-</v>
      </c>
    </row>
    <row r="51" ht="14.25" customHeight="1" spans="2:28">
      <c r="B51" s="14" t="s">
        <v>2594</v>
      </c>
      <c r="C51" s="15" t="s">
        <v>2638</v>
      </c>
      <c r="D51" s="15" t="s">
        <v>2639</v>
      </c>
      <c r="E51" s="15" t="s">
        <v>2640</v>
      </c>
      <c r="F51" s="15" t="s">
        <v>83</v>
      </c>
      <c r="G51" s="16" t="s">
        <v>2585</v>
      </c>
      <c r="H51" s="17" t="s">
        <v>2641</v>
      </c>
      <c r="I51" s="26" t="s">
        <v>102</v>
      </c>
      <c r="J51" s="27"/>
      <c r="K51" s="26"/>
      <c r="L51" s="28">
        <v>20</v>
      </c>
      <c r="M51" s="28"/>
      <c r="N51" s="28">
        <v>10</v>
      </c>
      <c r="O51" s="28"/>
      <c r="P51" s="25">
        <f t="shared" si="0"/>
        <v>20</v>
      </c>
      <c r="Q51" s="32">
        <f t="shared" si="1"/>
        <v>30</v>
      </c>
      <c r="R51" s="35"/>
      <c r="S51" s="36"/>
      <c r="T51" s="36"/>
      <c r="U51" s="36"/>
      <c r="V51" s="36"/>
      <c r="W51" s="36"/>
      <c r="X51" s="36"/>
      <c r="Y51" s="41"/>
      <c r="Z51" s="42"/>
      <c r="AA51" s="43">
        <f t="shared" si="2"/>
        <v>20</v>
      </c>
      <c r="AB51" s="44" t="str">
        <f t="shared" si="3"/>
        <v>-</v>
      </c>
    </row>
    <row r="52" ht="14.25" customHeight="1" spans="2:28">
      <c r="B52" s="14" t="s">
        <v>2594</v>
      </c>
      <c r="C52" s="15" t="s">
        <v>2642</v>
      </c>
      <c r="D52" s="15" t="s">
        <v>2643</v>
      </c>
      <c r="E52" s="15" t="s">
        <v>2644</v>
      </c>
      <c r="F52" s="15" t="s">
        <v>2541</v>
      </c>
      <c r="G52" s="16" t="s">
        <v>2616</v>
      </c>
      <c r="H52" s="17" t="s">
        <v>2645</v>
      </c>
      <c r="I52" s="26" t="s">
        <v>102</v>
      </c>
      <c r="J52" s="27"/>
      <c r="K52" s="26"/>
      <c r="L52" s="28">
        <v>16</v>
      </c>
      <c r="M52" s="28"/>
      <c r="N52" s="28">
        <v>15</v>
      </c>
      <c r="O52" s="28"/>
      <c r="P52" s="25">
        <f t="shared" si="0"/>
        <v>16</v>
      </c>
      <c r="Q52" s="32">
        <f t="shared" si="1"/>
        <v>31</v>
      </c>
      <c r="R52" s="35"/>
      <c r="S52" s="36"/>
      <c r="T52" s="36"/>
      <c r="U52" s="36"/>
      <c r="V52" s="36"/>
      <c r="W52" s="36"/>
      <c r="X52" s="36"/>
      <c r="Y52" s="41"/>
      <c r="Z52" s="42"/>
      <c r="AA52" s="43">
        <f t="shared" si="2"/>
        <v>16</v>
      </c>
      <c r="AB52" s="44" t="str">
        <f t="shared" si="3"/>
        <v>-</v>
      </c>
    </row>
    <row r="53" ht="14.25" customHeight="1" spans="2:28">
      <c r="B53" s="14" t="s">
        <v>2594</v>
      </c>
      <c r="C53" s="15" t="s">
        <v>2646</v>
      </c>
      <c r="D53" s="15" t="s">
        <v>2647</v>
      </c>
      <c r="E53" s="15" t="s">
        <v>2648</v>
      </c>
      <c r="F53" s="15" t="s">
        <v>2649</v>
      </c>
      <c r="G53" s="16" t="s">
        <v>2585</v>
      </c>
      <c r="H53" s="17" t="s">
        <v>2650</v>
      </c>
      <c r="I53" s="26" t="s">
        <v>102</v>
      </c>
      <c r="J53" s="27"/>
      <c r="K53" s="26"/>
      <c r="L53" s="28">
        <v>15</v>
      </c>
      <c r="M53" s="28"/>
      <c r="N53" s="28">
        <v>10</v>
      </c>
      <c r="O53" s="28"/>
      <c r="P53" s="25">
        <f t="shared" si="0"/>
        <v>15</v>
      </c>
      <c r="Q53" s="32">
        <f t="shared" si="1"/>
        <v>25</v>
      </c>
      <c r="R53" s="35"/>
      <c r="S53" s="36"/>
      <c r="T53" s="36"/>
      <c r="U53" s="36"/>
      <c r="V53" s="36"/>
      <c r="W53" s="36"/>
      <c r="X53" s="36"/>
      <c r="Y53" s="41"/>
      <c r="Z53" s="42"/>
      <c r="AA53" s="43">
        <f t="shared" si="2"/>
        <v>15</v>
      </c>
      <c r="AB53" s="44" t="str">
        <f t="shared" si="3"/>
        <v>-</v>
      </c>
    </row>
    <row r="54" ht="14.25" customHeight="1" spans="2:28">
      <c r="B54" s="14" t="s">
        <v>2594</v>
      </c>
      <c r="C54" s="15" t="s">
        <v>2651</v>
      </c>
      <c r="D54" s="15" t="s">
        <v>2652</v>
      </c>
      <c r="E54" s="15" t="s">
        <v>2653</v>
      </c>
      <c r="F54" s="15" t="s">
        <v>2649</v>
      </c>
      <c r="G54" s="16" t="s">
        <v>2616</v>
      </c>
      <c r="H54" s="17" t="s">
        <v>2654</v>
      </c>
      <c r="I54" s="26" t="s">
        <v>102</v>
      </c>
      <c r="J54" s="27"/>
      <c r="K54" s="26"/>
      <c r="L54" s="28">
        <v>3</v>
      </c>
      <c r="M54" s="28"/>
      <c r="N54" s="28">
        <v>5</v>
      </c>
      <c r="O54" s="28"/>
      <c r="P54" s="25">
        <f t="shared" si="0"/>
        <v>3</v>
      </c>
      <c r="Q54" s="32">
        <f t="shared" si="1"/>
        <v>8</v>
      </c>
      <c r="R54" s="35"/>
      <c r="S54" s="36"/>
      <c r="T54" s="36"/>
      <c r="U54" s="36"/>
      <c r="V54" s="36"/>
      <c r="W54" s="36"/>
      <c r="X54" s="36"/>
      <c r="Y54" s="41"/>
      <c r="Z54" s="42"/>
      <c r="AA54" s="43">
        <f t="shared" si="2"/>
        <v>3</v>
      </c>
      <c r="AB54" s="44" t="str">
        <f t="shared" si="3"/>
        <v>-</v>
      </c>
    </row>
    <row r="55" ht="14.25" customHeight="1" spans="2:28">
      <c r="B55" s="14" t="s">
        <v>2655</v>
      </c>
      <c r="C55" s="15" t="s">
        <v>2656</v>
      </c>
      <c r="D55" s="15" t="s">
        <v>2657</v>
      </c>
      <c r="E55" s="15" t="s">
        <v>2658</v>
      </c>
      <c r="F55" s="15"/>
      <c r="G55" s="16" t="s">
        <v>2659</v>
      </c>
      <c r="H55" s="17" t="s">
        <v>2660</v>
      </c>
      <c r="I55" s="26" t="s">
        <v>102</v>
      </c>
      <c r="J55" s="27"/>
      <c r="K55" s="26"/>
      <c r="L55" s="28">
        <v>14</v>
      </c>
      <c r="M55" s="28"/>
      <c r="N55" s="28"/>
      <c r="O55" s="28"/>
      <c r="P55" s="25">
        <f t="shared" si="0"/>
        <v>14</v>
      </c>
      <c r="Q55" s="32">
        <f t="shared" si="1"/>
        <v>14</v>
      </c>
      <c r="R55" s="35"/>
      <c r="S55" s="36"/>
      <c r="T55" s="36"/>
      <c r="U55" s="36"/>
      <c r="V55" s="36"/>
      <c r="W55" s="36"/>
      <c r="X55" s="36"/>
      <c r="Y55" s="41"/>
      <c r="Z55" s="42"/>
      <c r="AA55" s="43">
        <f t="shared" si="2"/>
        <v>14</v>
      </c>
      <c r="AB55" s="44" t="str">
        <f t="shared" si="3"/>
        <v>-</v>
      </c>
    </row>
    <row r="56" ht="14.25" customHeight="1" spans="2:28">
      <c r="B56" s="14" t="s">
        <v>2655</v>
      </c>
      <c r="C56" s="15" t="s">
        <v>2661</v>
      </c>
      <c r="D56" s="15" t="s">
        <v>2662</v>
      </c>
      <c r="E56" s="15" t="s">
        <v>2663</v>
      </c>
      <c r="F56" s="15"/>
      <c r="G56" s="16" t="s">
        <v>2664</v>
      </c>
      <c r="H56" s="17" t="s">
        <v>2665</v>
      </c>
      <c r="I56" s="26" t="s">
        <v>102</v>
      </c>
      <c r="J56" s="27"/>
      <c r="K56" s="26"/>
      <c r="L56" s="28">
        <v>24</v>
      </c>
      <c r="M56" s="28"/>
      <c r="N56" s="28"/>
      <c r="O56" s="28"/>
      <c r="P56" s="25">
        <f t="shared" si="0"/>
        <v>24</v>
      </c>
      <c r="Q56" s="32">
        <f t="shared" si="1"/>
        <v>24</v>
      </c>
      <c r="R56" s="35"/>
      <c r="S56" s="36"/>
      <c r="T56" s="36"/>
      <c r="U56" s="36"/>
      <c r="V56" s="36"/>
      <c r="W56" s="36"/>
      <c r="X56" s="36"/>
      <c r="Y56" s="41"/>
      <c r="Z56" s="42"/>
      <c r="AA56" s="43">
        <f t="shared" si="2"/>
        <v>24</v>
      </c>
      <c r="AB56" s="44" t="str">
        <f t="shared" si="3"/>
        <v>-</v>
      </c>
    </row>
    <row r="57" ht="14.25" customHeight="1" spans="2:28">
      <c r="B57" s="14" t="s">
        <v>2655</v>
      </c>
      <c r="C57" s="15" t="s">
        <v>2666</v>
      </c>
      <c r="D57" s="15" t="s">
        <v>2667</v>
      </c>
      <c r="E57" s="15" t="s">
        <v>2668</v>
      </c>
      <c r="F57" s="15"/>
      <c r="G57" s="16" t="s">
        <v>2669</v>
      </c>
      <c r="H57" s="17" t="s">
        <v>2670</v>
      </c>
      <c r="I57" s="26" t="s">
        <v>102</v>
      </c>
      <c r="J57" s="27"/>
      <c r="K57" s="26"/>
      <c r="L57" s="28">
        <v>24</v>
      </c>
      <c r="M57" s="28"/>
      <c r="N57" s="28"/>
      <c r="O57" s="28"/>
      <c r="P57" s="25">
        <f t="shared" si="0"/>
        <v>24</v>
      </c>
      <c r="Q57" s="32">
        <f t="shared" si="1"/>
        <v>24</v>
      </c>
      <c r="R57" s="35"/>
      <c r="S57" s="36"/>
      <c r="T57" s="36"/>
      <c r="U57" s="36"/>
      <c r="V57" s="36"/>
      <c r="W57" s="36"/>
      <c r="X57" s="36"/>
      <c r="Y57" s="41"/>
      <c r="Z57" s="42"/>
      <c r="AA57" s="43">
        <f t="shared" si="2"/>
        <v>24</v>
      </c>
      <c r="AB57" s="44" t="str">
        <f t="shared" si="3"/>
        <v>-</v>
      </c>
    </row>
    <row r="58" ht="14.25" customHeight="1" spans="2:28">
      <c r="B58" s="14" t="s">
        <v>2671</v>
      </c>
      <c r="C58" s="15" t="s">
        <v>2672</v>
      </c>
      <c r="D58" s="15" t="s">
        <v>2673</v>
      </c>
      <c r="E58" s="15" t="s">
        <v>2674</v>
      </c>
      <c r="F58" s="15"/>
      <c r="G58" s="16" t="s">
        <v>2675</v>
      </c>
      <c r="H58" s="17" t="s">
        <v>2676</v>
      </c>
      <c r="I58" s="26" t="s">
        <v>102</v>
      </c>
      <c r="J58" s="27"/>
      <c r="K58" s="26"/>
      <c r="L58" s="28">
        <v>20</v>
      </c>
      <c r="M58" s="28"/>
      <c r="N58" s="28"/>
      <c r="O58" s="28"/>
      <c r="P58" s="25">
        <f t="shared" si="0"/>
        <v>20</v>
      </c>
      <c r="Q58" s="32">
        <f t="shared" si="1"/>
        <v>20</v>
      </c>
      <c r="R58" s="35"/>
      <c r="S58" s="36"/>
      <c r="T58" s="36"/>
      <c r="U58" s="36"/>
      <c r="V58" s="36"/>
      <c r="W58" s="36"/>
      <c r="X58" s="36"/>
      <c r="Y58" s="41"/>
      <c r="Z58" s="42"/>
      <c r="AA58" s="43">
        <f t="shared" si="2"/>
        <v>20</v>
      </c>
      <c r="AB58" s="44" t="str">
        <f t="shared" si="3"/>
        <v>-</v>
      </c>
    </row>
    <row r="59" ht="14.25" customHeight="1" spans="2:28">
      <c r="B59" s="14" t="s">
        <v>2671</v>
      </c>
      <c r="C59" s="15" t="s">
        <v>2677</v>
      </c>
      <c r="D59" s="15" t="s">
        <v>2678</v>
      </c>
      <c r="E59" s="15" t="s">
        <v>2679</v>
      </c>
      <c r="F59" s="15"/>
      <c r="G59" s="16" t="s">
        <v>2680</v>
      </c>
      <c r="H59" s="17" t="s">
        <v>2681</v>
      </c>
      <c r="I59" s="26" t="s">
        <v>102</v>
      </c>
      <c r="J59" s="27"/>
      <c r="K59" s="26"/>
      <c r="L59" s="28">
        <v>15</v>
      </c>
      <c r="M59" s="28"/>
      <c r="N59" s="28">
        <v>10</v>
      </c>
      <c r="O59" s="28"/>
      <c r="P59" s="25">
        <f t="shared" si="0"/>
        <v>15</v>
      </c>
      <c r="Q59" s="32">
        <f t="shared" si="1"/>
        <v>25</v>
      </c>
      <c r="R59" s="35"/>
      <c r="S59" s="36"/>
      <c r="T59" s="36"/>
      <c r="U59" s="36"/>
      <c r="V59" s="36"/>
      <c r="W59" s="36"/>
      <c r="X59" s="36"/>
      <c r="Y59" s="41"/>
      <c r="Z59" s="42"/>
      <c r="AA59" s="43">
        <f t="shared" si="2"/>
        <v>15</v>
      </c>
      <c r="AB59" s="44" t="str">
        <f t="shared" si="3"/>
        <v>-</v>
      </c>
    </row>
    <row r="60" ht="14.25" customHeight="1" spans="2:28">
      <c r="B60" s="14" t="s">
        <v>2671</v>
      </c>
      <c r="C60" s="15" t="s">
        <v>2682</v>
      </c>
      <c r="D60" s="15" t="s">
        <v>2683</v>
      </c>
      <c r="E60" s="15" t="s">
        <v>2684</v>
      </c>
      <c r="F60" s="15"/>
      <c r="G60" s="16" t="s">
        <v>2685</v>
      </c>
      <c r="H60" s="17" t="s">
        <v>2686</v>
      </c>
      <c r="I60" s="26" t="s">
        <v>102</v>
      </c>
      <c r="J60" s="27"/>
      <c r="K60" s="26"/>
      <c r="L60" s="28">
        <v>8</v>
      </c>
      <c r="M60" s="28"/>
      <c r="N60" s="28"/>
      <c r="O60" s="28"/>
      <c r="P60" s="25">
        <f t="shared" si="0"/>
        <v>8</v>
      </c>
      <c r="Q60" s="32">
        <f t="shared" si="1"/>
        <v>8</v>
      </c>
      <c r="R60" s="35"/>
      <c r="S60" s="36"/>
      <c r="T60" s="36"/>
      <c r="U60" s="36"/>
      <c r="V60" s="36"/>
      <c r="W60" s="36"/>
      <c r="X60" s="36"/>
      <c r="Y60" s="41"/>
      <c r="Z60" s="42"/>
      <c r="AA60" s="43">
        <f t="shared" si="2"/>
        <v>8</v>
      </c>
      <c r="AB60" s="44" t="str">
        <f t="shared" si="3"/>
        <v>-</v>
      </c>
    </row>
    <row r="61" ht="14.25" customHeight="1" spans="2:28">
      <c r="B61" s="14" t="s">
        <v>2671</v>
      </c>
      <c r="C61" s="15" t="s">
        <v>2687</v>
      </c>
      <c r="D61" s="15" t="s">
        <v>2688</v>
      </c>
      <c r="E61" s="15" t="s">
        <v>2689</v>
      </c>
      <c r="F61" s="15"/>
      <c r="G61" s="16" t="s">
        <v>2690</v>
      </c>
      <c r="H61" s="17" t="s">
        <v>2691</v>
      </c>
      <c r="I61" s="26" t="s">
        <v>102</v>
      </c>
      <c r="J61" s="27"/>
      <c r="K61" s="26"/>
      <c r="L61" s="28">
        <v>14</v>
      </c>
      <c r="M61" s="28"/>
      <c r="N61" s="28"/>
      <c r="O61" s="28"/>
      <c r="P61" s="25">
        <f t="shared" si="0"/>
        <v>14</v>
      </c>
      <c r="Q61" s="32">
        <f t="shared" si="1"/>
        <v>14</v>
      </c>
      <c r="R61" s="35"/>
      <c r="S61" s="36"/>
      <c r="T61" s="36"/>
      <c r="U61" s="36"/>
      <c r="V61" s="36"/>
      <c r="W61" s="36"/>
      <c r="X61" s="36"/>
      <c r="Y61" s="41"/>
      <c r="Z61" s="42"/>
      <c r="AA61" s="43">
        <f t="shared" si="2"/>
        <v>14</v>
      </c>
      <c r="AB61" s="44" t="str">
        <f t="shared" si="3"/>
        <v>-</v>
      </c>
    </row>
    <row r="62" ht="14.25" customHeight="1" spans="2:28">
      <c r="B62" s="14" t="s">
        <v>2671</v>
      </c>
      <c r="C62" s="15" t="s">
        <v>2692</v>
      </c>
      <c r="D62" s="15" t="s">
        <v>2693</v>
      </c>
      <c r="E62" s="15" t="s">
        <v>2694</v>
      </c>
      <c r="F62" s="15"/>
      <c r="G62" s="16" t="s">
        <v>2695</v>
      </c>
      <c r="H62" s="17" t="s">
        <v>2696</v>
      </c>
      <c r="I62" s="26" t="s">
        <v>102</v>
      </c>
      <c r="J62" s="27"/>
      <c r="K62" s="26"/>
      <c r="L62" s="28">
        <v>14</v>
      </c>
      <c r="M62" s="28"/>
      <c r="N62" s="28"/>
      <c r="O62" s="28"/>
      <c r="P62" s="25">
        <f t="shared" si="0"/>
        <v>14</v>
      </c>
      <c r="Q62" s="32">
        <f t="shared" si="1"/>
        <v>14</v>
      </c>
      <c r="R62" s="35"/>
      <c r="S62" s="36"/>
      <c r="T62" s="36"/>
      <c r="U62" s="36"/>
      <c r="V62" s="36"/>
      <c r="W62" s="36"/>
      <c r="X62" s="36"/>
      <c r="Y62" s="41"/>
      <c r="Z62" s="42"/>
      <c r="AA62" s="43">
        <f t="shared" si="2"/>
        <v>14</v>
      </c>
      <c r="AB62" s="44" t="str">
        <f t="shared" si="3"/>
        <v>-</v>
      </c>
    </row>
    <row r="63" ht="14.25" customHeight="1" spans="2:28">
      <c r="B63" s="14" t="s">
        <v>2697</v>
      </c>
      <c r="C63" s="15" t="s">
        <v>2698</v>
      </c>
      <c r="D63" s="15" t="s">
        <v>2699</v>
      </c>
      <c r="E63" s="15"/>
      <c r="F63" s="15"/>
      <c r="G63" s="16" t="s">
        <v>2700</v>
      </c>
      <c r="H63" s="17" t="s">
        <v>2701</v>
      </c>
      <c r="I63" s="26" t="s">
        <v>102</v>
      </c>
      <c r="J63" s="27"/>
      <c r="K63" s="26"/>
      <c r="L63" s="28">
        <v>19</v>
      </c>
      <c r="M63" s="28"/>
      <c r="N63" s="28"/>
      <c r="O63" s="28"/>
      <c r="P63" s="25">
        <f t="shared" si="0"/>
        <v>19</v>
      </c>
      <c r="Q63" s="32">
        <f t="shared" si="1"/>
        <v>19</v>
      </c>
      <c r="R63" s="35"/>
      <c r="S63" s="36"/>
      <c r="T63" s="36"/>
      <c r="U63" s="36"/>
      <c r="V63" s="36"/>
      <c r="W63" s="36"/>
      <c r="X63" s="36"/>
      <c r="Y63" s="41"/>
      <c r="Z63" s="42"/>
      <c r="AA63" s="43">
        <f t="shared" si="2"/>
        <v>19</v>
      </c>
      <c r="AB63" s="44" t="str">
        <f t="shared" si="3"/>
        <v>-</v>
      </c>
    </row>
    <row r="64" ht="14.25" customHeight="1" spans="2:28">
      <c r="B64" s="14" t="s">
        <v>2702</v>
      </c>
      <c r="C64" s="15" t="s">
        <v>2703</v>
      </c>
      <c r="D64" s="15" t="s">
        <v>2704</v>
      </c>
      <c r="E64" s="15"/>
      <c r="F64" s="15"/>
      <c r="G64" s="16" t="s">
        <v>2494</v>
      </c>
      <c r="H64" s="17" t="s">
        <v>2705</v>
      </c>
      <c r="I64" s="26" t="s">
        <v>102</v>
      </c>
      <c r="J64" s="27"/>
      <c r="K64" s="26"/>
      <c r="L64" s="28">
        <v>34</v>
      </c>
      <c r="M64" s="28"/>
      <c r="N64" s="28"/>
      <c r="O64" s="28"/>
      <c r="P64" s="25">
        <f t="shared" si="0"/>
        <v>34</v>
      </c>
      <c r="Q64" s="32">
        <f t="shared" si="1"/>
        <v>34</v>
      </c>
      <c r="R64" s="35"/>
      <c r="S64" s="36"/>
      <c r="T64" s="36"/>
      <c r="U64" s="36"/>
      <c r="V64" s="36"/>
      <c r="W64" s="36"/>
      <c r="X64" s="36"/>
      <c r="Y64" s="41"/>
      <c r="Z64" s="42"/>
      <c r="AA64" s="43">
        <f t="shared" si="2"/>
        <v>34</v>
      </c>
      <c r="AB64" s="44" t="str">
        <f t="shared" si="3"/>
        <v>-</v>
      </c>
    </row>
    <row r="65" ht="14.25" customHeight="1" spans="2:28">
      <c r="B65" s="14" t="s">
        <v>2702</v>
      </c>
      <c r="C65" s="15" t="s">
        <v>2706</v>
      </c>
      <c r="D65" s="15" t="s">
        <v>2707</v>
      </c>
      <c r="E65" s="15"/>
      <c r="F65" s="15"/>
      <c r="G65" s="16" t="s">
        <v>2708</v>
      </c>
      <c r="H65" s="17" t="s">
        <v>2709</v>
      </c>
      <c r="I65" s="26" t="s">
        <v>102</v>
      </c>
      <c r="J65" s="27"/>
      <c r="K65" s="26"/>
      <c r="L65" s="28">
        <v>38</v>
      </c>
      <c r="M65" s="28"/>
      <c r="N65" s="28"/>
      <c r="O65" s="28"/>
      <c r="P65" s="25">
        <f t="shared" si="0"/>
        <v>38</v>
      </c>
      <c r="Q65" s="32">
        <f t="shared" si="1"/>
        <v>38</v>
      </c>
      <c r="R65" s="35"/>
      <c r="S65" s="36"/>
      <c r="T65" s="36"/>
      <c r="U65" s="36"/>
      <c r="V65" s="36"/>
      <c r="W65" s="36"/>
      <c r="X65" s="36"/>
      <c r="Y65" s="41"/>
      <c r="Z65" s="42"/>
      <c r="AA65" s="43">
        <f t="shared" si="2"/>
        <v>38</v>
      </c>
      <c r="AB65" s="44" t="str">
        <f t="shared" si="3"/>
        <v>-</v>
      </c>
    </row>
    <row r="66" ht="14.25" customHeight="1" spans="2:28">
      <c r="B66" s="14" t="s">
        <v>2702</v>
      </c>
      <c r="C66" s="15" t="s">
        <v>2710</v>
      </c>
      <c r="D66" s="15" t="s">
        <v>2711</v>
      </c>
      <c r="E66" s="15"/>
      <c r="F66" s="15"/>
      <c r="G66" s="16" t="s">
        <v>2712</v>
      </c>
      <c r="H66" s="17" t="s">
        <v>2713</v>
      </c>
      <c r="I66" s="26" t="s">
        <v>102</v>
      </c>
      <c r="J66" s="27"/>
      <c r="K66" s="26"/>
      <c r="L66" s="28">
        <v>55</v>
      </c>
      <c r="M66" s="28"/>
      <c r="N66" s="28"/>
      <c r="O66" s="28"/>
      <c r="P66" s="25">
        <f t="shared" si="0"/>
        <v>55</v>
      </c>
      <c r="Q66" s="32">
        <f t="shared" si="1"/>
        <v>55</v>
      </c>
      <c r="R66" s="35"/>
      <c r="S66" s="36"/>
      <c r="T66" s="36"/>
      <c r="U66" s="36"/>
      <c r="V66" s="36"/>
      <c r="W66" s="36"/>
      <c r="X66" s="36"/>
      <c r="Y66" s="41"/>
      <c r="Z66" s="42"/>
      <c r="AA66" s="43">
        <f t="shared" si="2"/>
        <v>55</v>
      </c>
      <c r="AB66" s="44" t="str">
        <f t="shared" si="3"/>
        <v>-</v>
      </c>
    </row>
    <row r="67" ht="14.25" customHeight="1" spans="2:28">
      <c r="B67" s="14" t="s">
        <v>2714</v>
      </c>
      <c r="C67" s="15" t="s">
        <v>2715</v>
      </c>
      <c r="D67" s="15" t="s">
        <v>2716</v>
      </c>
      <c r="E67" s="15"/>
      <c r="F67" s="15"/>
      <c r="G67" s="16" t="s">
        <v>2717</v>
      </c>
      <c r="H67" s="17" t="s">
        <v>2718</v>
      </c>
      <c r="I67" s="26" t="s">
        <v>102</v>
      </c>
      <c r="J67" s="27"/>
      <c r="K67" s="26"/>
      <c r="L67" s="28">
        <v>27</v>
      </c>
      <c r="M67" s="28"/>
      <c r="N67" s="28"/>
      <c r="O67" s="28"/>
      <c r="P67" s="25">
        <f t="shared" ref="P67:P130" si="4">IF(H67="FBA",J67,K67)+L67+M67</f>
        <v>27</v>
      </c>
      <c r="Q67" s="32">
        <f t="shared" ref="Q67:Q130" si="5">IF(I67="FBA",K67,L67)+M67+N67+O67</f>
        <v>27</v>
      </c>
      <c r="R67" s="35"/>
      <c r="S67" s="36"/>
      <c r="T67" s="36"/>
      <c r="U67" s="36"/>
      <c r="V67" s="36"/>
      <c r="W67" s="36"/>
      <c r="X67" s="36"/>
      <c r="Y67" s="41"/>
      <c r="Z67" s="42"/>
      <c r="AA67" s="43">
        <f t="shared" ref="AA67:AA130" si="6">P67+Z67</f>
        <v>27</v>
      </c>
      <c r="AB67" s="44" t="str">
        <f t="shared" ref="AB67:AB130" si="7">IF(Y67&gt;0,AA67/Y67,"-")</f>
        <v>-</v>
      </c>
    </row>
    <row r="68" ht="14.25" customHeight="1" spans="2:28">
      <c r="B68" s="14" t="s">
        <v>2719</v>
      </c>
      <c r="C68" s="15" t="s">
        <v>2720</v>
      </c>
      <c r="D68" s="15" t="s">
        <v>2721</v>
      </c>
      <c r="E68" s="15" t="s">
        <v>2722</v>
      </c>
      <c r="F68" s="15"/>
      <c r="G68" s="16" t="s">
        <v>447</v>
      </c>
      <c r="H68" s="17" t="s">
        <v>2723</v>
      </c>
      <c r="I68" s="26" t="s">
        <v>38</v>
      </c>
      <c r="J68" s="27"/>
      <c r="K68" s="26">
        <v>12</v>
      </c>
      <c r="L68" s="28"/>
      <c r="M68" s="28"/>
      <c r="N68" s="28">
        <v>157</v>
      </c>
      <c r="O68" s="28"/>
      <c r="P68" s="25">
        <f t="shared" si="4"/>
        <v>12</v>
      </c>
      <c r="Q68" s="32">
        <f t="shared" si="5"/>
        <v>169</v>
      </c>
      <c r="R68" s="35"/>
      <c r="S68" s="36"/>
      <c r="T68" s="36"/>
      <c r="U68" s="36"/>
      <c r="V68" s="36"/>
      <c r="W68" s="36"/>
      <c r="X68" s="36"/>
      <c r="Y68" s="41"/>
      <c r="Z68" s="42"/>
      <c r="AA68" s="43">
        <f t="shared" si="6"/>
        <v>12</v>
      </c>
      <c r="AB68" s="44" t="str">
        <f t="shared" si="7"/>
        <v>-</v>
      </c>
    </row>
    <row r="69" ht="14.25" customHeight="1" spans="2:28">
      <c r="B69" s="14" t="s">
        <v>2724</v>
      </c>
      <c r="C69" s="15" t="s">
        <v>2725</v>
      </c>
      <c r="D69" s="15" t="s">
        <v>2726</v>
      </c>
      <c r="E69" s="15" t="s">
        <v>2727</v>
      </c>
      <c r="F69" s="15" t="s">
        <v>2598</v>
      </c>
      <c r="G69" s="16"/>
      <c r="H69" s="17" t="s">
        <v>2728</v>
      </c>
      <c r="I69" s="26" t="s">
        <v>102</v>
      </c>
      <c r="J69" s="27"/>
      <c r="K69" s="26"/>
      <c r="L69" s="28">
        <v>5</v>
      </c>
      <c r="M69" s="28"/>
      <c r="N69" s="28"/>
      <c r="O69" s="28"/>
      <c r="P69" s="25">
        <f t="shared" si="4"/>
        <v>5</v>
      </c>
      <c r="Q69" s="32">
        <f t="shared" si="5"/>
        <v>5</v>
      </c>
      <c r="R69" s="35"/>
      <c r="S69" s="36"/>
      <c r="T69" s="36"/>
      <c r="U69" s="36"/>
      <c r="V69" s="36"/>
      <c r="W69" s="36"/>
      <c r="X69" s="36"/>
      <c r="Y69" s="41"/>
      <c r="Z69" s="42"/>
      <c r="AA69" s="43">
        <f t="shared" si="6"/>
        <v>5</v>
      </c>
      <c r="AB69" s="44" t="str">
        <f t="shared" si="7"/>
        <v>-</v>
      </c>
    </row>
    <row r="70" ht="14.25" customHeight="1" spans="2:28">
      <c r="B70" s="14" t="s">
        <v>2724</v>
      </c>
      <c r="C70" s="15" t="s">
        <v>2729</v>
      </c>
      <c r="D70" s="15" t="s">
        <v>2730</v>
      </c>
      <c r="E70" s="15" t="s">
        <v>2731</v>
      </c>
      <c r="F70" s="15" t="s">
        <v>2611</v>
      </c>
      <c r="G70" s="16"/>
      <c r="H70" s="17" t="s">
        <v>2732</v>
      </c>
      <c r="I70" s="26" t="s">
        <v>102</v>
      </c>
      <c r="J70" s="27"/>
      <c r="K70" s="26"/>
      <c r="L70" s="28">
        <v>1</v>
      </c>
      <c r="M70" s="28"/>
      <c r="N70" s="28"/>
      <c r="O70" s="28"/>
      <c r="P70" s="25">
        <f t="shared" si="4"/>
        <v>1</v>
      </c>
      <c r="Q70" s="32">
        <f t="shared" si="5"/>
        <v>1</v>
      </c>
      <c r="R70" s="35"/>
      <c r="S70" s="36"/>
      <c r="T70" s="36"/>
      <c r="U70" s="36"/>
      <c r="V70" s="36"/>
      <c r="W70" s="36"/>
      <c r="X70" s="36"/>
      <c r="Y70" s="41"/>
      <c r="Z70" s="42"/>
      <c r="AA70" s="43">
        <f t="shared" si="6"/>
        <v>1</v>
      </c>
      <c r="AB70" s="44" t="str">
        <f t="shared" si="7"/>
        <v>-</v>
      </c>
    </row>
    <row r="71" ht="14.25" customHeight="1" spans="2:28">
      <c r="B71" s="14" t="s">
        <v>2724</v>
      </c>
      <c r="C71" s="15" t="s">
        <v>2733</v>
      </c>
      <c r="D71" s="15" t="s">
        <v>2734</v>
      </c>
      <c r="E71" s="15" t="s">
        <v>2735</v>
      </c>
      <c r="F71" s="15" t="s">
        <v>2736</v>
      </c>
      <c r="G71" s="16"/>
      <c r="H71" s="17" t="s">
        <v>2737</v>
      </c>
      <c r="I71" s="26" t="s">
        <v>102</v>
      </c>
      <c r="J71" s="27"/>
      <c r="K71" s="26"/>
      <c r="L71" s="28">
        <v>8</v>
      </c>
      <c r="M71" s="28"/>
      <c r="N71" s="28"/>
      <c r="O71" s="28"/>
      <c r="P71" s="25">
        <f t="shared" si="4"/>
        <v>8</v>
      </c>
      <c r="Q71" s="32">
        <f t="shared" si="5"/>
        <v>8</v>
      </c>
      <c r="R71" s="35"/>
      <c r="S71" s="36"/>
      <c r="T71" s="36"/>
      <c r="U71" s="36"/>
      <c r="V71" s="36"/>
      <c r="W71" s="36"/>
      <c r="X71" s="36"/>
      <c r="Y71" s="41"/>
      <c r="Z71" s="42"/>
      <c r="AA71" s="43">
        <f t="shared" si="6"/>
        <v>8</v>
      </c>
      <c r="AB71" s="44" t="str">
        <f t="shared" si="7"/>
        <v>-</v>
      </c>
    </row>
    <row r="72" ht="14.25" customHeight="1" spans="2:28">
      <c r="B72" s="14" t="s">
        <v>2724</v>
      </c>
      <c r="C72" s="15" t="s">
        <v>2738</v>
      </c>
      <c r="D72" s="15" t="s">
        <v>2739</v>
      </c>
      <c r="E72" s="15" t="s">
        <v>2740</v>
      </c>
      <c r="F72" s="15" t="s">
        <v>2741</v>
      </c>
      <c r="G72" s="16"/>
      <c r="H72" s="17" t="s">
        <v>2742</v>
      </c>
      <c r="I72" s="26" t="s">
        <v>102</v>
      </c>
      <c r="J72" s="27"/>
      <c r="K72" s="26"/>
      <c r="L72" s="28">
        <v>7</v>
      </c>
      <c r="M72" s="28"/>
      <c r="N72" s="28"/>
      <c r="O72" s="28"/>
      <c r="P72" s="25">
        <f t="shared" si="4"/>
        <v>7</v>
      </c>
      <c r="Q72" s="32">
        <f t="shared" si="5"/>
        <v>7</v>
      </c>
      <c r="R72" s="35"/>
      <c r="S72" s="36"/>
      <c r="T72" s="36"/>
      <c r="U72" s="36"/>
      <c r="V72" s="36"/>
      <c r="W72" s="36"/>
      <c r="X72" s="36"/>
      <c r="Y72" s="41"/>
      <c r="Z72" s="42"/>
      <c r="AA72" s="43">
        <f t="shared" si="6"/>
        <v>7</v>
      </c>
      <c r="AB72" s="44" t="str">
        <f t="shared" si="7"/>
        <v>-</v>
      </c>
    </row>
    <row r="73" ht="14.25" customHeight="1" spans="2:28">
      <c r="B73" s="14" t="s">
        <v>2743</v>
      </c>
      <c r="C73" s="15" t="s">
        <v>2744</v>
      </c>
      <c r="D73" s="15" t="s">
        <v>2745</v>
      </c>
      <c r="E73" s="15" t="s">
        <v>2746</v>
      </c>
      <c r="F73" s="15" t="s">
        <v>2598</v>
      </c>
      <c r="G73" s="16"/>
      <c r="H73" s="17" t="s">
        <v>2747</v>
      </c>
      <c r="I73" s="26" t="s">
        <v>102</v>
      </c>
      <c r="J73" s="27"/>
      <c r="K73" s="26"/>
      <c r="L73" s="28">
        <v>49</v>
      </c>
      <c r="M73" s="28"/>
      <c r="N73" s="28">
        <v>150</v>
      </c>
      <c r="O73" s="28"/>
      <c r="P73" s="25">
        <f t="shared" si="4"/>
        <v>49</v>
      </c>
      <c r="Q73" s="32">
        <f t="shared" si="5"/>
        <v>199</v>
      </c>
      <c r="R73" s="35"/>
      <c r="S73" s="36"/>
      <c r="T73" s="36"/>
      <c r="U73" s="36"/>
      <c r="V73" s="36"/>
      <c r="W73" s="36"/>
      <c r="X73" s="36"/>
      <c r="Y73" s="41"/>
      <c r="Z73" s="42"/>
      <c r="AA73" s="43">
        <f t="shared" si="6"/>
        <v>49</v>
      </c>
      <c r="AB73" s="44" t="str">
        <f t="shared" si="7"/>
        <v>-</v>
      </c>
    </row>
    <row r="74" ht="14.25" customHeight="1" spans="2:28">
      <c r="B74" s="14" t="s">
        <v>2743</v>
      </c>
      <c r="C74" s="15" t="s">
        <v>2748</v>
      </c>
      <c r="D74" s="15" t="s">
        <v>2749</v>
      </c>
      <c r="E74" s="15" t="s">
        <v>2750</v>
      </c>
      <c r="F74" s="15" t="s">
        <v>2611</v>
      </c>
      <c r="G74" s="16"/>
      <c r="H74" s="17" t="s">
        <v>2751</v>
      </c>
      <c r="I74" s="26" t="s">
        <v>102</v>
      </c>
      <c r="J74" s="27"/>
      <c r="K74" s="26"/>
      <c r="L74" s="28">
        <v>49</v>
      </c>
      <c r="M74" s="28"/>
      <c r="N74" s="28"/>
      <c r="O74" s="28"/>
      <c r="P74" s="25">
        <f t="shared" si="4"/>
        <v>49</v>
      </c>
      <c r="Q74" s="32">
        <f t="shared" si="5"/>
        <v>49</v>
      </c>
      <c r="R74" s="35"/>
      <c r="S74" s="36"/>
      <c r="T74" s="36"/>
      <c r="U74" s="36"/>
      <c r="V74" s="36"/>
      <c r="W74" s="36"/>
      <c r="X74" s="36"/>
      <c r="Y74" s="41"/>
      <c r="Z74" s="42"/>
      <c r="AA74" s="43">
        <f t="shared" si="6"/>
        <v>49</v>
      </c>
      <c r="AB74" s="44" t="str">
        <f t="shared" si="7"/>
        <v>-</v>
      </c>
    </row>
    <row r="75" ht="14.25" customHeight="1" spans="2:28">
      <c r="B75" s="14" t="s">
        <v>2743</v>
      </c>
      <c r="C75" s="15" t="s">
        <v>2752</v>
      </c>
      <c r="D75" s="15" t="s">
        <v>2753</v>
      </c>
      <c r="E75" s="15" t="s">
        <v>2754</v>
      </c>
      <c r="F75" s="15" t="s">
        <v>2755</v>
      </c>
      <c r="G75" s="16"/>
      <c r="H75" s="17" t="s">
        <v>2756</v>
      </c>
      <c r="I75" s="26" t="s">
        <v>102</v>
      </c>
      <c r="J75" s="27"/>
      <c r="K75" s="26"/>
      <c r="L75" s="28">
        <v>49</v>
      </c>
      <c r="M75" s="28"/>
      <c r="N75" s="28">
        <v>12</v>
      </c>
      <c r="O75" s="28"/>
      <c r="P75" s="25">
        <f t="shared" si="4"/>
        <v>49</v>
      </c>
      <c r="Q75" s="32">
        <f t="shared" si="5"/>
        <v>61</v>
      </c>
      <c r="R75" s="35"/>
      <c r="S75" s="36"/>
      <c r="T75" s="36"/>
      <c r="U75" s="36"/>
      <c r="V75" s="36"/>
      <c r="W75" s="36"/>
      <c r="X75" s="36"/>
      <c r="Y75" s="41"/>
      <c r="Z75" s="42"/>
      <c r="AA75" s="43">
        <f t="shared" si="6"/>
        <v>49</v>
      </c>
      <c r="AB75" s="44" t="str">
        <f t="shared" si="7"/>
        <v>-</v>
      </c>
    </row>
    <row r="76" ht="14.25" customHeight="1" spans="2:28">
      <c r="B76" s="14" t="s">
        <v>2743</v>
      </c>
      <c r="C76" s="15" t="s">
        <v>2757</v>
      </c>
      <c r="D76" s="15" t="s">
        <v>2758</v>
      </c>
      <c r="E76" s="15" t="s">
        <v>2759</v>
      </c>
      <c r="F76" s="15" t="s">
        <v>426</v>
      </c>
      <c r="G76" s="16"/>
      <c r="H76" s="17" t="s">
        <v>2760</v>
      </c>
      <c r="I76" s="26" t="s">
        <v>102</v>
      </c>
      <c r="J76" s="27"/>
      <c r="K76" s="26"/>
      <c r="L76" s="28">
        <v>47</v>
      </c>
      <c r="M76" s="28"/>
      <c r="N76" s="28"/>
      <c r="O76" s="28"/>
      <c r="P76" s="25">
        <f t="shared" si="4"/>
        <v>47</v>
      </c>
      <c r="Q76" s="32">
        <f t="shared" si="5"/>
        <v>47</v>
      </c>
      <c r="R76" s="35"/>
      <c r="S76" s="36"/>
      <c r="T76" s="36"/>
      <c r="U76" s="36"/>
      <c r="V76" s="36"/>
      <c r="W76" s="36"/>
      <c r="X76" s="36"/>
      <c r="Y76" s="41"/>
      <c r="Z76" s="42"/>
      <c r="AA76" s="43">
        <f t="shared" si="6"/>
        <v>47</v>
      </c>
      <c r="AB76" s="44" t="str">
        <f t="shared" si="7"/>
        <v>-</v>
      </c>
    </row>
    <row r="77" ht="14.25" customHeight="1" spans="2:28">
      <c r="B77" s="14" t="s">
        <v>2743</v>
      </c>
      <c r="C77" s="15" t="s">
        <v>2761</v>
      </c>
      <c r="D77" s="15" t="s">
        <v>2762</v>
      </c>
      <c r="E77" s="15" t="s">
        <v>2763</v>
      </c>
      <c r="F77" s="15" t="s">
        <v>83</v>
      </c>
      <c r="G77" s="16"/>
      <c r="H77" s="17" t="s">
        <v>2764</v>
      </c>
      <c r="I77" s="26" t="s">
        <v>102</v>
      </c>
      <c r="J77" s="27"/>
      <c r="K77" s="26"/>
      <c r="L77" s="28">
        <v>41</v>
      </c>
      <c r="M77" s="28"/>
      <c r="N77" s="28">
        <v>144</v>
      </c>
      <c r="O77" s="28"/>
      <c r="P77" s="25">
        <f t="shared" si="4"/>
        <v>41</v>
      </c>
      <c r="Q77" s="32">
        <f t="shared" si="5"/>
        <v>185</v>
      </c>
      <c r="R77" s="35"/>
      <c r="S77" s="36"/>
      <c r="T77" s="36"/>
      <c r="U77" s="36"/>
      <c r="V77" s="36"/>
      <c r="W77" s="36"/>
      <c r="X77" s="36"/>
      <c r="Y77" s="41"/>
      <c r="Z77" s="42"/>
      <c r="AA77" s="43">
        <f t="shared" si="6"/>
        <v>41</v>
      </c>
      <c r="AB77" s="44" t="str">
        <f t="shared" si="7"/>
        <v>-</v>
      </c>
    </row>
    <row r="78" ht="14.25" customHeight="1" spans="2:28">
      <c r="B78" s="14" t="s">
        <v>2743</v>
      </c>
      <c r="C78" s="15" t="s">
        <v>2765</v>
      </c>
      <c r="D78" s="15" t="s">
        <v>2766</v>
      </c>
      <c r="E78" s="15" t="s">
        <v>2767</v>
      </c>
      <c r="F78" s="15" t="s">
        <v>2541</v>
      </c>
      <c r="G78" s="16"/>
      <c r="H78" s="17" t="s">
        <v>2768</v>
      </c>
      <c r="I78" s="26" t="s">
        <v>102</v>
      </c>
      <c r="J78" s="27"/>
      <c r="K78" s="26"/>
      <c r="L78" s="28">
        <v>50</v>
      </c>
      <c r="M78" s="28"/>
      <c r="N78" s="28">
        <v>28</v>
      </c>
      <c r="O78" s="28"/>
      <c r="P78" s="25">
        <f t="shared" si="4"/>
        <v>50</v>
      </c>
      <c r="Q78" s="32">
        <f t="shared" si="5"/>
        <v>78</v>
      </c>
      <c r="R78" s="35"/>
      <c r="S78" s="36"/>
      <c r="T78" s="36"/>
      <c r="U78" s="36"/>
      <c r="V78" s="36"/>
      <c r="W78" s="36"/>
      <c r="X78" s="36"/>
      <c r="Y78" s="41"/>
      <c r="Z78" s="42"/>
      <c r="AA78" s="43">
        <f t="shared" si="6"/>
        <v>50</v>
      </c>
      <c r="AB78" s="44" t="str">
        <f t="shared" si="7"/>
        <v>-</v>
      </c>
    </row>
    <row r="79" ht="14.25" customHeight="1" spans="2:28">
      <c r="B79" s="14" t="s">
        <v>2743</v>
      </c>
      <c r="C79" s="15" t="s">
        <v>2769</v>
      </c>
      <c r="D79" s="15" t="s">
        <v>2770</v>
      </c>
      <c r="E79" s="15" t="s">
        <v>2771</v>
      </c>
      <c r="F79" s="15" t="s">
        <v>2649</v>
      </c>
      <c r="G79" s="16"/>
      <c r="H79" s="17" t="s">
        <v>2772</v>
      </c>
      <c r="I79" s="26" t="s">
        <v>102</v>
      </c>
      <c r="J79" s="27"/>
      <c r="K79" s="26"/>
      <c r="L79" s="28">
        <v>46</v>
      </c>
      <c r="M79" s="28"/>
      <c r="N79" s="28"/>
      <c r="O79" s="28"/>
      <c r="P79" s="25">
        <f t="shared" si="4"/>
        <v>46</v>
      </c>
      <c r="Q79" s="32">
        <f t="shared" si="5"/>
        <v>46</v>
      </c>
      <c r="R79" s="35"/>
      <c r="S79" s="36"/>
      <c r="T79" s="36"/>
      <c r="U79" s="36"/>
      <c r="V79" s="36"/>
      <c r="W79" s="36"/>
      <c r="X79" s="36"/>
      <c r="Y79" s="41"/>
      <c r="Z79" s="42"/>
      <c r="AA79" s="43">
        <f t="shared" si="6"/>
        <v>46</v>
      </c>
      <c r="AB79" s="44" t="str">
        <f t="shared" si="7"/>
        <v>-</v>
      </c>
    </row>
    <row r="80" ht="14.25" customHeight="1" spans="2:28">
      <c r="B80" s="14" t="s">
        <v>2773</v>
      </c>
      <c r="C80" s="15" t="s">
        <v>2774</v>
      </c>
      <c r="D80" s="15" t="s">
        <v>2775</v>
      </c>
      <c r="E80" s="15"/>
      <c r="F80" s="15" t="s">
        <v>2598</v>
      </c>
      <c r="G80" s="16"/>
      <c r="H80" s="17" t="s">
        <v>2776</v>
      </c>
      <c r="I80" s="26" t="s">
        <v>102</v>
      </c>
      <c r="J80" s="27"/>
      <c r="K80" s="26"/>
      <c r="L80" s="28">
        <v>13</v>
      </c>
      <c r="M80" s="28"/>
      <c r="N80" s="28"/>
      <c r="O80" s="28"/>
      <c r="P80" s="25">
        <f t="shared" si="4"/>
        <v>13</v>
      </c>
      <c r="Q80" s="32">
        <f t="shared" si="5"/>
        <v>13</v>
      </c>
      <c r="R80" s="35"/>
      <c r="S80" s="36"/>
      <c r="T80" s="36"/>
      <c r="U80" s="36"/>
      <c r="V80" s="36"/>
      <c r="W80" s="36"/>
      <c r="X80" s="36"/>
      <c r="Y80" s="41"/>
      <c r="Z80" s="42"/>
      <c r="AA80" s="43">
        <f t="shared" si="6"/>
        <v>13</v>
      </c>
      <c r="AB80" s="44" t="str">
        <f t="shared" si="7"/>
        <v>-</v>
      </c>
    </row>
    <row r="81" ht="14.25" customHeight="1" spans="2:28">
      <c r="B81" s="14" t="s">
        <v>2773</v>
      </c>
      <c r="C81" s="15" t="s">
        <v>2777</v>
      </c>
      <c r="D81" s="15" t="s">
        <v>2778</v>
      </c>
      <c r="E81" s="15"/>
      <c r="F81" s="15" t="s">
        <v>2779</v>
      </c>
      <c r="G81" s="16"/>
      <c r="H81" s="17" t="s">
        <v>2780</v>
      </c>
      <c r="I81" s="26" t="s">
        <v>102</v>
      </c>
      <c r="J81" s="27"/>
      <c r="K81" s="26"/>
      <c r="L81" s="28">
        <v>14</v>
      </c>
      <c r="M81" s="28"/>
      <c r="N81" s="28"/>
      <c r="O81" s="28"/>
      <c r="P81" s="25">
        <f t="shared" si="4"/>
        <v>14</v>
      </c>
      <c r="Q81" s="32">
        <f t="shared" si="5"/>
        <v>14</v>
      </c>
      <c r="R81" s="35"/>
      <c r="S81" s="36"/>
      <c r="T81" s="36"/>
      <c r="U81" s="36"/>
      <c r="V81" s="36"/>
      <c r="W81" s="36"/>
      <c r="X81" s="36"/>
      <c r="Y81" s="41"/>
      <c r="Z81" s="42"/>
      <c r="AA81" s="43">
        <f t="shared" si="6"/>
        <v>14</v>
      </c>
      <c r="AB81" s="44" t="str">
        <f t="shared" si="7"/>
        <v>-</v>
      </c>
    </row>
    <row r="82" ht="14.25" customHeight="1" spans="2:28">
      <c r="B82" s="14" t="s">
        <v>2773</v>
      </c>
      <c r="C82" s="15" t="s">
        <v>2781</v>
      </c>
      <c r="D82" s="15" t="s">
        <v>2782</v>
      </c>
      <c r="E82" s="15"/>
      <c r="F82" s="15" t="s">
        <v>2611</v>
      </c>
      <c r="G82" s="16"/>
      <c r="H82" s="17" t="s">
        <v>2783</v>
      </c>
      <c r="I82" s="26" t="s">
        <v>102</v>
      </c>
      <c r="J82" s="27"/>
      <c r="K82" s="26"/>
      <c r="L82" s="28"/>
      <c r="M82" s="28"/>
      <c r="N82" s="28"/>
      <c r="O82" s="28">
        <v>2</v>
      </c>
      <c r="P82" s="25">
        <f t="shared" si="4"/>
        <v>0</v>
      </c>
      <c r="Q82" s="32">
        <f t="shared" si="5"/>
        <v>2</v>
      </c>
      <c r="R82" s="35"/>
      <c r="S82" s="36"/>
      <c r="T82" s="36"/>
      <c r="U82" s="36"/>
      <c r="V82" s="36"/>
      <c r="W82" s="36"/>
      <c r="X82" s="36"/>
      <c r="Y82" s="41"/>
      <c r="Z82" s="42"/>
      <c r="AA82" s="43">
        <f t="shared" si="6"/>
        <v>0</v>
      </c>
      <c r="AB82" s="44" t="str">
        <f t="shared" si="7"/>
        <v>-</v>
      </c>
    </row>
    <row r="83" ht="14.25" customHeight="1" spans="2:28">
      <c r="B83" s="14" t="s">
        <v>2773</v>
      </c>
      <c r="C83" s="15" t="s">
        <v>2784</v>
      </c>
      <c r="D83" s="15" t="s">
        <v>2785</v>
      </c>
      <c r="E83" s="15"/>
      <c r="F83" s="15" t="s">
        <v>426</v>
      </c>
      <c r="G83" s="16"/>
      <c r="H83" s="17" t="s">
        <v>2786</v>
      </c>
      <c r="I83" s="26" t="s">
        <v>102</v>
      </c>
      <c r="J83" s="27"/>
      <c r="K83" s="26"/>
      <c r="L83" s="28">
        <v>5</v>
      </c>
      <c r="M83" s="28"/>
      <c r="N83" s="28"/>
      <c r="O83" s="28"/>
      <c r="P83" s="25">
        <f t="shared" si="4"/>
        <v>5</v>
      </c>
      <c r="Q83" s="32">
        <f t="shared" si="5"/>
        <v>5</v>
      </c>
      <c r="R83" s="35"/>
      <c r="S83" s="36"/>
      <c r="T83" s="36"/>
      <c r="U83" s="36"/>
      <c r="V83" s="36"/>
      <c r="W83" s="36"/>
      <c r="X83" s="36"/>
      <c r="Y83" s="41"/>
      <c r="Z83" s="42"/>
      <c r="AA83" s="43">
        <f t="shared" si="6"/>
        <v>5</v>
      </c>
      <c r="AB83" s="44" t="str">
        <f t="shared" si="7"/>
        <v>-</v>
      </c>
    </row>
    <row r="84" ht="14.25" customHeight="1" spans="2:28">
      <c r="B84" s="14" t="s">
        <v>2773</v>
      </c>
      <c r="C84" s="15" t="s">
        <v>2787</v>
      </c>
      <c r="D84" s="15" t="s">
        <v>2788</v>
      </c>
      <c r="E84" s="15"/>
      <c r="F84" s="15" t="s">
        <v>83</v>
      </c>
      <c r="G84" s="16"/>
      <c r="H84" s="17" t="s">
        <v>2789</v>
      </c>
      <c r="I84" s="26" t="s">
        <v>102</v>
      </c>
      <c r="J84" s="27"/>
      <c r="K84" s="26"/>
      <c r="L84" s="28">
        <v>18</v>
      </c>
      <c r="M84" s="28"/>
      <c r="N84" s="28"/>
      <c r="O84" s="28"/>
      <c r="P84" s="25">
        <f t="shared" si="4"/>
        <v>18</v>
      </c>
      <c r="Q84" s="32">
        <f t="shared" si="5"/>
        <v>18</v>
      </c>
      <c r="R84" s="35"/>
      <c r="S84" s="36"/>
      <c r="T84" s="36"/>
      <c r="U84" s="36"/>
      <c r="V84" s="36"/>
      <c r="W84" s="36"/>
      <c r="X84" s="36"/>
      <c r="Y84" s="41"/>
      <c r="Z84" s="42"/>
      <c r="AA84" s="43">
        <f t="shared" si="6"/>
        <v>18</v>
      </c>
      <c r="AB84" s="44" t="str">
        <f t="shared" si="7"/>
        <v>-</v>
      </c>
    </row>
    <row r="85" ht="14.25" customHeight="1" spans="2:28">
      <c r="B85" s="14" t="s">
        <v>2773</v>
      </c>
      <c r="C85" s="15" t="s">
        <v>2790</v>
      </c>
      <c r="D85" s="15" t="s">
        <v>2791</v>
      </c>
      <c r="E85" s="15"/>
      <c r="F85" s="15" t="s">
        <v>2541</v>
      </c>
      <c r="G85" s="16"/>
      <c r="H85" s="17" t="s">
        <v>2792</v>
      </c>
      <c r="I85" s="26" t="s">
        <v>102</v>
      </c>
      <c r="J85" s="27"/>
      <c r="K85" s="26"/>
      <c r="L85" s="28">
        <v>14</v>
      </c>
      <c r="M85" s="28"/>
      <c r="N85" s="28"/>
      <c r="O85" s="28"/>
      <c r="P85" s="25">
        <f t="shared" si="4"/>
        <v>14</v>
      </c>
      <c r="Q85" s="32">
        <f t="shared" si="5"/>
        <v>14</v>
      </c>
      <c r="R85" s="35"/>
      <c r="S85" s="36"/>
      <c r="T85" s="36"/>
      <c r="U85" s="36"/>
      <c r="V85" s="36"/>
      <c r="W85" s="36"/>
      <c r="X85" s="36"/>
      <c r="Y85" s="41"/>
      <c r="Z85" s="42"/>
      <c r="AA85" s="43">
        <f t="shared" si="6"/>
        <v>14</v>
      </c>
      <c r="AB85" s="44" t="str">
        <f t="shared" si="7"/>
        <v>-</v>
      </c>
    </row>
    <row r="86" ht="14.25" customHeight="1" spans="2:28">
      <c r="B86" s="14" t="s">
        <v>2793</v>
      </c>
      <c r="C86" s="15" t="s">
        <v>2794</v>
      </c>
      <c r="D86" s="15" t="s">
        <v>2795</v>
      </c>
      <c r="E86" s="15"/>
      <c r="F86" s="15" t="s">
        <v>2598</v>
      </c>
      <c r="G86" s="16"/>
      <c r="H86" s="17" t="s">
        <v>2796</v>
      </c>
      <c r="I86" s="26" t="s">
        <v>102</v>
      </c>
      <c r="J86" s="27"/>
      <c r="K86" s="26"/>
      <c r="L86" s="28">
        <v>45</v>
      </c>
      <c r="M86" s="28"/>
      <c r="N86" s="28"/>
      <c r="O86" s="28"/>
      <c r="P86" s="25">
        <f t="shared" si="4"/>
        <v>45</v>
      </c>
      <c r="Q86" s="32">
        <f t="shared" si="5"/>
        <v>45</v>
      </c>
      <c r="R86" s="35"/>
      <c r="S86" s="36"/>
      <c r="T86" s="36"/>
      <c r="U86" s="36"/>
      <c r="V86" s="36"/>
      <c r="W86" s="36"/>
      <c r="X86" s="36"/>
      <c r="Y86" s="41"/>
      <c r="Z86" s="42"/>
      <c r="AA86" s="43">
        <f t="shared" si="6"/>
        <v>45</v>
      </c>
      <c r="AB86" s="44" t="str">
        <f t="shared" si="7"/>
        <v>-</v>
      </c>
    </row>
    <row r="87" ht="14.25" customHeight="1" spans="2:28">
      <c r="B87" s="14" t="s">
        <v>2793</v>
      </c>
      <c r="C87" s="15" t="s">
        <v>2797</v>
      </c>
      <c r="D87" s="15" t="s">
        <v>2798</v>
      </c>
      <c r="E87" s="15"/>
      <c r="F87" s="15" t="s">
        <v>2611</v>
      </c>
      <c r="G87" s="16"/>
      <c r="H87" s="17" t="s">
        <v>2799</v>
      </c>
      <c r="I87" s="26" t="s">
        <v>102</v>
      </c>
      <c r="J87" s="27"/>
      <c r="K87" s="26"/>
      <c r="L87" s="28">
        <v>49</v>
      </c>
      <c r="M87" s="28"/>
      <c r="N87" s="28"/>
      <c r="O87" s="28"/>
      <c r="P87" s="25">
        <f t="shared" si="4"/>
        <v>49</v>
      </c>
      <c r="Q87" s="32">
        <f t="shared" si="5"/>
        <v>49</v>
      </c>
      <c r="R87" s="35"/>
      <c r="S87" s="36"/>
      <c r="T87" s="36"/>
      <c r="U87" s="36"/>
      <c r="V87" s="36"/>
      <c r="W87" s="36"/>
      <c r="X87" s="36"/>
      <c r="Y87" s="41"/>
      <c r="Z87" s="42"/>
      <c r="AA87" s="43">
        <f t="shared" si="6"/>
        <v>49</v>
      </c>
      <c r="AB87" s="44" t="str">
        <f t="shared" si="7"/>
        <v>-</v>
      </c>
    </row>
    <row r="88" ht="14.25" customHeight="1" spans="2:28">
      <c r="B88" s="14" t="s">
        <v>2793</v>
      </c>
      <c r="C88" s="15" t="s">
        <v>2800</v>
      </c>
      <c r="D88" s="15" t="s">
        <v>2801</v>
      </c>
      <c r="E88" s="15"/>
      <c r="F88" s="15" t="s">
        <v>426</v>
      </c>
      <c r="G88" s="16"/>
      <c r="H88" s="17" t="s">
        <v>2802</v>
      </c>
      <c r="I88" s="26" t="s">
        <v>102</v>
      </c>
      <c r="J88" s="27"/>
      <c r="K88" s="26"/>
      <c r="L88" s="28">
        <v>47</v>
      </c>
      <c r="M88" s="28"/>
      <c r="N88" s="28"/>
      <c r="O88" s="28"/>
      <c r="P88" s="25">
        <f t="shared" si="4"/>
        <v>47</v>
      </c>
      <c r="Q88" s="32">
        <f t="shared" si="5"/>
        <v>47</v>
      </c>
      <c r="R88" s="35"/>
      <c r="S88" s="36"/>
      <c r="T88" s="36"/>
      <c r="U88" s="36"/>
      <c r="V88" s="36"/>
      <c r="W88" s="36"/>
      <c r="X88" s="36"/>
      <c r="Y88" s="41"/>
      <c r="Z88" s="42"/>
      <c r="AA88" s="43">
        <f t="shared" si="6"/>
        <v>47</v>
      </c>
      <c r="AB88" s="44" t="str">
        <f t="shared" si="7"/>
        <v>-</v>
      </c>
    </row>
    <row r="89" ht="14.25" customHeight="1" spans="2:28">
      <c r="B89" s="14" t="s">
        <v>2793</v>
      </c>
      <c r="C89" s="15" t="s">
        <v>2803</v>
      </c>
      <c r="D89" s="15" t="s">
        <v>2804</v>
      </c>
      <c r="E89" s="15"/>
      <c r="F89" s="15" t="s">
        <v>2649</v>
      </c>
      <c r="G89" s="16"/>
      <c r="H89" s="17" t="s">
        <v>2805</v>
      </c>
      <c r="I89" s="26" t="s">
        <v>102</v>
      </c>
      <c r="J89" s="27"/>
      <c r="K89" s="26"/>
      <c r="L89" s="28">
        <v>49</v>
      </c>
      <c r="M89" s="28"/>
      <c r="N89" s="28"/>
      <c r="O89" s="28"/>
      <c r="P89" s="25">
        <f t="shared" si="4"/>
        <v>49</v>
      </c>
      <c r="Q89" s="32">
        <f t="shared" si="5"/>
        <v>49</v>
      </c>
      <c r="R89" s="35"/>
      <c r="S89" s="36"/>
      <c r="T89" s="36"/>
      <c r="U89" s="36"/>
      <c r="V89" s="36"/>
      <c r="W89" s="36"/>
      <c r="X89" s="36"/>
      <c r="Y89" s="41"/>
      <c r="Z89" s="42"/>
      <c r="AA89" s="43">
        <f t="shared" si="6"/>
        <v>49</v>
      </c>
      <c r="AB89" s="44" t="str">
        <f t="shared" si="7"/>
        <v>-</v>
      </c>
    </row>
    <row r="90" ht="14.25" customHeight="1" spans="2:28">
      <c r="B90" s="14" t="s">
        <v>2806</v>
      </c>
      <c r="C90" s="15" t="s">
        <v>2807</v>
      </c>
      <c r="D90" s="15" t="s">
        <v>2808</v>
      </c>
      <c r="E90" s="15" t="s">
        <v>2809</v>
      </c>
      <c r="F90" s="15" t="s">
        <v>2810</v>
      </c>
      <c r="G90" s="16"/>
      <c r="H90" s="17" t="s">
        <v>2811</v>
      </c>
      <c r="I90" s="26" t="s">
        <v>102</v>
      </c>
      <c r="J90" s="27"/>
      <c r="K90" s="26"/>
      <c r="L90" s="28">
        <v>31</v>
      </c>
      <c r="M90" s="28"/>
      <c r="N90" s="28">
        <v>50</v>
      </c>
      <c r="O90" s="28"/>
      <c r="P90" s="25">
        <f t="shared" si="4"/>
        <v>31</v>
      </c>
      <c r="Q90" s="32">
        <f t="shared" si="5"/>
        <v>81</v>
      </c>
      <c r="R90" s="35"/>
      <c r="S90" s="36"/>
      <c r="T90" s="36"/>
      <c r="U90" s="36"/>
      <c r="V90" s="36"/>
      <c r="W90" s="36"/>
      <c r="X90" s="36"/>
      <c r="Y90" s="41"/>
      <c r="Z90" s="42"/>
      <c r="AA90" s="43">
        <f t="shared" si="6"/>
        <v>31</v>
      </c>
      <c r="AB90" s="44" t="str">
        <f t="shared" si="7"/>
        <v>-</v>
      </c>
    </row>
    <row r="91" ht="14.25" customHeight="1" spans="2:28">
      <c r="B91" s="14" t="s">
        <v>2806</v>
      </c>
      <c r="C91" s="15" t="s">
        <v>2812</v>
      </c>
      <c r="D91" s="15" t="s">
        <v>2813</v>
      </c>
      <c r="E91" s="15" t="s">
        <v>2814</v>
      </c>
      <c r="F91" s="15" t="s">
        <v>2815</v>
      </c>
      <c r="G91" s="16"/>
      <c r="H91" s="17" t="s">
        <v>2816</v>
      </c>
      <c r="I91" s="26" t="s">
        <v>102</v>
      </c>
      <c r="J91" s="27"/>
      <c r="K91" s="26"/>
      <c r="L91" s="28">
        <v>36</v>
      </c>
      <c r="M91" s="28"/>
      <c r="N91" s="28">
        <v>88</v>
      </c>
      <c r="O91" s="28"/>
      <c r="P91" s="25">
        <f t="shared" si="4"/>
        <v>36</v>
      </c>
      <c r="Q91" s="32">
        <f t="shared" si="5"/>
        <v>124</v>
      </c>
      <c r="R91" s="35"/>
      <c r="S91" s="36"/>
      <c r="T91" s="36"/>
      <c r="U91" s="36"/>
      <c r="V91" s="36"/>
      <c r="W91" s="36"/>
      <c r="X91" s="36"/>
      <c r="Y91" s="41"/>
      <c r="Z91" s="42"/>
      <c r="AA91" s="43">
        <f t="shared" si="6"/>
        <v>36</v>
      </c>
      <c r="AB91" s="44" t="str">
        <f t="shared" si="7"/>
        <v>-</v>
      </c>
    </row>
    <row r="92" ht="14.25" customHeight="1" spans="2:28">
      <c r="B92" s="14" t="s">
        <v>2806</v>
      </c>
      <c r="C92" s="15" t="s">
        <v>2817</v>
      </c>
      <c r="D92" s="15" t="s">
        <v>2818</v>
      </c>
      <c r="E92" s="15" t="s">
        <v>2819</v>
      </c>
      <c r="F92" s="15" t="s">
        <v>2820</v>
      </c>
      <c r="G92" s="16"/>
      <c r="H92" s="17" t="s">
        <v>2821</v>
      </c>
      <c r="I92" s="26" t="s">
        <v>102</v>
      </c>
      <c r="J92" s="27"/>
      <c r="K92" s="26"/>
      <c r="L92" s="28">
        <v>25</v>
      </c>
      <c r="M92" s="28"/>
      <c r="N92" s="28">
        <v>43</v>
      </c>
      <c r="O92" s="28"/>
      <c r="P92" s="25">
        <f t="shared" si="4"/>
        <v>25</v>
      </c>
      <c r="Q92" s="32">
        <f t="shared" si="5"/>
        <v>68</v>
      </c>
      <c r="R92" s="35"/>
      <c r="S92" s="36"/>
      <c r="T92" s="36"/>
      <c r="U92" s="36"/>
      <c r="V92" s="36"/>
      <c r="W92" s="36"/>
      <c r="X92" s="36"/>
      <c r="Y92" s="41"/>
      <c r="Z92" s="42"/>
      <c r="AA92" s="43">
        <f t="shared" si="6"/>
        <v>25</v>
      </c>
      <c r="AB92" s="44" t="str">
        <f t="shared" si="7"/>
        <v>-</v>
      </c>
    </row>
    <row r="93" ht="14.25" customHeight="1" spans="2:28">
      <c r="B93" s="14" t="s">
        <v>2806</v>
      </c>
      <c r="C93" s="15" t="s">
        <v>2822</v>
      </c>
      <c r="D93" s="15" t="s">
        <v>2823</v>
      </c>
      <c r="E93" s="15" t="s">
        <v>2824</v>
      </c>
      <c r="F93" s="15" t="s">
        <v>2825</v>
      </c>
      <c r="G93" s="16"/>
      <c r="H93" s="17" t="s">
        <v>2826</v>
      </c>
      <c r="I93" s="26" t="s">
        <v>102</v>
      </c>
      <c r="J93" s="27"/>
      <c r="K93" s="26"/>
      <c r="L93" s="28">
        <v>47</v>
      </c>
      <c r="M93" s="28"/>
      <c r="N93" s="28">
        <v>120</v>
      </c>
      <c r="O93" s="28"/>
      <c r="P93" s="25">
        <f t="shared" si="4"/>
        <v>47</v>
      </c>
      <c r="Q93" s="32">
        <f t="shared" si="5"/>
        <v>167</v>
      </c>
      <c r="R93" s="35"/>
      <c r="S93" s="36"/>
      <c r="T93" s="36"/>
      <c r="U93" s="36"/>
      <c r="V93" s="36"/>
      <c r="W93" s="36"/>
      <c r="X93" s="36"/>
      <c r="Y93" s="41"/>
      <c r="Z93" s="42"/>
      <c r="AA93" s="43">
        <f t="shared" si="6"/>
        <v>47</v>
      </c>
      <c r="AB93" s="44" t="str">
        <f t="shared" si="7"/>
        <v>-</v>
      </c>
    </row>
    <row r="94" ht="14.25" customHeight="1" spans="2:28">
      <c r="B94" s="14" t="s">
        <v>2827</v>
      </c>
      <c r="C94" s="15" t="s">
        <v>2828</v>
      </c>
      <c r="D94" s="15" t="s">
        <v>2829</v>
      </c>
      <c r="E94" s="15" t="s">
        <v>2830</v>
      </c>
      <c r="F94" s="15" t="s">
        <v>2598</v>
      </c>
      <c r="G94" s="16"/>
      <c r="H94" s="17" t="s">
        <v>2831</v>
      </c>
      <c r="I94" s="26" t="s">
        <v>102</v>
      </c>
      <c r="J94" s="27"/>
      <c r="K94" s="26"/>
      <c r="L94" s="28">
        <v>2</v>
      </c>
      <c r="M94" s="28"/>
      <c r="N94" s="28">
        <v>31</v>
      </c>
      <c r="O94" s="28"/>
      <c r="P94" s="25">
        <f t="shared" si="4"/>
        <v>2</v>
      </c>
      <c r="Q94" s="32">
        <f t="shared" si="5"/>
        <v>33</v>
      </c>
      <c r="R94" s="35"/>
      <c r="S94" s="36"/>
      <c r="T94" s="36"/>
      <c r="U94" s="36"/>
      <c r="V94" s="36"/>
      <c r="W94" s="36"/>
      <c r="X94" s="36"/>
      <c r="Y94" s="41"/>
      <c r="Z94" s="42"/>
      <c r="AA94" s="43">
        <f t="shared" si="6"/>
        <v>2</v>
      </c>
      <c r="AB94" s="44" t="str">
        <f t="shared" si="7"/>
        <v>-</v>
      </c>
    </row>
    <row r="95" ht="14.25" customHeight="1" spans="2:28">
      <c r="B95" s="14" t="s">
        <v>2827</v>
      </c>
      <c r="C95" s="15" t="s">
        <v>2832</v>
      </c>
      <c r="D95" s="15" t="s">
        <v>2833</v>
      </c>
      <c r="E95" s="15" t="s">
        <v>2834</v>
      </c>
      <c r="F95" s="15" t="s">
        <v>2835</v>
      </c>
      <c r="G95" s="16"/>
      <c r="H95" s="17" t="s">
        <v>2836</v>
      </c>
      <c r="I95" s="26" t="s">
        <v>102</v>
      </c>
      <c r="J95" s="27"/>
      <c r="K95" s="26"/>
      <c r="L95" s="28">
        <v>1</v>
      </c>
      <c r="M95" s="28"/>
      <c r="N95" s="28">
        <v>90</v>
      </c>
      <c r="O95" s="28"/>
      <c r="P95" s="25">
        <f t="shared" si="4"/>
        <v>1</v>
      </c>
      <c r="Q95" s="32">
        <f t="shared" si="5"/>
        <v>91</v>
      </c>
      <c r="R95" s="35"/>
      <c r="S95" s="36"/>
      <c r="T95" s="36"/>
      <c r="U95" s="36"/>
      <c r="V95" s="36"/>
      <c r="W95" s="36"/>
      <c r="X95" s="36"/>
      <c r="Y95" s="41"/>
      <c r="Z95" s="42"/>
      <c r="AA95" s="43">
        <f t="shared" si="6"/>
        <v>1</v>
      </c>
      <c r="AB95" s="44" t="str">
        <f t="shared" si="7"/>
        <v>-</v>
      </c>
    </row>
    <row r="96" ht="14.25" customHeight="1" spans="2:28">
      <c r="B96" s="14" t="s">
        <v>2827</v>
      </c>
      <c r="C96" s="15" t="s">
        <v>2837</v>
      </c>
      <c r="D96" s="15" t="s">
        <v>2838</v>
      </c>
      <c r="E96" s="15" t="s">
        <v>2839</v>
      </c>
      <c r="F96" s="15" t="s">
        <v>2611</v>
      </c>
      <c r="G96" s="16"/>
      <c r="H96" s="17" t="s">
        <v>2840</v>
      </c>
      <c r="I96" s="26" t="s">
        <v>102</v>
      </c>
      <c r="J96" s="27"/>
      <c r="K96" s="26"/>
      <c r="L96" s="28">
        <v>3</v>
      </c>
      <c r="M96" s="28"/>
      <c r="N96" s="28">
        <v>27</v>
      </c>
      <c r="O96" s="28"/>
      <c r="P96" s="25">
        <f t="shared" si="4"/>
        <v>3</v>
      </c>
      <c r="Q96" s="32">
        <f t="shared" si="5"/>
        <v>30</v>
      </c>
      <c r="R96" s="35"/>
      <c r="S96" s="36"/>
      <c r="T96" s="36"/>
      <c r="U96" s="36"/>
      <c r="V96" s="36"/>
      <c r="W96" s="36"/>
      <c r="X96" s="36"/>
      <c r="Y96" s="41"/>
      <c r="Z96" s="42"/>
      <c r="AA96" s="43">
        <f t="shared" si="6"/>
        <v>3</v>
      </c>
      <c r="AB96" s="44" t="str">
        <f t="shared" si="7"/>
        <v>-</v>
      </c>
    </row>
    <row r="97" ht="14.25" customHeight="1" spans="2:28">
      <c r="B97" s="14" t="s">
        <v>2827</v>
      </c>
      <c r="C97" s="15" t="s">
        <v>2841</v>
      </c>
      <c r="D97" s="15" t="s">
        <v>2842</v>
      </c>
      <c r="E97" s="15" t="s">
        <v>2843</v>
      </c>
      <c r="F97" s="15" t="s">
        <v>2844</v>
      </c>
      <c r="G97" s="16"/>
      <c r="H97" s="17" t="s">
        <v>2845</v>
      </c>
      <c r="I97" s="26" t="s">
        <v>102</v>
      </c>
      <c r="J97" s="27"/>
      <c r="K97" s="26"/>
      <c r="L97" s="28">
        <v>2</v>
      </c>
      <c r="M97" s="28"/>
      <c r="N97" s="28">
        <v>90</v>
      </c>
      <c r="O97" s="28"/>
      <c r="P97" s="25">
        <f t="shared" si="4"/>
        <v>2</v>
      </c>
      <c r="Q97" s="32">
        <f t="shared" si="5"/>
        <v>92</v>
      </c>
      <c r="R97" s="35"/>
      <c r="S97" s="36"/>
      <c r="T97" s="36"/>
      <c r="U97" s="36"/>
      <c r="V97" s="36"/>
      <c r="W97" s="36"/>
      <c r="X97" s="36"/>
      <c r="Y97" s="41"/>
      <c r="Z97" s="42"/>
      <c r="AA97" s="43">
        <f t="shared" si="6"/>
        <v>2</v>
      </c>
      <c r="AB97" s="44" t="str">
        <f t="shared" si="7"/>
        <v>-</v>
      </c>
    </row>
    <row r="98" ht="14.25" customHeight="1" spans="2:28">
      <c r="B98" s="14" t="s">
        <v>2827</v>
      </c>
      <c r="C98" s="15" t="s">
        <v>2846</v>
      </c>
      <c r="D98" s="15" t="s">
        <v>2847</v>
      </c>
      <c r="E98" s="15" t="s">
        <v>2848</v>
      </c>
      <c r="F98" s="15" t="s">
        <v>426</v>
      </c>
      <c r="G98" s="16"/>
      <c r="H98" s="17" t="s">
        <v>2849</v>
      </c>
      <c r="I98" s="26" t="s">
        <v>102</v>
      </c>
      <c r="J98" s="27"/>
      <c r="K98" s="26"/>
      <c r="L98" s="28">
        <v>3</v>
      </c>
      <c r="M98" s="28"/>
      <c r="N98" s="28">
        <v>40</v>
      </c>
      <c r="O98" s="28"/>
      <c r="P98" s="25">
        <f t="shared" si="4"/>
        <v>3</v>
      </c>
      <c r="Q98" s="32">
        <f t="shared" si="5"/>
        <v>43</v>
      </c>
      <c r="R98" s="35"/>
      <c r="S98" s="36"/>
      <c r="T98" s="36"/>
      <c r="U98" s="36"/>
      <c r="V98" s="36"/>
      <c r="W98" s="36"/>
      <c r="X98" s="36"/>
      <c r="Y98" s="41"/>
      <c r="Z98" s="42"/>
      <c r="AA98" s="43">
        <f t="shared" si="6"/>
        <v>3</v>
      </c>
      <c r="AB98" s="44" t="str">
        <f t="shared" si="7"/>
        <v>-</v>
      </c>
    </row>
    <row r="99" ht="14.25" customHeight="1" spans="2:28">
      <c r="B99" s="14" t="s">
        <v>2827</v>
      </c>
      <c r="C99" s="15" t="s">
        <v>2850</v>
      </c>
      <c r="D99" s="15" t="s">
        <v>2851</v>
      </c>
      <c r="E99" s="15" t="s">
        <v>2852</v>
      </c>
      <c r="F99" s="15" t="s">
        <v>2853</v>
      </c>
      <c r="G99" s="16"/>
      <c r="H99" s="17" t="s">
        <v>2854</v>
      </c>
      <c r="I99" s="26" t="s">
        <v>102</v>
      </c>
      <c r="J99" s="27"/>
      <c r="K99" s="26"/>
      <c r="L99" s="28">
        <v>1</v>
      </c>
      <c r="M99" s="28"/>
      <c r="N99" s="28">
        <v>85</v>
      </c>
      <c r="O99" s="28"/>
      <c r="P99" s="25">
        <f t="shared" si="4"/>
        <v>1</v>
      </c>
      <c r="Q99" s="32">
        <f t="shared" si="5"/>
        <v>86</v>
      </c>
      <c r="R99" s="35"/>
      <c r="S99" s="36"/>
      <c r="T99" s="36"/>
      <c r="U99" s="36"/>
      <c r="V99" s="36"/>
      <c r="W99" s="36"/>
      <c r="X99" s="36"/>
      <c r="Y99" s="41"/>
      <c r="Z99" s="42"/>
      <c r="AA99" s="43">
        <f t="shared" si="6"/>
        <v>1</v>
      </c>
      <c r="AB99" s="44" t="str">
        <f t="shared" si="7"/>
        <v>-</v>
      </c>
    </row>
    <row r="100" ht="14.25" customHeight="1" spans="2:28">
      <c r="B100" s="14" t="s">
        <v>2827</v>
      </c>
      <c r="C100" s="15" t="s">
        <v>2855</v>
      </c>
      <c r="D100" s="15" t="s">
        <v>2856</v>
      </c>
      <c r="E100" s="15" t="s">
        <v>2857</v>
      </c>
      <c r="F100" s="15" t="s">
        <v>2649</v>
      </c>
      <c r="G100" s="16"/>
      <c r="H100" s="17" t="s">
        <v>2858</v>
      </c>
      <c r="I100" s="26" t="s">
        <v>102</v>
      </c>
      <c r="J100" s="27"/>
      <c r="K100" s="26"/>
      <c r="L100" s="28">
        <v>19</v>
      </c>
      <c r="M100" s="28"/>
      <c r="N100" s="28">
        <v>55</v>
      </c>
      <c r="O100" s="28"/>
      <c r="P100" s="25">
        <f t="shared" si="4"/>
        <v>19</v>
      </c>
      <c r="Q100" s="32">
        <f t="shared" si="5"/>
        <v>74</v>
      </c>
      <c r="R100" s="35"/>
      <c r="S100" s="36"/>
      <c r="T100" s="36"/>
      <c r="U100" s="36"/>
      <c r="V100" s="36"/>
      <c r="W100" s="36"/>
      <c r="X100" s="36"/>
      <c r="Y100" s="41"/>
      <c r="Z100" s="42"/>
      <c r="AA100" s="43">
        <f t="shared" si="6"/>
        <v>19</v>
      </c>
      <c r="AB100" s="44" t="str">
        <f t="shared" si="7"/>
        <v>-</v>
      </c>
    </row>
    <row r="101" ht="14.25" customHeight="1" spans="2:28">
      <c r="B101" s="14" t="s">
        <v>2827</v>
      </c>
      <c r="C101" s="15" t="s">
        <v>2859</v>
      </c>
      <c r="D101" s="15" t="s">
        <v>2860</v>
      </c>
      <c r="E101" s="15" t="s">
        <v>2861</v>
      </c>
      <c r="F101" s="15" t="s">
        <v>2862</v>
      </c>
      <c r="G101" s="16"/>
      <c r="H101" s="17" t="s">
        <v>2863</v>
      </c>
      <c r="I101" s="26" t="s">
        <v>102</v>
      </c>
      <c r="J101" s="27"/>
      <c r="K101" s="26"/>
      <c r="L101" s="28">
        <v>8</v>
      </c>
      <c r="M101" s="28"/>
      <c r="N101" s="28">
        <v>95</v>
      </c>
      <c r="O101" s="28"/>
      <c r="P101" s="25">
        <f t="shared" si="4"/>
        <v>8</v>
      </c>
      <c r="Q101" s="32">
        <f t="shared" si="5"/>
        <v>103</v>
      </c>
      <c r="R101" s="35"/>
      <c r="S101" s="36"/>
      <c r="T101" s="36"/>
      <c r="U101" s="36"/>
      <c r="V101" s="36"/>
      <c r="W101" s="36"/>
      <c r="X101" s="36"/>
      <c r="Y101" s="41"/>
      <c r="Z101" s="42"/>
      <c r="AA101" s="43">
        <f t="shared" si="6"/>
        <v>8</v>
      </c>
      <c r="AB101" s="44" t="str">
        <f t="shared" si="7"/>
        <v>-</v>
      </c>
    </row>
    <row r="102" ht="14.25" customHeight="1" spans="2:28">
      <c r="B102" s="14" t="s">
        <v>2864</v>
      </c>
      <c r="C102" s="15" t="s">
        <v>2865</v>
      </c>
      <c r="D102" s="15" t="s">
        <v>2866</v>
      </c>
      <c r="E102" s="15" t="s">
        <v>2867</v>
      </c>
      <c r="F102" s="15" t="s">
        <v>2598</v>
      </c>
      <c r="G102" s="16"/>
      <c r="H102" s="17" t="s">
        <v>2868</v>
      </c>
      <c r="I102" s="26" t="s">
        <v>102</v>
      </c>
      <c r="J102" s="27"/>
      <c r="K102" s="26"/>
      <c r="L102" s="28">
        <v>50</v>
      </c>
      <c r="M102" s="28"/>
      <c r="N102" s="28"/>
      <c r="O102" s="28"/>
      <c r="P102" s="25">
        <f t="shared" si="4"/>
        <v>50</v>
      </c>
      <c r="Q102" s="32">
        <f t="shared" si="5"/>
        <v>50</v>
      </c>
      <c r="R102" s="35"/>
      <c r="S102" s="36"/>
      <c r="T102" s="36"/>
      <c r="U102" s="36"/>
      <c r="V102" s="36"/>
      <c r="W102" s="36"/>
      <c r="X102" s="36"/>
      <c r="Y102" s="41"/>
      <c r="Z102" s="42"/>
      <c r="AA102" s="43">
        <f t="shared" si="6"/>
        <v>50</v>
      </c>
      <c r="AB102" s="44" t="str">
        <f t="shared" si="7"/>
        <v>-</v>
      </c>
    </row>
    <row r="103" ht="14.25" customHeight="1" spans="2:28">
      <c r="B103" s="14" t="s">
        <v>2864</v>
      </c>
      <c r="C103" s="15" t="s">
        <v>2869</v>
      </c>
      <c r="D103" s="15" t="s">
        <v>2870</v>
      </c>
      <c r="E103" s="15" t="s">
        <v>2871</v>
      </c>
      <c r="F103" s="15" t="s">
        <v>2611</v>
      </c>
      <c r="G103" s="16"/>
      <c r="H103" s="17" t="s">
        <v>2872</v>
      </c>
      <c r="I103" s="26" t="s">
        <v>102</v>
      </c>
      <c r="J103" s="27"/>
      <c r="K103" s="26"/>
      <c r="L103" s="28">
        <v>48</v>
      </c>
      <c r="M103" s="28"/>
      <c r="N103" s="28"/>
      <c r="O103" s="28"/>
      <c r="P103" s="25">
        <f t="shared" si="4"/>
        <v>48</v>
      </c>
      <c r="Q103" s="32">
        <f t="shared" si="5"/>
        <v>48</v>
      </c>
      <c r="R103" s="35"/>
      <c r="S103" s="36"/>
      <c r="T103" s="36"/>
      <c r="U103" s="36"/>
      <c r="V103" s="36"/>
      <c r="W103" s="36"/>
      <c r="X103" s="36"/>
      <c r="Y103" s="41"/>
      <c r="Z103" s="42"/>
      <c r="AA103" s="43">
        <f t="shared" si="6"/>
        <v>48</v>
      </c>
      <c r="AB103" s="44" t="str">
        <f t="shared" si="7"/>
        <v>-</v>
      </c>
    </row>
    <row r="104" ht="14.25" customHeight="1" spans="2:28">
      <c r="B104" s="14" t="s">
        <v>2864</v>
      </c>
      <c r="C104" s="15" t="s">
        <v>2873</v>
      </c>
      <c r="D104" s="15" t="s">
        <v>2874</v>
      </c>
      <c r="E104" s="15" t="s">
        <v>2875</v>
      </c>
      <c r="F104" s="15" t="s">
        <v>2755</v>
      </c>
      <c r="G104" s="16"/>
      <c r="H104" s="17" t="s">
        <v>2876</v>
      </c>
      <c r="I104" s="26" t="s">
        <v>102</v>
      </c>
      <c r="J104" s="27"/>
      <c r="K104" s="26"/>
      <c r="L104" s="28">
        <v>50</v>
      </c>
      <c r="M104" s="28"/>
      <c r="N104" s="28"/>
      <c r="O104" s="28"/>
      <c r="P104" s="25">
        <f t="shared" si="4"/>
        <v>50</v>
      </c>
      <c r="Q104" s="32">
        <f t="shared" si="5"/>
        <v>50</v>
      </c>
      <c r="R104" s="35"/>
      <c r="S104" s="36"/>
      <c r="T104" s="36"/>
      <c r="U104" s="36"/>
      <c r="V104" s="36"/>
      <c r="W104" s="36"/>
      <c r="X104" s="36"/>
      <c r="Y104" s="41"/>
      <c r="Z104" s="42"/>
      <c r="AA104" s="43">
        <f t="shared" si="6"/>
        <v>50</v>
      </c>
      <c r="AB104" s="44" t="str">
        <f t="shared" si="7"/>
        <v>-</v>
      </c>
    </row>
    <row r="105" ht="14.25" customHeight="1" spans="2:28">
      <c r="B105" s="14" t="s">
        <v>2864</v>
      </c>
      <c r="C105" s="15" t="s">
        <v>2877</v>
      </c>
      <c r="D105" s="15" t="s">
        <v>2878</v>
      </c>
      <c r="E105" s="15" t="s">
        <v>2879</v>
      </c>
      <c r="F105" s="15" t="s">
        <v>426</v>
      </c>
      <c r="G105" s="16"/>
      <c r="H105" s="17" t="s">
        <v>2880</v>
      </c>
      <c r="I105" s="26" t="s">
        <v>102</v>
      </c>
      <c r="J105" s="27"/>
      <c r="K105" s="26"/>
      <c r="L105" s="28">
        <v>50</v>
      </c>
      <c r="M105" s="28"/>
      <c r="N105" s="28"/>
      <c r="O105" s="28"/>
      <c r="P105" s="25">
        <f t="shared" si="4"/>
        <v>50</v>
      </c>
      <c r="Q105" s="32">
        <f t="shared" si="5"/>
        <v>50</v>
      </c>
      <c r="R105" s="35"/>
      <c r="S105" s="36"/>
      <c r="T105" s="36"/>
      <c r="U105" s="36"/>
      <c r="V105" s="36"/>
      <c r="W105" s="36"/>
      <c r="X105" s="36"/>
      <c r="Y105" s="41"/>
      <c r="Z105" s="42"/>
      <c r="AA105" s="43">
        <f t="shared" si="6"/>
        <v>50</v>
      </c>
      <c r="AB105" s="44" t="str">
        <f t="shared" si="7"/>
        <v>-</v>
      </c>
    </row>
    <row r="106" ht="14.25" customHeight="1" spans="2:28">
      <c r="B106" s="14" t="s">
        <v>2864</v>
      </c>
      <c r="C106" s="15" t="s">
        <v>2881</v>
      </c>
      <c r="D106" s="15" t="s">
        <v>2882</v>
      </c>
      <c r="E106" s="15" t="s">
        <v>2883</v>
      </c>
      <c r="F106" s="15" t="s">
        <v>447</v>
      </c>
      <c r="G106" s="16"/>
      <c r="H106" s="17" t="s">
        <v>2884</v>
      </c>
      <c r="I106" s="26" t="s">
        <v>102</v>
      </c>
      <c r="J106" s="27"/>
      <c r="K106" s="26"/>
      <c r="L106" s="28">
        <v>50</v>
      </c>
      <c r="M106" s="28"/>
      <c r="N106" s="28"/>
      <c r="O106" s="28"/>
      <c r="P106" s="25">
        <f t="shared" si="4"/>
        <v>50</v>
      </c>
      <c r="Q106" s="32">
        <f t="shared" si="5"/>
        <v>50</v>
      </c>
      <c r="R106" s="35"/>
      <c r="S106" s="36"/>
      <c r="T106" s="36"/>
      <c r="U106" s="36"/>
      <c r="V106" s="36"/>
      <c r="W106" s="36"/>
      <c r="X106" s="36"/>
      <c r="Y106" s="41"/>
      <c r="Z106" s="42"/>
      <c r="AA106" s="43">
        <f t="shared" si="6"/>
        <v>50</v>
      </c>
      <c r="AB106" s="44" t="str">
        <f t="shared" si="7"/>
        <v>-</v>
      </c>
    </row>
    <row r="107" ht="14.25" customHeight="1" spans="2:28">
      <c r="B107" s="14" t="s">
        <v>2864</v>
      </c>
      <c r="C107" s="15" t="s">
        <v>2885</v>
      </c>
      <c r="D107" s="15" t="s">
        <v>2886</v>
      </c>
      <c r="E107" s="15" t="s">
        <v>2887</v>
      </c>
      <c r="F107" s="15" t="s">
        <v>2649</v>
      </c>
      <c r="G107" s="16"/>
      <c r="H107" s="17" t="s">
        <v>2888</v>
      </c>
      <c r="I107" s="26" t="s">
        <v>102</v>
      </c>
      <c r="J107" s="27"/>
      <c r="K107" s="26"/>
      <c r="L107" s="28">
        <v>49</v>
      </c>
      <c r="M107" s="28"/>
      <c r="N107" s="28"/>
      <c r="O107" s="28"/>
      <c r="P107" s="25">
        <f t="shared" si="4"/>
        <v>49</v>
      </c>
      <c r="Q107" s="32">
        <f t="shared" si="5"/>
        <v>49</v>
      </c>
      <c r="R107" s="35"/>
      <c r="S107" s="36"/>
      <c r="T107" s="36"/>
      <c r="U107" s="36"/>
      <c r="V107" s="36"/>
      <c r="W107" s="36"/>
      <c r="X107" s="36"/>
      <c r="Y107" s="41"/>
      <c r="Z107" s="42"/>
      <c r="AA107" s="43">
        <f t="shared" si="6"/>
        <v>49</v>
      </c>
      <c r="AB107" s="44" t="str">
        <f t="shared" si="7"/>
        <v>-</v>
      </c>
    </row>
    <row r="108" ht="14.25" customHeight="1" spans="2:28">
      <c r="B108" s="14" t="s">
        <v>2889</v>
      </c>
      <c r="C108" s="15" t="s">
        <v>2890</v>
      </c>
      <c r="D108" s="15" t="s">
        <v>2891</v>
      </c>
      <c r="E108" s="15"/>
      <c r="F108" s="15" t="s">
        <v>2598</v>
      </c>
      <c r="G108" s="16"/>
      <c r="H108" s="17" t="s">
        <v>2892</v>
      </c>
      <c r="I108" s="26" t="s">
        <v>102</v>
      </c>
      <c r="J108" s="27"/>
      <c r="K108" s="26"/>
      <c r="L108" s="28">
        <v>50</v>
      </c>
      <c r="M108" s="28"/>
      <c r="N108" s="28"/>
      <c r="O108" s="28"/>
      <c r="P108" s="25">
        <f t="shared" si="4"/>
        <v>50</v>
      </c>
      <c r="Q108" s="32">
        <f t="shared" si="5"/>
        <v>50</v>
      </c>
      <c r="R108" s="35"/>
      <c r="S108" s="36"/>
      <c r="T108" s="36"/>
      <c r="U108" s="36"/>
      <c r="V108" s="36"/>
      <c r="W108" s="36"/>
      <c r="X108" s="36"/>
      <c r="Y108" s="41"/>
      <c r="Z108" s="42"/>
      <c r="AA108" s="43">
        <f t="shared" si="6"/>
        <v>50</v>
      </c>
      <c r="AB108" s="44" t="str">
        <f t="shared" si="7"/>
        <v>-</v>
      </c>
    </row>
    <row r="109" ht="14.25" customHeight="1" spans="2:28">
      <c r="B109" s="14" t="s">
        <v>2889</v>
      </c>
      <c r="C109" s="15" t="s">
        <v>2893</v>
      </c>
      <c r="D109" s="15" t="s">
        <v>2894</v>
      </c>
      <c r="E109" s="15"/>
      <c r="F109" s="15" t="s">
        <v>2611</v>
      </c>
      <c r="G109" s="16"/>
      <c r="H109" s="17" t="s">
        <v>2895</v>
      </c>
      <c r="I109" s="26" t="s">
        <v>102</v>
      </c>
      <c r="J109" s="27"/>
      <c r="K109" s="26"/>
      <c r="L109" s="28">
        <v>50</v>
      </c>
      <c r="M109" s="28"/>
      <c r="N109" s="28"/>
      <c r="O109" s="28"/>
      <c r="P109" s="25">
        <f t="shared" si="4"/>
        <v>50</v>
      </c>
      <c r="Q109" s="32">
        <f t="shared" si="5"/>
        <v>50</v>
      </c>
      <c r="R109" s="35"/>
      <c r="S109" s="36"/>
      <c r="T109" s="36"/>
      <c r="U109" s="36"/>
      <c r="V109" s="36"/>
      <c r="W109" s="36"/>
      <c r="X109" s="36"/>
      <c r="Y109" s="41"/>
      <c r="Z109" s="42"/>
      <c r="AA109" s="43">
        <f t="shared" si="6"/>
        <v>50</v>
      </c>
      <c r="AB109" s="44" t="str">
        <f t="shared" si="7"/>
        <v>-</v>
      </c>
    </row>
    <row r="110" ht="14.25" customHeight="1" spans="2:28">
      <c r="B110" s="14" t="s">
        <v>2889</v>
      </c>
      <c r="C110" s="15" t="s">
        <v>2896</v>
      </c>
      <c r="D110" s="15" t="s">
        <v>2897</v>
      </c>
      <c r="E110" s="15"/>
      <c r="F110" s="15" t="s">
        <v>426</v>
      </c>
      <c r="G110" s="16"/>
      <c r="H110" s="17" t="s">
        <v>2898</v>
      </c>
      <c r="I110" s="26" t="s">
        <v>102</v>
      </c>
      <c r="J110" s="27"/>
      <c r="K110" s="26"/>
      <c r="L110" s="28">
        <v>50</v>
      </c>
      <c r="M110" s="28"/>
      <c r="N110" s="28"/>
      <c r="O110" s="28"/>
      <c r="P110" s="25">
        <f t="shared" si="4"/>
        <v>50</v>
      </c>
      <c r="Q110" s="32">
        <f t="shared" si="5"/>
        <v>50</v>
      </c>
      <c r="R110" s="35"/>
      <c r="S110" s="36"/>
      <c r="T110" s="36"/>
      <c r="U110" s="36"/>
      <c r="V110" s="36"/>
      <c r="W110" s="36"/>
      <c r="X110" s="36"/>
      <c r="Y110" s="41"/>
      <c r="Z110" s="42"/>
      <c r="AA110" s="43">
        <f t="shared" si="6"/>
        <v>50</v>
      </c>
      <c r="AB110" s="44" t="str">
        <f t="shared" si="7"/>
        <v>-</v>
      </c>
    </row>
    <row r="111" ht="14.25" customHeight="1" spans="2:28">
      <c r="B111" s="14" t="s">
        <v>2889</v>
      </c>
      <c r="C111" s="15" t="s">
        <v>2899</v>
      </c>
      <c r="D111" s="15" t="s">
        <v>2900</v>
      </c>
      <c r="E111" s="15"/>
      <c r="F111" s="15" t="s">
        <v>2649</v>
      </c>
      <c r="G111" s="16"/>
      <c r="H111" s="17" t="s">
        <v>2901</v>
      </c>
      <c r="I111" s="26" t="s">
        <v>102</v>
      </c>
      <c r="J111" s="27"/>
      <c r="K111" s="26"/>
      <c r="L111" s="28">
        <v>50</v>
      </c>
      <c r="M111" s="28"/>
      <c r="N111" s="28"/>
      <c r="O111" s="28"/>
      <c r="P111" s="25">
        <f t="shared" si="4"/>
        <v>50</v>
      </c>
      <c r="Q111" s="32">
        <f t="shared" si="5"/>
        <v>50</v>
      </c>
      <c r="R111" s="35"/>
      <c r="S111" s="36"/>
      <c r="T111" s="36"/>
      <c r="U111" s="36"/>
      <c r="V111" s="36"/>
      <c r="W111" s="36"/>
      <c r="X111" s="36"/>
      <c r="Y111" s="41"/>
      <c r="Z111" s="42"/>
      <c r="AA111" s="43">
        <f t="shared" si="6"/>
        <v>50</v>
      </c>
      <c r="AB111" s="44" t="str">
        <f t="shared" si="7"/>
        <v>-</v>
      </c>
    </row>
    <row r="112" ht="14.25" customHeight="1" spans="2:28">
      <c r="B112" s="14" t="s">
        <v>2902</v>
      </c>
      <c r="C112" s="15" t="s">
        <v>2903</v>
      </c>
      <c r="D112" s="15" t="s">
        <v>2904</v>
      </c>
      <c r="E112" s="15" t="s">
        <v>2905</v>
      </c>
      <c r="F112" s="15" t="s">
        <v>2598</v>
      </c>
      <c r="G112" s="16"/>
      <c r="H112" s="17" t="s">
        <v>2906</v>
      </c>
      <c r="I112" s="26" t="s">
        <v>102</v>
      </c>
      <c r="J112" s="27"/>
      <c r="K112" s="26"/>
      <c r="L112" s="28">
        <v>50</v>
      </c>
      <c r="M112" s="28"/>
      <c r="N112" s="28"/>
      <c r="O112" s="28"/>
      <c r="P112" s="25">
        <f t="shared" si="4"/>
        <v>50</v>
      </c>
      <c r="Q112" s="32">
        <f t="shared" si="5"/>
        <v>50</v>
      </c>
      <c r="R112" s="35"/>
      <c r="S112" s="36"/>
      <c r="T112" s="36"/>
      <c r="U112" s="36"/>
      <c r="V112" s="36"/>
      <c r="W112" s="36"/>
      <c r="X112" s="36"/>
      <c r="Y112" s="41"/>
      <c r="Z112" s="42"/>
      <c r="AA112" s="43">
        <f t="shared" si="6"/>
        <v>50</v>
      </c>
      <c r="AB112" s="44" t="str">
        <f t="shared" si="7"/>
        <v>-</v>
      </c>
    </row>
    <row r="113" ht="14.25" customHeight="1" spans="2:28">
      <c r="B113" s="14" t="s">
        <v>2902</v>
      </c>
      <c r="C113" s="15" t="s">
        <v>2907</v>
      </c>
      <c r="D113" s="15" t="s">
        <v>2908</v>
      </c>
      <c r="E113" s="15" t="s">
        <v>2909</v>
      </c>
      <c r="F113" s="15" t="s">
        <v>2611</v>
      </c>
      <c r="G113" s="16"/>
      <c r="H113" s="17" t="s">
        <v>2910</v>
      </c>
      <c r="I113" s="26" t="s">
        <v>102</v>
      </c>
      <c r="J113" s="27"/>
      <c r="K113" s="26"/>
      <c r="L113" s="28">
        <v>50</v>
      </c>
      <c r="M113" s="28"/>
      <c r="N113" s="28"/>
      <c r="O113" s="28"/>
      <c r="P113" s="25">
        <f t="shared" si="4"/>
        <v>50</v>
      </c>
      <c r="Q113" s="32">
        <f t="shared" si="5"/>
        <v>50</v>
      </c>
      <c r="R113" s="35"/>
      <c r="S113" s="36"/>
      <c r="T113" s="36"/>
      <c r="U113" s="36"/>
      <c r="V113" s="36"/>
      <c r="W113" s="36"/>
      <c r="X113" s="36"/>
      <c r="Y113" s="41"/>
      <c r="Z113" s="42"/>
      <c r="AA113" s="43">
        <f t="shared" si="6"/>
        <v>50</v>
      </c>
      <c r="AB113" s="44" t="str">
        <f t="shared" si="7"/>
        <v>-</v>
      </c>
    </row>
    <row r="114" ht="14.25" customHeight="1" spans="2:28">
      <c r="B114" s="14" t="s">
        <v>2902</v>
      </c>
      <c r="C114" s="15" t="s">
        <v>2911</v>
      </c>
      <c r="D114" s="15" t="s">
        <v>2912</v>
      </c>
      <c r="E114" s="15" t="s">
        <v>2913</v>
      </c>
      <c r="F114" s="15" t="s">
        <v>426</v>
      </c>
      <c r="G114" s="16"/>
      <c r="H114" s="17" t="s">
        <v>2914</v>
      </c>
      <c r="I114" s="26" t="s">
        <v>102</v>
      </c>
      <c r="J114" s="27"/>
      <c r="K114" s="26"/>
      <c r="L114" s="28">
        <v>48</v>
      </c>
      <c r="M114" s="28"/>
      <c r="N114" s="28"/>
      <c r="O114" s="28"/>
      <c r="P114" s="25">
        <f t="shared" si="4"/>
        <v>48</v>
      </c>
      <c r="Q114" s="32">
        <f t="shared" si="5"/>
        <v>48</v>
      </c>
      <c r="R114" s="35"/>
      <c r="S114" s="36"/>
      <c r="T114" s="36"/>
      <c r="U114" s="36"/>
      <c r="V114" s="36"/>
      <c r="W114" s="36"/>
      <c r="X114" s="36"/>
      <c r="Y114" s="41"/>
      <c r="Z114" s="42"/>
      <c r="AA114" s="43">
        <f t="shared" si="6"/>
        <v>48</v>
      </c>
      <c r="AB114" s="44" t="str">
        <f t="shared" si="7"/>
        <v>-</v>
      </c>
    </row>
    <row r="115" ht="14.25" customHeight="1" spans="2:28">
      <c r="B115" s="14" t="s">
        <v>2902</v>
      </c>
      <c r="C115" s="15" t="s">
        <v>2915</v>
      </c>
      <c r="D115" s="15" t="s">
        <v>2916</v>
      </c>
      <c r="E115" s="15" t="s">
        <v>2917</v>
      </c>
      <c r="F115" s="15" t="s">
        <v>2649</v>
      </c>
      <c r="G115" s="16"/>
      <c r="H115" s="17" t="s">
        <v>2918</v>
      </c>
      <c r="I115" s="26" t="s">
        <v>102</v>
      </c>
      <c r="J115" s="27"/>
      <c r="K115" s="26"/>
      <c r="L115" s="28">
        <v>50</v>
      </c>
      <c r="M115" s="28"/>
      <c r="N115" s="28"/>
      <c r="O115" s="28"/>
      <c r="P115" s="25">
        <f t="shared" si="4"/>
        <v>50</v>
      </c>
      <c r="Q115" s="32">
        <f t="shared" si="5"/>
        <v>50</v>
      </c>
      <c r="R115" s="35"/>
      <c r="S115" s="36"/>
      <c r="T115" s="36"/>
      <c r="U115" s="36"/>
      <c r="V115" s="36"/>
      <c r="W115" s="36"/>
      <c r="X115" s="36"/>
      <c r="Y115" s="41"/>
      <c r="Z115" s="42"/>
      <c r="AA115" s="43">
        <f t="shared" si="6"/>
        <v>50</v>
      </c>
      <c r="AB115" s="44" t="str">
        <f t="shared" si="7"/>
        <v>-</v>
      </c>
    </row>
    <row r="116" ht="14.25" customHeight="1" spans="2:28">
      <c r="B116" s="14" t="s">
        <v>2919</v>
      </c>
      <c r="C116" s="15" t="s">
        <v>2920</v>
      </c>
      <c r="D116" s="15" t="s">
        <v>2921</v>
      </c>
      <c r="E116" s="15" t="s">
        <v>2922</v>
      </c>
      <c r="F116" s="15" t="s">
        <v>2611</v>
      </c>
      <c r="G116" s="16"/>
      <c r="H116" s="17" t="s">
        <v>2923</v>
      </c>
      <c r="I116" s="26" t="s">
        <v>102</v>
      </c>
      <c r="J116" s="27"/>
      <c r="K116" s="26"/>
      <c r="L116" s="28">
        <v>10</v>
      </c>
      <c r="M116" s="28"/>
      <c r="N116" s="28">
        <v>73</v>
      </c>
      <c r="O116" s="28"/>
      <c r="P116" s="25">
        <f t="shared" si="4"/>
        <v>10</v>
      </c>
      <c r="Q116" s="32">
        <f t="shared" si="5"/>
        <v>83</v>
      </c>
      <c r="R116" s="35"/>
      <c r="S116" s="36"/>
      <c r="T116" s="36"/>
      <c r="U116" s="36"/>
      <c r="V116" s="36"/>
      <c r="W116" s="36"/>
      <c r="X116" s="36"/>
      <c r="Y116" s="41"/>
      <c r="Z116" s="42"/>
      <c r="AA116" s="43">
        <f t="shared" si="6"/>
        <v>10</v>
      </c>
      <c r="AB116" s="44" t="str">
        <f t="shared" si="7"/>
        <v>-</v>
      </c>
    </row>
    <row r="117" ht="14.25" customHeight="1" spans="2:28">
      <c r="B117" s="14" t="s">
        <v>2919</v>
      </c>
      <c r="C117" s="15" t="s">
        <v>2924</v>
      </c>
      <c r="D117" s="15" t="s">
        <v>2925</v>
      </c>
      <c r="E117" s="15" t="s">
        <v>2926</v>
      </c>
      <c r="F117" s="15" t="s">
        <v>426</v>
      </c>
      <c r="G117" s="16"/>
      <c r="H117" s="17" t="s">
        <v>2927</v>
      </c>
      <c r="I117" s="26" t="s">
        <v>102</v>
      </c>
      <c r="J117" s="27"/>
      <c r="K117" s="26"/>
      <c r="L117" s="28">
        <v>2</v>
      </c>
      <c r="M117" s="28"/>
      <c r="N117" s="28">
        <v>13</v>
      </c>
      <c r="O117" s="28"/>
      <c r="P117" s="25">
        <f t="shared" si="4"/>
        <v>2</v>
      </c>
      <c r="Q117" s="32">
        <f t="shared" si="5"/>
        <v>15</v>
      </c>
      <c r="R117" s="35"/>
      <c r="S117" s="36"/>
      <c r="T117" s="36"/>
      <c r="U117" s="36"/>
      <c r="V117" s="36"/>
      <c r="W117" s="36"/>
      <c r="X117" s="36"/>
      <c r="Y117" s="41"/>
      <c r="Z117" s="42"/>
      <c r="AA117" s="43">
        <f t="shared" si="6"/>
        <v>2</v>
      </c>
      <c r="AB117" s="44" t="str">
        <f t="shared" si="7"/>
        <v>-</v>
      </c>
    </row>
    <row r="118" ht="14.25" customHeight="1" spans="2:28">
      <c r="B118" s="14" t="s">
        <v>2928</v>
      </c>
      <c r="C118" s="15" t="s">
        <v>2929</v>
      </c>
      <c r="D118" s="15" t="s">
        <v>2930</v>
      </c>
      <c r="E118" s="15" t="s">
        <v>2931</v>
      </c>
      <c r="F118" s="15" t="s">
        <v>2611</v>
      </c>
      <c r="G118" s="16"/>
      <c r="H118" s="17" t="s">
        <v>2932</v>
      </c>
      <c r="I118" s="26" t="s">
        <v>102</v>
      </c>
      <c r="J118" s="27"/>
      <c r="K118" s="26"/>
      <c r="L118" s="28">
        <v>2</v>
      </c>
      <c r="M118" s="28"/>
      <c r="N118" s="28">
        <v>42</v>
      </c>
      <c r="O118" s="28"/>
      <c r="P118" s="25">
        <f t="shared" si="4"/>
        <v>2</v>
      </c>
      <c r="Q118" s="32">
        <f t="shared" si="5"/>
        <v>44</v>
      </c>
      <c r="R118" s="35"/>
      <c r="S118" s="36"/>
      <c r="T118" s="36"/>
      <c r="U118" s="36"/>
      <c r="V118" s="36"/>
      <c r="W118" s="36"/>
      <c r="X118" s="36"/>
      <c r="Y118" s="41"/>
      <c r="Z118" s="42"/>
      <c r="AA118" s="43">
        <f t="shared" si="6"/>
        <v>2</v>
      </c>
      <c r="AB118" s="44" t="str">
        <f t="shared" si="7"/>
        <v>-</v>
      </c>
    </row>
    <row r="119" ht="14.25" customHeight="1" spans="2:28">
      <c r="B119" s="14" t="s">
        <v>2928</v>
      </c>
      <c r="C119" s="15" t="s">
        <v>2933</v>
      </c>
      <c r="D119" s="15" t="s">
        <v>2934</v>
      </c>
      <c r="E119" s="15" t="s">
        <v>2935</v>
      </c>
      <c r="F119" s="15" t="s">
        <v>426</v>
      </c>
      <c r="G119" s="16"/>
      <c r="H119" s="17" t="s">
        <v>2936</v>
      </c>
      <c r="I119" s="26" t="s">
        <v>102</v>
      </c>
      <c r="J119" s="27"/>
      <c r="K119" s="26"/>
      <c r="L119" s="28">
        <v>2</v>
      </c>
      <c r="M119" s="28"/>
      <c r="N119" s="28">
        <v>40</v>
      </c>
      <c r="O119" s="28"/>
      <c r="P119" s="25">
        <f t="shared" si="4"/>
        <v>2</v>
      </c>
      <c r="Q119" s="32">
        <f t="shared" si="5"/>
        <v>42</v>
      </c>
      <c r="R119" s="35"/>
      <c r="S119" s="36"/>
      <c r="T119" s="36"/>
      <c r="U119" s="36"/>
      <c r="V119" s="36"/>
      <c r="W119" s="36"/>
      <c r="X119" s="36"/>
      <c r="Y119" s="41"/>
      <c r="Z119" s="42"/>
      <c r="AA119" s="43">
        <f t="shared" si="6"/>
        <v>2</v>
      </c>
      <c r="AB119" s="44" t="str">
        <f t="shared" si="7"/>
        <v>-</v>
      </c>
    </row>
    <row r="120" ht="14.25" customHeight="1" spans="2:28">
      <c r="B120" s="14" t="s">
        <v>2937</v>
      </c>
      <c r="C120" s="15" t="s">
        <v>2938</v>
      </c>
      <c r="D120" s="15" t="s">
        <v>2939</v>
      </c>
      <c r="E120" s="15" t="s">
        <v>2940</v>
      </c>
      <c r="F120" s="15" t="s">
        <v>2941</v>
      </c>
      <c r="G120" s="16" t="s">
        <v>2941</v>
      </c>
      <c r="H120" s="17" t="s">
        <v>2942</v>
      </c>
      <c r="I120" s="26" t="s">
        <v>38</v>
      </c>
      <c r="J120" s="27"/>
      <c r="K120" s="26">
        <v>15</v>
      </c>
      <c r="L120" s="28"/>
      <c r="M120" s="28"/>
      <c r="N120" s="28">
        <v>18</v>
      </c>
      <c r="O120" s="28"/>
      <c r="P120" s="25">
        <f t="shared" si="4"/>
        <v>15</v>
      </c>
      <c r="Q120" s="32">
        <f t="shared" si="5"/>
        <v>33</v>
      </c>
      <c r="R120" s="35"/>
      <c r="S120" s="36"/>
      <c r="T120" s="36"/>
      <c r="U120" s="36"/>
      <c r="V120" s="36"/>
      <c r="W120" s="36"/>
      <c r="X120" s="36"/>
      <c r="Y120" s="41"/>
      <c r="Z120" s="42"/>
      <c r="AA120" s="43">
        <f t="shared" si="6"/>
        <v>15</v>
      </c>
      <c r="AB120" s="44" t="str">
        <f t="shared" si="7"/>
        <v>-</v>
      </c>
    </row>
    <row r="121" ht="14.25" customHeight="1" spans="2:28">
      <c r="B121" s="14" t="s">
        <v>2943</v>
      </c>
      <c r="C121" s="15" t="s">
        <v>2944</v>
      </c>
      <c r="D121" s="15" t="s">
        <v>2945</v>
      </c>
      <c r="E121" s="15"/>
      <c r="F121" s="15" t="s">
        <v>426</v>
      </c>
      <c r="G121" s="16"/>
      <c r="H121" s="17" t="s">
        <v>2946</v>
      </c>
      <c r="I121" s="26" t="s">
        <v>102</v>
      </c>
      <c r="J121" s="27"/>
      <c r="K121" s="26"/>
      <c r="L121" s="28">
        <v>3</v>
      </c>
      <c r="M121" s="28"/>
      <c r="N121" s="28"/>
      <c r="O121" s="28"/>
      <c r="P121" s="25">
        <f t="shared" si="4"/>
        <v>3</v>
      </c>
      <c r="Q121" s="32">
        <f t="shared" si="5"/>
        <v>3</v>
      </c>
      <c r="R121" s="35"/>
      <c r="S121" s="36"/>
      <c r="T121" s="36"/>
      <c r="U121" s="36"/>
      <c r="V121" s="36"/>
      <c r="W121" s="36"/>
      <c r="X121" s="36"/>
      <c r="Y121" s="41"/>
      <c r="Z121" s="42"/>
      <c r="AA121" s="43">
        <f t="shared" si="6"/>
        <v>3</v>
      </c>
      <c r="AB121" s="44" t="str">
        <f t="shared" si="7"/>
        <v>-</v>
      </c>
    </row>
    <row r="122" ht="14.25" customHeight="1" spans="2:28">
      <c r="B122" s="14" t="s">
        <v>2943</v>
      </c>
      <c r="C122" s="15" t="s">
        <v>2947</v>
      </c>
      <c r="D122" s="15" t="s">
        <v>2948</v>
      </c>
      <c r="E122" s="15"/>
      <c r="F122" s="15" t="s">
        <v>447</v>
      </c>
      <c r="G122" s="16"/>
      <c r="H122" s="17" t="s">
        <v>2949</v>
      </c>
      <c r="I122" s="26" t="s">
        <v>102</v>
      </c>
      <c r="J122" s="27"/>
      <c r="K122" s="26"/>
      <c r="L122" s="28">
        <v>21</v>
      </c>
      <c r="M122" s="28"/>
      <c r="N122" s="28"/>
      <c r="O122" s="28"/>
      <c r="P122" s="25">
        <f t="shared" si="4"/>
        <v>21</v>
      </c>
      <c r="Q122" s="32">
        <f t="shared" si="5"/>
        <v>21</v>
      </c>
      <c r="R122" s="35"/>
      <c r="S122" s="36"/>
      <c r="T122" s="36"/>
      <c r="U122" s="36"/>
      <c r="V122" s="36"/>
      <c r="W122" s="36"/>
      <c r="X122" s="36"/>
      <c r="Y122" s="41"/>
      <c r="Z122" s="42"/>
      <c r="AA122" s="43">
        <f t="shared" si="6"/>
        <v>21</v>
      </c>
      <c r="AB122" s="44" t="str">
        <f t="shared" si="7"/>
        <v>-</v>
      </c>
    </row>
    <row r="123" ht="14.25" customHeight="1" spans="2:28">
      <c r="B123" s="14" t="s">
        <v>2950</v>
      </c>
      <c r="C123" s="15" t="s">
        <v>2951</v>
      </c>
      <c r="D123" s="15" t="s">
        <v>2952</v>
      </c>
      <c r="E123" s="15" t="s">
        <v>2953</v>
      </c>
      <c r="F123" s="15" t="s">
        <v>2954</v>
      </c>
      <c r="G123" s="16"/>
      <c r="H123" s="17" t="s">
        <v>2955</v>
      </c>
      <c r="I123" s="26" t="s">
        <v>102</v>
      </c>
      <c r="J123" s="27"/>
      <c r="K123" s="26"/>
      <c r="L123" s="28">
        <v>8</v>
      </c>
      <c r="M123" s="28"/>
      <c r="N123" s="28">
        <v>36</v>
      </c>
      <c r="O123" s="28"/>
      <c r="P123" s="25">
        <f t="shared" si="4"/>
        <v>8</v>
      </c>
      <c r="Q123" s="32">
        <f t="shared" si="5"/>
        <v>44</v>
      </c>
      <c r="R123" s="35"/>
      <c r="S123" s="36"/>
      <c r="T123" s="36"/>
      <c r="U123" s="36"/>
      <c r="V123" s="36"/>
      <c r="W123" s="36"/>
      <c r="X123" s="36"/>
      <c r="Y123" s="41"/>
      <c r="Z123" s="42"/>
      <c r="AA123" s="43">
        <f t="shared" si="6"/>
        <v>8</v>
      </c>
      <c r="AB123" s="44" t="str">
        <f t="shared" si="7"/>
        <v>-</v>
      </c>
    </row>
    <row r="124" ht="14.25" customHeight="1" spans="2:28">
      <c r="B124" s="14" t="s">
        <v>2950</v>
      </c>
      <c r="C124" s="15" t="s">
        <v>2956</v>
      </c>
      <c r="D124" s="15" t="s">
        <v>2957</v>
      </c>
      <c r="E124" s="15" t="s">
        <v>2958</v>
      </c>
      <c r="F124" s="15" t="s">
        <v>2959</v>
      </c>
      <c r="G124" s="16"/>
      <c r="H124" s="17" t="s">
        <v>2960</v>
      </c>
      <c r="I124" s="26" t="s">
        <v>89</v>
      </c>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2950</v>
      </c>
      <c r="C125" s="15" t="s">
        <v>2961</v>
      </c>
      <c r="D125" s="15" t="s">
        <v>2962</v>
      </c>
      <c r="E125" s="15" t="s">
        <v>2963</v>
      </c>
      <c r="F125" s="15" t="s">
        <v>2964</v>
      </c>
      <c r="G125" s="16"/>
      <c r="H125" s="17" t="s">
        <v>2965</v>
      </c>
      <c r="I125" s="26" t="s">
        <v>102</v>
      </c>
      <c r="J125" s="27"/>
      <c r="K125" s="26"/>
      <c r="L125" s="28">
        <v>4</v>
      </c>
      <c r="M125" s="28"/>
      <c r="N125" s="28"/>
      <c r="O125" s="28"/>
      <c r="P125" s="25">
        <f t="shared" si="4"/>
        <v>4</v>
      </c>
      <c r="Q125" s="32">
        <f t="shared" si="5"/>
        <v>4</v>
      </c>
      <c r="R125" s="35"/>
      <c r="S125" s="36"/>
      <c r="T125" s="36"/>
      <c r="U125" s="36"/>
      <c r="V125" s="36"/>
      <c r="W125" s="36"/>
      <c r="X125" s="36"/>
      <c r="Y125" s="41"/>
      <c r="Z125" s="42"/>
      <c r="AA125" s="43">
        <f t="shared" si="6"/>
        <v>4</v>
      </c>
      <c r="AB125" s="44" t="str">
        <f t="shared" si="7"/>
        <v>-</v>
      </c>
    </row>
    <row r="126" ht="14.25" customHeight="1" spans="2:28">
      <c r="B126" s="14" t="s">
        <v>2966</v>
      </c>
      <c r="C126" s="15" t="s">
        <v>2967</v>
      </c>
      <c r="D126" s="15" t="s">
        <v>2968</v>
      </c>
      <c r="E126" s="15"/>
      <c r="F126" s="15" t="s">
        <v>426</v>
      </c>
      <c r="G126" s="16"/>
      <c r="H126" s="17" t="s">
        <v>2969</v>
      </c>
      <c r="I126" s="26" t="s">
        <v>102</v>
      </c>
      <c r="J126" s="27"/>
      <c r="K126" s="26"/>
      <c r="L126" s="28">
        <v>13</v>
      </c>
      <c r="M126" s="28"/>
      <c r="N126" s="28">
        <v>15</v>
      </c>
      <c r="O126" s="28"/>
      <c r="P126" s="25">
        <f t="shared" si="4"/>
        <v>13</v>
      </c>
      <c r="Q126" s="32">
        <f t="shared" si="5"/>
        <v>28</v>
      </c>
      <c r="R126" s="35"/>
      <c r="S126" s="36"/>
      <c r="T126" s="36"/>
      <c r="U126" s="36"/>
      <c r="V126" s="36"/>
      <c r="W126" s="36"/>
      <c r="X126" s="36"/>
      <c r="Y126" s="41"/>
      <c r="Z126" s="42"/>
      <c r="AA126" s="43">
        <f t="shared" si="6"/>
        <v>13</v>
      </c>
      <c r="AB126" s="44" t="str">
        <f t="shared" si="7"/>
        <v>-</v>
      </c>
    </row>
    <row r="127" ht="14.25" customHeight="1" spans="2:28">
      <c r="B127" s="14" t="s">
        <v>2966</v>
      </c>
      <c r="C127" s="15" t="s">
        <v>2970</v>
      </c>
      <c r="D127" s="15" t="s">
        <v>2971</v>
      </c>
      <c r="E127" s="15"/>
      <c r="F127" s="15" t="s">
        <v>447</v>
      </c>
      <c r="G127" s="16"/>
      <c r="H127" s="17" t="s">
        <v>2972</v>
      </c>
      <c r="I127" s="26" t="s">
        <v>102</v>
      </c>
      <c r="J127" s="27"/>
      <c r="K127" s="26"/>
      <c r="L127" s="28">
        <v>7</v>
      </c>
      <c r="M127" s="28"/>
      <c r="N127" s="28">
        <v>15</v>
      </c>
      <c r="O127" s="28"/>
      <c r="P127" s="25">
        <f t="shared" si="4"/>
        <v>7</v>
      </c>
      <c r="Q127" s="32">
        <f t="shared" si="5"/>
        <v>22</v>
      </c>
      <c r="R127" s="35"/>
      <c r="S127" s="36"/>
      <c r="T127" s="36"/>
      <c r="U127" s="36"/>
      <c r="V127" s="36"/>
      <c r="W127" s="36"/>
      <c r="X127" s="36"/>
      <c r="Y127" s="41"/>
      <c r="Z127" s="42"/>
      <c r="AA127" s="43">
        <f t="shared" si="6"/>
        <v>7</v>
      </c>
      <c r="AB127" s="44" t="str">
        <f t="shared" si="7"/>
        <v>-</v>
      </c>
    </row>
    <row r="128" ht="14.25" customHeight="1" spans="2:28">
      <c r="B128" s="14" t="s">
        <v>2973</v>
      </c>
      <c r="C128" s="15" t="s">
        <v>2974</v>
      </c>
      <c r="D128" s="15" t="s">
        <v>2975</v>
      </c>
      <c r="E128" s="15" t="s">
        <v>2976</v>
      </c>
      <c r="F128" s="15" t="s">
        <v>2977</v>
      </c>
      <c r="G128" s="16"/>
      <c r="H128" s="17" t="s">
        <v>2978</v>
      </c>
      <c r="I128" s="26" t="s">
        <v>102</v>
      </c>
      <c r="J128" s="27"/>
      <c r="K128" s="26"/>
      <c r="L128" s="28">
        <v>3</v>
      </c>
      <c r="M128" s="28"/>
      <c r="N128" s="28">
        <v>178</v>
      </c>
      <c r="O128" s="28"/>
      <c r="P128" s="25">
        <f t="shared" si="4"/>
        <v>3</v>
      </c>
      <c r="Q128" s="32">
        <f t="shared" si="5"/>
        <v>181</v>
      </c>
      <c r="R128" s="35"/>
      <c r="S128" s="36"/>
      <c r="T128" s="36"/>
      <c r="U128" s="36"/>
      <c r="V128" s="36"/>
      <c r="W128" s="36"/>
      <c r="X128" s="36"/>
      <c r="Y128" s="41"/>
      <c r="Z128" s="42"/>
      <c r="AA128" s="43">
        <f t="shared" si="6"/>
        <v>3</v>
      </c>
      <c r="AB128" s="44" t="str">
        <f t="shared" si="7"/>
        <v>-</v>
      </c>
    </row>
    <row r="129" ht="14.25" customHeight="1" spans="2:28">
      <c r="B129" s="14" t="s">
        <v>2973</v>
      </c>
      <c r="C129" s="15" t="s">
        <v>2979</v>
      </c>
      <c r="D129" s="15" t="s">
        <v>2980</v>
      </c>
      <c r="E129" s="15" t="s">
        <v>2981</v>
      </c>
      <c r="F129" s="15" t="s">
        <v>2982</v>
      </c>
      <c r="G129" s="16"/>
      <c r="H129" s="17" t="s">
        <v>2983</v>
      </c>
      <c r="I129" s="26" t="s">
        <v>89</v>
      </c>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2973</v>
      </c>
      <c r="C130" s="15" t="s">
        <v>2984</v>
      </c>
      <c r="D130" s="15" t="s">
        <v>2985</v>
      </c>
      <c r="E130" s="15" t="s">
        <v>2986</v>
      </c>
      <c r="F130" s="15" t="s">
        <v>426</v>
      </c>
      <c r="G130" s="16"/>
      <c r="H130" s="17" t="s">
        <v>2987</v>
      </c>
      <c r="I130" s="26" t="s">
        <v>102</v>
      </c>
      <c r="J130" s="27"/>
      <c r="K130" s="26"/>
      <c r="L130" s="28">
        <v>15</v>
      </c>
      <c r="M130" s="28"/>
      <c r="N130" s="28">
        <v>179</v>
      </c>
      <c r="O130" s="28"/>
      <c r="P130" s="25">
        <f t="shared" si="4"/>
        <v>15</v>
      </c>
      <c r="Q130" s="32">
        <f t="shared" si="5"/>
        <v>194</v>
      </c>
      <c r="R130" s="35"/>
      <c r="S130" s="36"/>
      <c r="T130" s="36"/>
      <c r="U130" s="36"/>
      <c r="V130" s="36"/>
      <c r="W130" s="36"/>
      <c r="X130" s="36"/>
      <c r="Y130" s="41"/>
      <c r="Z130" s="42"/>
      <c r="AA130" s="43">
        <f t="shared" si="6"/>
        <v>15</v>
      </c>
      <c r="AB130" s="44" t="str">
        <f t="shared" si="7"/>
        <v>-</v>
      </c>
    </row>
    <row r="131" ht="14.25" customHeight="1" spans="2:28">
      <c r="B131" s="14" t="s">
        <v>2973</v>
      </c>
      <c r="C131" s="15" t="s">
        <v>2988</v>
      </c>
      <c r="D131" s="15" t="s">
        <v>2989</v>
      </c>
      <c r="E131" s="15" t="s">
        <v>2990</v>
      </c>
      <c r="F131" s="15" t="s">
        <v>2991</v>
      </c>
      <c r="G131" s="16"/>
      <c r="H131" s="17" t="s">
        <v>2992</v>
      </c>
      <c r="I131" s="26" t="s">
        <v>102</v>
      </c>
      <c r="J131" s="27"/>
      <c r="K131" s="26"/>
      <c r="L131" s="28">
        <v>6</v>
      </c>
      <c r="M131" s="28"/>
      <c r="N131" s="28">
        <v>251</v>
      </c>
      <c r="O131" s="28"/>
      <c r="P131" s="25">
        <f t="shared" ref="P131:P194" si="8">IF(H131="FBA",J131,K131)+L131+M131</f>
        <v>6</v>
      </c>
      <c r="Q131" s="32">
        <f t="shared" ref="Q131:Q194" si="9">IF(I131="FBA",K131,L131)+M131+N131+O131</f>
        <v>257</v>
      </c>
      <c r="R131" s="35"/>
      <c r="S131" s="36"/>
      <c r="T131" s="36"/>
      <c r="U131" s="36"/>
      <c r="V131" s="36"/>
      <c r="W131" s="36"/>
      <c r="X131" s="36"/>
      <c r="Y131" s="41"/>
      <c r="Z131" s="42"/>
      <c r="AA131" s="43">
        <f t="shared" ref="AA131:AA194" si="10">P131+Z131</f>
        <v>6</v>
      </c>
      <c r="AB131" s="44" t="str">
        <f t="shared" ref="AB131:AB194" si="11">IF(Y131&gt;0,AA131/Y131,"-")</f>
        <v>-</v>
      </c>
    </row>
    <row r="132" ht="14.25" customHeight="1" spans="2:28">
      <c r="B132" s="14" t="s">
        <v>2993</v>
      </c>
      <c r="C132" s="15" t="s">
        <v>2994</v>
      </c>
      <c r="D132" s="15" t="s">
        <v>2995</v>
      </c>
      <c r="E132" s="15"/>
      <c r="F132" s="15" t="s">
        <v>364</v>
      </c>
      <c r="G132" s="16"/>
      <c r="H132" s="17" t="s">
        <v>2996</v>
      </c>
      <c r="I132" s="26" t="s">
        <v>102</v>
      </c>
      <c r="J132" s="27"/>
      <c r="K132" s="26"/>
      <c r="L132" s="28">
        <v>2</v>
      </c>
      <c r="M132" s="28"/>
      <c r="N132" s="28"/>
      <c r="O132" s="28">
        <v>1</v>
      </c>
      <c r="P132" s="25">
        <f t="shared" si="8"/>
        <v>2</v>
      </c>
      <c r="Q132" s="32">
        <f t="shared" si="9"/>
        <v>3</v>
      </c>
      <c r="R132" s="35"/>
      <c r="S132" s="36"/>
      <c r="T132" s="36"/>
      <c r="U132" s="36"/>
      <c r="V132" s="36"/>
      <c r="W132" s="36"/>
      <c r="X132" s="36"/>
      <c r="Y132" s="41"/>
      <c r="Z132" s="42"/>
      <c r="AA132" s="43">
        <f t="shared" si="10"/>
        <v>2</v>
      </c>
      <c r="AB132" s="44" t="str">
        <f t="shared" si="11"/>
        <v>-</v>
      </c>
    </row>
    <row r="133" ht="14.25" customHeight="1" spans="2:28">
      <c r="B133" s="14" t="s">
        <v>2993</v>
      </c>
      <c r="C133" s="15" t="s">
        <v>2997</v>
      </c>
      <c r="D133" s="15" t="s">
        <v>2998</v>
      </c>
      <c r="E133" s="15"/>
      <c r="F133" s="15" t="s">
        <v>426</v>
      </c>
      <c r="G133" s="16"/>
      <c r="H133" s="17" t="s">
        <v>2999</v>
      </c>
      <c r="I133" s="26" t="s">
        <v>102</v>
      </c>
      <c r="J133" s="27"/>
      <c r="K133" s="26"/>
      <c r="L133" s="28"/>
      <c r="M133" s="28"/>
      <c r="N133" s="28"/>
      <c r="O133" s="28">
        <v>2</v>
      </c>
      <c r="P133" s="25">
        <f t="shared" si="8"/>
        <v>0</v>
      </c>
      <c r="Q133" s="32">
        <f t="shared" si="9"/>
        <v>2</v>
      </c>
      <c r="R133" s="35"/>
      <c r="S133" s="36"/>
      <c r="T133" s="36"/>
      <c r="U133" s="36"/>
      <c r="V133" s="36"/>
      <c r="W133" s="36"/>
      <c r="X133" s="36"/>
      <c r="Y133" s="41"/>
      <c r="Z133" s="42"/>
      <c r="AA133" s="43">
        <f t="shared" si="10"/>
        <v>0</v>
      </c>
      <c r="AB133" s="44" t="str">
        <f t="shared" si="11"/>
        <v>-</v>
      </c>
    </row>
    <row r="134" ht="14.25" customHeight="1" spans="2:28">
      <c r="B134" s="14" t="s">
        <v>2993</v>
      </c>
      <c r="C134" s="15" t="s">
        <v>3000</v>
      </c>
      <c r="D134" s="15" t="s">
        <v>3001</v>
      </c>
      <c r="E134" s="15"/>
      <c r="F134" s="15" t="s">
        <v>2991</v>
      </c>
      <c r="G134" s="16"/>
      <c r="H134" s="17" t="s">
        <v>3002</v>
      </c>
      <c r="I134" s="26" t="s">
        <v>102</v>
      </c>
      <c r="J134" s="27"/>
      <c r="K134" s="26"/>
      <c r="L134" s="28">
        <v>2</v>
      </c>
      <c r="M134" s="28"/>
      <c r="N134" s="28"/>
      <c r="O134" s="28">
        <v>7</v>
      </c>
      <c r="P134" s="25">
        <f t="shared" si="8"/>
        <v>2</v>
      </c>
      <c r="Q134" s="32">
        <f t="shared" si="9"/>
        <v>9</v>
      </c>
      <c r="R134" s="35"/>
      <c r="S134" s="36"/>
      <c r="T134" s="36"/>
      <c r="U134" s="36"/>
      <c r="V134" s="36"/>
      <c r="W134" s="36"/>
      <c r="X134" s="36"/>
      <c r="Y134" s="41"/>
      <c r="Z134" s="42"/>
      <c r="AA134" s="43">
        <f t="shared" si="10"/>
        <v>2</v>
      </c>
      <c r="AB134" s="44" t="str">
        <f t="shared" si="11"/>
        <v>-</v>
      </c>
    </row>
    <row r="135" ht="14.25" customHeight="1" spans="2:28">
      <c r="B135" s="14" t="s">
        <v>3003</v>
      </c>
      <c r="C135" s="15" t="s">
        <v>3004</v>
      </c>
      <c r="D135" s="15" t="s">
        <v>3005</v>
      </c>
      <c r="E135" s="15"/>
      <c r="F135" s="15" t="s">
        <v>2977</v>
      </c>
      <c r="G135" s="16"/>
      <c r="H135" s="17" t="s">
        <v>3006</v>
      </c>
      <c r="I135" s="26" t="s">
        <v>102</v>
      </c>
      <c r="J135" s="27"/>
      <c r="K135" s="26"/>
      <c r="L135" s="28">
        <v>4</v>
      </c>
      <c r="M135" s="28"/>
      <c r="N135" s="28"/>
      <c r="O135" s="28"/>
      <c r="P135" s="25">
        <f t="shared" si="8"/>
        <v>4</v>
      </c>
      <c r="Q135" s="32">
        <f t="shared" si="9"/>
        <v>4</v>
      </c>
      <c r="R135" s="35"/>
      <c r="S135" s="36"/>
      <c r="T135" s="36"/>
      <c r="U135" s="36"/>
      <c r="V135" s="36"/>
      <c r="W135" s="36"/>
      <c r="X135" s="36"/>
      <c r="Y135" s="41"/>
      <c r="Z135" s="42"/>
      <c r="AA135" s="43">
        <f t="shared" si="10"/>
        <v>4</v>
      </c>
      <c r="AB135" s="44" t="str">
        <f t="shared" si="11"/>
        <v>-</v>
      </c>
    </row>
    <row r="136" ht="14.25" customHeight="1" spans="2:28">
      <c r="B136" s="14" t="s">
        <v>3003</v>
      </c>
      <c r="C136" s="15" t="s">
        <v>3007</v>
      </c>
      <c r="D136" s="15" t="s">
        <v>3008</v>
      </c>
      <c r="E136" s="15"/>
      <c r="F136" s="15" t="s">
        <v>426</v>
      </c>
      <c r="G136" s="16"/>
      <c r="H136" s="17" t="s">
        <v>3009</v>
      </c>
      <c r="I136" s="26" t="s">
        <v>102</v>
      </c>
      <c r="J136" s="27"/>
      <c r="K136" s="26"/>
      <c r="L136" s="28">
        <v>4</v>
      </c>
      <c r="M136" s="28"/>
      <c r="N136" s="28"/>
      <c r="O136" s="28"/>
      <c r="P136" s="25">
        <f t="shared" si="8"/>
        <v>4</v>
      </c>
      <c r="Q136" s="32">
        <f t="shared" si="9"/>
        <v>4</v>
      </c>
      <c r="R136" s="35"/>
      <c r="S136" s="36"/>
      <c r="T136" s="36"/>
      <c r="U136" s="36"/>
      <c r="V136" s="36"/>
      <c r="W136" s="36"/>
      <c r="X136" s="36"/>
      <c r="Y136" s="41"/>
      <c r="Z136" s="42"/>
      <c r="AA136" s="43">
        <f t="shared" si="10"/>
        <v>4</v>
      </c>
      <c r="AB136" s="44" t="str">
        <f t="shared" si="11"/>
        <v>-</v>
      </c>
    </row>
    <row r="137" ht="14.25" customHeight="1" spans="2:28">
      <c r="B137" s="14" t="s">
        <v>3003</v>
      </c>
      <c r="C137" s="15" t="s">
        <v>3010</v>
      </c>
      <c r="D137" s="15" t="s">
        <v>3011</v>
      </c>
      <c r="E137" s="15"/>
      <c r="F137" s="15" t="s">
        <v>2991</v>
      </c>
      <c r="G137" s="16"/>
      <c r="H137" s="17" t="s">
        <v>3012</v>
      </c>
      <c r="I137" s="26" t="s">
        <v>102</v>
      </c>
      <c r="J137" s="27"/>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3013</v>
      </c>
      <c r="C138" s="15" t="s">
        <v>3014</v>
      </c>
      <c r="D138" s="15" t="s">
        <v>3015</v>
      </c>
      <c r="E138" s="15"/>
      <c r="F138" s="15" t="s">
        <v>364</v>
      </c>
      <c r="G138" s="16"/>
      <c r="H138" s="17" t="s">
        <v>3016</v>
      </c>
      <c r="I138" s="26" t="s">
        <v>102</v>
      </c>
      <c r="J138" s="27"/>
      <c r="K138" s="26"/>
      <c r="L138" s="28">
        <v>5</v>
      </c>
      <c r="M138" s="28"/>
      <c r="N138" s="28"/>
      <c r="O138" s="28"/>
      <c r="P138" s="25">
        <f t="shared" si="8"/>
        <v>5</v>
      </c>
      <c r="Q138" s="32">
        <f t="shared" si="9"/>
        <v>5</v>
      </c>
      <c r="R138" s="35"/>
      <c r="S138" s="36"/>
      <c r="T138" s="36"/>
      <c r="U138" s="36"/>
      <c r="V138" s="36"/>
      <c r="W138" s="36"/>
      <c r="X138" s="36"/>
      <c r="Y138" s="41"/>
      <c r="Z138" s="42"/>
      <c r="AA138" s="43">
        <f t="shared" si="10"/>
        <v>5</v>
      </c>
      <c r="AB138" s="44" t="str">
        <f t="shared" si="11"/>
        <v>-</v>
      </c>
    </row>
    <row r="139" ht="14.25" customHeight="1" spans="2:28">
      <c r="B139" s="14" t="s">
        <v>3013</v>
      </c>
      <c r="C139" s="15" t="s">
        <v>3017</v>
      </c>
      <c r="D139" s="15" t="s">
        <v>3018</v>
      </c>
      <c r="E139" s="15"/>
      <c r="F139" s="15" t="s">
        <v>426</v>
      </c>
      <c r="G139" s="16"/>
      <c r="H139" s="17" t="s">
        <v>3019</v>
      </c>
      <c r="I139" s="26" t="s">
        <v>102</v>
      </c>
      <c r="J139" s="27"/>
      <c r="K139" s="26"/>
      <c r="L139" s="28">
        <v>3</v>
      </c>
      <c r="M139" s="28"/>
      <c r="N139" s="28"/>
      <c r="O139" s="28">
        <v>1</v>
      </c>
      <c r="P139" s="25">
        <f t="shared" si="8"/>
        <v>3</v>
      </c>
      <c r="Q139" s="32">
        <f t="shared" si="9"/>
        <v>4</v>
      </c>
      <c r="R139" s="35"/>
      <c r="S139" s="36"/>
      <c r="T139" s="36"/>
      <c r="U139" s="36"/>
      <c r="V139" s="36"/>
      <c r="W139" s="36"/>
      <c r="X139" s="36"/>
      <c r="Y139" s="41"/>
      <c r="Z139" s="42"/>
      <c r="AA139" s="43">
        <f t="shared" si="10"/>
        <v>3</v>
      </c>
      <c r="AB139" s="44" t="str">
        <f t="shared" si="11"/>
        <v>-</v>
      </c>
    </row>
    <row r="140" ht="14.25" customHeight="1" spans="2:28">
      <c r="B140" s="14" t="s">
        <v>3013</v>
      </c>
      <c r="C140" s="15" t="s">
        <v>3020</v>
      </c>
      <c r="D140" s="15" t="s">
        <v>3021</v>
      </c>
      <c r="E140" s="15"/>
      <c r="F140" s="15" t="s">
        <v>2541</v>
      </c>
      <c r="G140" s="16"/>
      <c r="H140" s="17" t="s">
        <v>3022</v>
      </c>
      <c r="I140" s="26" t="s">
        <v>102</v>
      </c>
      <c r="J140" s="27"/>
      <c r="K140" s="26"/>
      <c r="L140" s="28">
        <v>4</v>
      </c>
      <c r="M140" s="28"/>
      <c r="N140" s="28"/>
      <c r="O140" s="28"/>
      <c r="P140" s="25">
        <f t="shared" si="8"/>
        <v>4</v>
      </c>
      <c r="Q140" s="32">
        <f t="shared" si="9"/>
        <v>4</v>
      </c>
      <c r="R140" s="35"/>
      <c r="S140" s="36"/>
      <c r="T140" s="36"/>
      <c r="U140" s="36"/>
      <c r="V140" s="36"/>
      <c r="W140" s="36"/>
      <c r="X140" s="36"/>
      <c r="Y140" s="41"/>
      <c r="Z140" s="42"/>
      <c r="AA140" s="43">
        <f t="shared" si="10"/>
        <v>4</v>
      </c>
      <c r="AB140" s="44" t="str">
        <f t="shared" si="11"/>
        <v>-</v>
      </c>
    </row>
    <row r="141" ht="14.25" customHeight="1" spans="2:28">
      <c r="B141" s="14" t="s">
        <v>3013</v>
      </c>
      <c r="C141" s="15" t="s">
        <v>3023</v>
      </c>
      <c r="D141" s="15" t="s">
        <v>3024</v>
      </c>
      <c r="E141" s="15"/>
      <c r="F141" s="15" t="s">
        <v>2991</v>
      </c>
      <c r="G141" s="16"/>
      <c r="H141" s="17" t="s">
        <v>3025</v>
      </c>
      <c r="I141" s="26" t="s">
        <v>102</v>
      </c>
      <c r="J141" s="27"/>
      <c r="K141" s="26"/>
      <c r="L141" s="28">
        <v>2</v>
      </c>
      <c r="M141" s="28"/>
      <c r="N141" s="28"/>
      <c r="O141" s="28">
        <v>2</v>
      </c>
      <c r="P141" s="25">
        <f t="shared" si="8"/>
        <v>2</v>
      </c>
      <c r="Q141" s="32">
        <f t="shared" si="9"/>
        <v>4</v>
      </c>
      <c r="R141" s="35"/>
      <c r="S141" s="36"/>
      <c r="T141" s="36"/>
      <c r="U141" s="36"/>
      <c r="V141" s="36"/>
      <c r="W141" s="36"/>
      <c r="X141" s="36"/>
      <c r="Y141" s="41"/>
      <c r="Z141" s="42"/>
      <c r="AA141" s="43">
        <f t="shared" si="10"/>
        <v>2</v>
      </c>
      <c r="AB141" s="44" t="str">
        <f t="shared" si="11"/>
        <v>-</v>
      </c>
    </row>
    <row r="142" ht="14.25" customHeight="1" spans="2:28">
      <c r="B142" s="14" t="s">
        <v>3026</v>
      </c>
      <c r="C142" s="15" t="s">
        <v>3027</v>
      </c>
      <c r="D142" s="15" t="s">
        <v>3028</v>
      </c>
      <c r="E142" s="15" t="s">
        <v>3029</v>
      </c>
      <c r="F142" s="15" t="s">
        <v>2977</v>
      </c>
      <c r="G142" s="16"/>
      <c r="H142" s="17" t="s">
        <v>3030</v>
      </c>
      <c r="I142" s="26" t="s">
        <v>38</v>
      </c>
      <c r="J142" s="27"/>
      <c r="K142" s="26">
        <v>5</v>
      </c>
      <c r="L142" s="28"/>
      <c r="M142" s="28"/>
      <c r="N142" s="28">
        <v>10</v>
      </c>
      <c r="O142" s="28"/>
      <c r="P142" s="25">
        <f t="shared" si="8"/>
        <v>5</v>
      </c>
      <c r="Q142" s="32">
        <f t="shared" si="9"/>
        <v>15</v>
      </c>
      <c r="R142" s="35"/>
      <c r="S142" s="36"/>
      <c r="T142" s="36"/>
      <c r="U142" s="36"/>
      <c r="V142" s="36"/>
      <c r="W142" s="36"/>
      <c r="X142" s="36"/>
      <c r="Y142" s="41"/>
      <c r="Z142" s="42"/>
      <c r="AA142" s="43">
        <f t="shared" si="10"/>
        <v>5</v>
      </c>
      <c r="AB142" s="44" t="str">
        <f t="shared" si="11"/>
        <v>-</v>
      </c>
    </row>
    <row r="143" ht="14.25" customHeight="1" spans="2:28">
      <c r="B143" s="14" t="s">
        <v>3026</v>
      </c>
      <c r="C143" s="15" t="s">
        <v>3031</v>
      </c>
      <c r="D143" s="15" t="s">
        <v>3032</v>
      </c>
      <c r="E143" s="15" t="s">
        <v>3033</v>
      </c>
      <c r="F143" s="15" t="s">
        <v>2459</v>
      </c>
      <c r="G143" s="16"/>
      <c r="H143" s="17" t="s">
        <v>3034</v>
      </c>
      <c r="I143" s="26" t="s">
        <v>38</v>
      </c>
      <c r="J143" s="27"/>
      <c r="K143" s="26">
        <v>5</v>
      </c>
      <c r="L143" s="28"/>
      <c r="M143" s="28"/>
      <c r="N143" s="28">
        <v>37</v>
      </c>
      <c r="O143" s="28"/>
      <c r="P143" s="25">
        <f t="shared" si="8"/>
        <v>5</v>
      </c>
      <c r="Q143" s="32">
        <f t="shared" si="9"/>
        <v>42</v>
      </c>
      <c r="R143" s="35"/>
      <c r="S143" s="36"/>
      <c r="T143" s="36"/>
      <c r="U143" s="36"/>
      <c r="V143" s="36"/>
      <c r="W143" s="36"/>
      <c r="X143" s="36"/>
      <c r="Y143" s="41"/>
      <c r="Z143" s="42"/>
      <c r="AA143" s="43">
        <f t="shared" si="10"/>
        <v>5</v>
      </c>
      <c r="AB143" s="44" t="str">
        <f t="shared" si="11"/>
        <v>-</v>
      </c>
    </row>
    <row r="144" ht="14.25" customHeight="1" spans="2:28">
      <c r="B144" s="14" t="s">
        <v>3026</v>
      </c>
      <c r="C144" s="15" t="s">
        <v>3035</v>
      </c>
      <c r="D144" s="15" t="s">
        <v>3036</v>
      </c>
      <c r="E144" s="15" t="s">
        <v>3037</v>
      </c>
      <c r="F144" s="15" t="s">
        <v>62</v>
      </c>
      <c r="G144" s="16"/>
      <c r="H144" s="17" t="s">
        <v>3038</v>
      </c>
      <c r="I144" s="26" t="s">
        <v>38</v>
      </c>
      <c r="J144" s="27"/>
      <c r="K144" s="26">
        <v>10</v>
      </c>
      <c r="L144" s="28"/>
      <c r="M144" s="28"/>
      <c r="N144" s="28">
        <v>11</v>
      </c>
      <c r="O144" s="28"/>
      <c r="P144" s="25">
        <f t="shared" si="8"/>
        <v>10</v>
      </c>
      <c r="Q144" s="32">
        <f t="shared" si="9"/>
        <v>21</v>
      </c>
      <c r="R144" s="35"/>
      <c r="S144" s="36"/>
      <c r="T144" s="36"/>
      <c r="U144" s="36"/>
      <c r="V144" s="36"/>
      <c r="W144" s="36"/>
      <c r="X144" s="36"/>
      <c r="Y144" s="41"/>
      <c r="Z144" s="42"/>
      <c r="AA144" s="43">
        <f t="shared" si="10"/>
        <v>10</v>
      </c>
      <c r="AB144" s="44" t="str">
        <f t="shared" si="11"/>
        <v>-</v>
      </c>
    </row>
    <row r="145" ht="14.25" customHeight="1" spans="2:28">
      <c r="B145" s="14" t="s">
        <v>3026</v>
      </c>
      <c r="C145" s="15" t="s">
        <v>3039</v>
      </c>
      <c r="D145" s="15" t="s">
        <v>3040</v>
      </c>
      <c r="E145" s="15" t="s">
        <v>3041</v>
      </c>
      <c r="F145" s="15" t="s">
        <v>426</v>
      </c>
      <c r="G145" s="16"/>
      <c r="H145" s="17" t="s">
        <v>3042</v>
      </c>
      <c r="I145" s="26" t="s">
        <v>38</v>
      </c>
      <c r="J145" s="27"/>
      <c r="K145" s="26">
        <v>31</v>
      </c>
      <c r="L145" s="28"/>
      <c r="M145" s="28"/>
      <c r="N145" s="28">
        <v>40</v>
      </c>
      <c r="O145" s="28"/>
      <c r="P145" s="25">
        <f t="shared" si="8"/>
        <v>31</v>
      </c>
      <c r="Q145" s="32">
        <f t="shared" si="9"/>
        <v>71</v>
      </c>
      <c r="R145" s="35"/>
      <c r="S145" s="36"/>
      <c r="T145" s="36"/>
      <c r="U145" s="36"/>
      <c r="V145" s="36"/>
      <c r="W145" s="36"/>
      <c r="X145" s="36"/>
      <c r="Y145" s="41"/>
      <c r="Z145" s="42">
        <v>24</v>
      </c>
      <c r="AA145" s="43">
        <f t="shared" si="10"/>
        <v>55</v>
      </c>
      <c r="AB145" s="44" t="str">
        <f t="shared" si="11"/>
        <v>-</v>
      </c>
    </row>
    <row r="146" ht="14.25" customHeight="1" spans="2:28">
      <c r="B146" s="14" t="s">
        <v>3026</v>
      </c>
      <c r="C146" s="15" t="s">
        <v>3043</v>
      </c>
      <c r="D146" s="15" t="s">
        <v>3044</v>
      </c>
      <c r="E146" s="15" t="s">
        <v>3045</v>
      </c>
      <c r="F146" s="15" t="s">
        <v>447</v>
      </c>
      <c r="G146" s="16"/>
      <c r="H146" s="17" t="s">
        <v>3046</v>
      </c>
      <c r="I146" s="26" t="s">
        <v>38</v>
      </c>
      <c r="J146" s="27"/>
      <c r="K146" s="26">
        <v>12</v>
      </c>
      <c r="L146" s="28"/>
      <c r="M146" s="28"/>
      <c r="N146" s="28">
        <v>20</v>
      </c>
      <c r="O146" s="28"/>
      <c r="P146" s="25">
        <f t="shared" si="8"/>
        <v>12</v>
      </c>
      <c r="Q146" s="32">
        <f t="shared" si="9"/>
        <v>32</v>
      </c>
      <c r="R146" s="35"/>
      <c r="S146" s="36"/>
      <c r="T146" s="36"/>
      <c r="U146" s="36"/>
      <c r="V146" s="36"/>
      <c r="W146" s="36"/>
      <c r="X146" s="36"/>
      <c r="Y146" s="41"/>
      <c r="Z146" s="42">
        <v>2</v>
      </c>
      <c r="AA146" s="43">
        <f t="shared" si="10"/>
        <v>14</v>
      </c>
      <c r="AB146" s="44" t="str">
        <f t="shared" si="11"/>
        <v>-</v>
      </c>
    </row>
    <row r="147" ht="14.25" customHeight="1" spans="2:28">
      <c r="B147" s="14" t="s">
        <v>3026</v>
      </c>
      <c r="C147" s="15" t="s">
        <v>3047</v>
      </c>
      <c r="D147" s="15" t="s">
        <v>3048</v>
      </c>
      <c r="E147" s="15" t="s">
        <v>3049</v>
      </c>
      <c r="F147" s="15" t="s">
        <v>2541</v>
      </c>
      <c r="G147" s="16"/>
      <c r="H147" s="17" t="s">
        <v>3050</v>
      </c>
      <c r="I147" s="26" t="s">
        <v>38</v>
      </c>
      <c r="J147" s="27"/>
      <c r="K147" s="26">
        <v>4</v>
      </c>
      <c r="L147" s="28"/>
      <c r="M147" s="28"/>
      <c r="N147" s="28">
        <v>20</v>
      </c>
      <c r="O147" s="28"/>
      <c r="P147" s="25">
        <f t="shared" si="8"/>
        <v>4</v>
      </c>
      <c r="Q147" s="32">
        <f t="shared" si="9"/>
        <v>24</v>
      </c>
      <c r="R147" s="35"/>
      <c r="S147" s="36"/>
      <c r="T147" s="36"/>
      <c r="U147" s="36"/>
      <c r="V147" s="36"/>
      <c r="W147" s="36"/>
      <c r="X147" s="36"/>
      <c r="Y147" s="41"/>
      <c r="Z147" s="42">
        <v>2</v>
      </c>
      <c r="AA147" s="43">
        <f t="shared" si="10"/>
        <v>6</v>
      </c>
      <c r="AB147" s="44" t="str">
        <f t="shared" si="11"/>
        <v>-</v>
      </c>
    </row>
    <row r="148" ht="14.25" customHeight="1" spans="2:28">
      <c r="B148" s="14" t="s">
        <v>3026</v>
      </c>
      <c r="C148" s="15" t="s">
        <v>3051</v>
      </c>
      <c r="D148" s="15" t="s">
        <v>3052</v>
      </c>
      <c r="E148" s="15" t="s">
        <v>3053</v>
      </c>
      <c r="F148" s="15" t="s">
        <v>3054</v>
      </c>
      <c r="G148" s="16"/>
      <c r="H148" s="17" t="s">
        <v>3055</v>
      </c>
      <c r="I148" s="26" t="s">
        <v>38</v>
      </c>
      <c r="J148" s="27"/>
      <c r="K148" s="26">
        <v>5</v>
      </c>
      <c r="L148" s="28"/>
      <c r="M148" s="28"/>
      <c r="N148" s="28">
        <v>15</v>
      </c>
      <c r="O148" s="28"/>
      <c r="P148" s="25">
        <f t="shared" si="8"/>
        <v>5</v>
      </c>
      <c r="Q148" s="32">
        <f t="shared" si="9"/>
        <v>20</v>
      </c>
      <c r="R148" s="35"/>
      <c r="S148" s="36"/>
      <c r="T148" s="36"/>
      <c r="U148" s="36"/>
      <c r="V148" s="36"/>
      <c r="W148" s="36"/>
      <c r="X148" s="36"/>
      <c r="Y148" s="41"/>
      <c r="Z148" s="42"/>
      <c r="AA148" s="43">
        <f t="shared" si="10"/>
        <v>5</v>
      </c>
      <c r="AB148" s="44" t="str">
        <f t="shared" si="11"/>
        <v>-</v>
      </c>
    </row>
    <row r="149" ht="14.25" customHeight="1" spans="2:28">
      <c r="B149" s="14" t="s">
        <v>3026</v>
      </c>
      <c r="C149" s="15" t="s">
        <v>3056</v>
      </c>
      <c r="D149" s="15" t="s">
        <v>3057</v>
      </c>
      <c r="E149" s="15" t="s">
        <v>3058</v>
      </c>
      <c r="F149" s="15" t="s">
        <v>3059</v>
      </c>
      <c r="G149" s="16"/>
      <c r="H149" s="17" t="s">
        <v>3060</v>
      </c>
      <c r="I149" s="26" t="s">
        <v>38</v>
      </c>
      <c r="J149" s="27"/>
      <c r="K149" s="26">
        <v>7</v>
      </c>
      <c r="L149" s="28"/>
      <c r="M149" s="28"/>
      <c r="N149" s="28">
        <v>6</v>
      </c>
      <c r="O149" s="28"/>
      <c r="P149" s="25">
        <f t="shared" si="8"/>
        <v>7</v>
      </c>
      <c r="Q149" s="32">
        <f t="shared" si="9"/>
        <v>13</v>
      </c>
      <c r="R149" s="35"/>
      <c r="S149" s="36"/>
      <c r="T149" s="36"/>
      <c r="U149" s="36"/>
      <c r="V149" s="36"/>
      <c r="W149" s="36"/>
      <c r="X149" s="36"/>
      <c r="Y149" s="41"/>
      <c r="Z149" s="42">
        <v>5</v>
      </c>
      <c r="AA149" s="43">
        <f t="shared" si="10"/>
        <v>12</v>
      </c>
      <c r="AB149" s="44" t="str">
        <f t="shared" si="11"/>
        <v>-</v>
      </c>
    </row>
    <row r="150" ht="14.25" customHeight="1" spans="2:28">
      <c r="B150" s="14" t="s">
        <v>3061</v>
      </c>
      <c r="C150" s="15" t="s">
        <v>3062</v>
      </c>
      <c r="D150" s="15" t="s">
        <v>3063</v>
      </c>
      <c r="E150" s="15" t="s">
        <v>3064</v>
      </c>
      <c r="F150" s="15" t="s">
        <v>2977</v>
      </c>
      <c r="G150" s="16"/>
      <c r="H150" s="17" t="s">
        <v>3065</v>
      </c>
      <c r="I150" s="26" t="s">
        <v>38</v>
      </c>
      <c r="J150" s="27"/>
      <c r="K150" s="26">
        <v>1</v>
      </c>
      <c r="L150" s="28"/>
      <c r="M150" s="28"/>
      <c r="N150" s="28">
        <v>-1</v>
      </c>
      <c r="O150" s="28"/>
      <c r="P150" s="25">
        <f t="shared" si="8"/>
        <v>1</v>
      </c>
      <c r="Q150" s="32">
        <f t="shared" si="9"/>
        <v>0</v>
      </c>
      <c r="R150" s="35"/>
      <c r="S150" s="36"/>
      <c r="T150" s="36"/>
      <c r="U150" s="36"/>
      <c r="V150" s="36"/>
      <c r="W150" s="36"/>
      <c r="X150" s="36"/>
      <c r="Y150" s="41"/>
      <c r="Z150" s="42">
        <v>2</v>
      </c>
      <c r="AA150" s="43">
        <f t="shared" si="10"/>
        <v>3</v>
      </c>
      <c r="AB150" s="44" t="str">
        <f t="shared" si="11"/>
        <v>-</v>
      </c>
    </row>
    <row r="151" ht="14.25" customHeight="1" spans="2:28">
      <c r="B151" s="14" t="s">
        <v>3061</v>
      </c>
      <c r="C151" s="15" t="s">
        <v>3066</v>
      </c>
      <c r="D151" s="15" t="s">
        <v>3067</v>
      </c>
      <c r="E151" s="15" t="s">
        <v>3068</v>
      </c>
      <c r="F151" s="15" t="s">
        <v>62</v>
      </c>
      <c r="G151" s="16"/>
      <c r="H151" s="17" t="s">
        <v>3069</v>
      </c>
      <c r="I151" s="26" t="s">
        <v>38</v>
      </c>
      <c r="J151" s="27"/>
      <c r="K151" s="26">
        <v>1</v>
      </c>
      <c r="L151" s="28"/>
      <c r="M151" s="28"/>
      <c r="N151" s="28">
        <v>8</v>
      </c>
      <c r="O151" s="28"/>
      <c r="P151" s="25">
        <f t="shared" si="8"/>
        <v>1</v>
      </c>
      <c r="Q151" s="32">
        <f t="shared" si="9"/>
        <v>9</v>
      </c>
      <c r="R151" s="35"/>
      <c r="S151" s="36"/>
      <c r="T151" s="36"/>
      <c r="U151" s="36"/>
      <c r="V151" s="36"/>
      <c r="W151" s="36"/>
      <c r="X151" s="36"/>
      <c r="Y151" s="41"/>
      <c r="Z151" s="42"/>
      <c r="AA151" s="43">
        <f t="shared" si="10"/>
        <v>1</v>
      </c>
      <c r="AB151" s="44" t="str">
        <f t="shared" si="11"/>
        <v>-</v>
      </c>
    </row>
    <row r="152" ht="14.25" customHeight="1" spans="2:28">
      <c r="B152" s="14" t="s">
        <v>3061</v>
      </c>
      <c r="C152" s="15" t="s">
        <v>3070</v>
      </c>
      <c r="D152" s="15" t="s">
        <v>3071</v>
      </c>
      <c r="E152" s="15" t="s">
        <v>3072</v>
      </c>
      <c r="F152" s="15" t="s">
        <v>426</v>
      </c>
      <c r="G152" s="16"/>
      <c r="H152" s="17" t="s">
        <v>3073</v>
      </c>
      <c r="I152" s="26" t="s">
        <v>38</v>
      </c>
      <c r="J152" s="27"/>
      <c r="K152" s="26">
        <v>3</v>
      </c>
      <c r="L152" s="28"/>
      <c r="M152" s="28"/>
      <c r="N152" s="28">
        <v>15</v>
      </c>
      <c r="O152" s="28"/>
      <c r="P152" s="25">
        <f t="shared" si="8"/>
        <v>3</v>
      </c>
      <c r="Q152" s="32">
        <f t="shared" si="9"/>
        <v>18</v>
      </c>
      <c r="R152" s="35"/>
      <c r="S152" s="36"/>
      <c r="T152" s="36"/>
      <c r="U152" s="36"/>
      <c r="V152" s="36"/>
      <c r="W152" s="36"/>
      <c r="X152" s="36"/>
      <c r="Y152" s="41"/>
      <c r="Z152" s="42"/>
      <c r="AA152" s="43">
        <f t="shared" si="10"/>
        <v>3</v>
      </c>
      <c r="AB152" s="44" t="str">
        <f t="shared" si="11"/>
        <v>-</v>
      </c>
    </row>
    <row r="153" ht="14.25" customHeight="1" spans="2:28">
      <c r="B153" s="14" t="s">
        <v>3061</v>
      </c>
      <c r="C153" s="15" t="s">
        <v>3074</v>
      </c>
      <c r="D153" s="15" t="s">
        <v>3075</v>
      </c>
      <c r="E153" s="15" t="s">
        <v>3076</v>
      </c>
      <c r="F153" s="15" t="s">
        <v>3077</v>
      </c>
      <c r="G153" s="16"/>
      <c r="H153" s="17" t="s">
        <v>3078</v>
      </c>
      <c r="I153" s="26" t="s">
        <v>38</v>
      </c>
      <c r="J153" s="27"/>
      <c r="K153" s="26"/>
      <c r="L153" s="28"/>
      <c r="M153" s="28"/>
      <c r="N153" s="28"/>
      <c r="O153" s="28"/>
      <c r="P153" s="25">
        <f t="shared" si="8"/>
        <v>0</v>
      </c>
      <c r="Q153" s="32">
        <f t="shared" si="9"/>
        <v>0</v>
      </c>
      <c r="R153" s="35"/>
      <c r="S153" s="36"/>
      <c r="T153" s="36"/>
      <c r="U153" s="36"/>
      <c r="V153" s="36"/>
      <c r="W153" s="36"/>
      <c r="X153" s="36"/>
      <c r="Y153" s="41"/>
      <c r="Z153" s="42">
        <v>2</v>
      </c>
      <c r="AA153" s="43">
        <f t="shared" si="10"/>
        <v>2</v>
      </c>
      <c r="AB153" s="44" t="str">
        <f t="shared" si="11"/>
        <v>-</v>
      </c>
    </row>
    <row r="154" ht="14.25" customHeight="1" spans="2:28">
      <c r="B154" s="14" t="s">
        <v>3061</v>
      </c>
      <c r="C154" s="15" t="s">
        <v>3079</v>
      </c>
      <c r="D154" s="15" t="s">
        <v>3080</v>
      </c>
      <c r="E154" s="15" t="s">
        <v>3081</v>
      </c>
      <c r="F154" s="15" t="s">
        <v>447</v>
      </c>
      <c r="G154" s="16"/>
      <c r="H154" s="17" t="s">
        <v>3082</v>
      </c>
      <c r="I154" s="26" t="s">
        <v>38</v>
      </c>
      <c r="J154" s="27"/>
      <c r="K154" s="26">
        <v>2</v>
      </c>
      <c r="L154" s="28"/>
      <c r="M154" s="28"/>
      <c r="N154" s="28">
        <v>16</v>
      </c>
      <c r="O154" s="28"/>
      <c r="P154" s="25">
        <f t="shared" si="8"/>
        <v>2</v>
      </c>
      <c r="Q154" s="32">
        <f t="shared" si="9"/>
        <v>18</v>
      </c>
      <c r="R154" s="35"/>
      <c r="S154" s="36"/>
      <c r="T154" s="36"/>
      <c r="U154" s="36"/>
      <c r="V154" s="36"/>
      <c r="W154" s="36"/>
      <c r="X154" s="36"/>
      <c r="Y154" s="41"/>
      <c r="Z154" s="42"/>
      <c r="AA154" s="43">
        <f t="shared" si="10"/>
        <v>2</v>
      </c>
      <c r="AB154" s="44" t="str">
        <f t="shared" si="11"/>
        <v>-</v>
      </c>
    </row>
    <row r="155" ht="14.25" customHeight="1" spans="2:28">
      <c r="B155" s="14" t="s">
        <v>3061</v>
      </c>
      <c r="C155" s="15" t="s">
        <v>3083</v>
      </c>
      <c r="D155" s="15" t="s">
        <v>3084</v>
      </c>
      <c r="E155" s="15" t="s">
        <v>3085</v>
      </c>
      <c r="F155" s="15" t="s">
        <v>2541</v>
      </c>
      <c r="G155" s="16"/>
      <c r="H155" s="17" t="s">
        <v>3086</v>
      </c>
      <c r="I155" s="26" t="s">
        <v>38</v>
      </c>
      <c r="J155" s="27"/>
      <c r="K155" s="26">
        <v>3</v>
      </c>
      <c r="L155" s="28"/>
      <c r="M155" s="28"/>
      <c r="N155" s="28"/>
      <c r="O155" s="28"/>
      <c r="P155" s="25">
        <f t="shared" si="8"/>
        <v>3</v>
      </c>
      <c r="Q155" s="32">
        <f t="shared" si="9"/>
        <v>3</v>
      </c>
      <c r="R155" s="35"/>
      <c r="S155" s="36"/>
      <c r="T155" s="36"/>
      <c r="U155" s="36"/>
      <c r="V155" s="36"/>
      <c r="W155" s="36"/>
      <c r="X155" s="36"/>
      <c r="Y155" s="41"/>
      <c r="Z155" s="42"/>
      <c r="AA155" s="43">
        <f t="shared" si="10"/>
        <v>3</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A31" workbookViewId="0">
      <selection activeCell="Z61" sqref="H60:Z6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t="s">
        <v>31</v>
      </c>
      <c r="C6" s="9" t="s">
        <v>49</v>
      </c>
      <c r="D6" s="9" t="s">
        <v>50</v>
      </c>
      <c r="E6" s="9" t="s">
        <v>51</v>
      </c>
      <c r="F6" s="9" t="s">
        <v>35</v>
      </c>
      <c r="G6" s="10" t="s">
        <v>52</v>
      </c>
      <c r="H6" s="11" t="s">
        <v>53</v>
      </c>
      <c r="I6" s="22" t="s">
        <v>38</v>
      </c>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54</v>
      </c>
      <c r="D7" s="9" t="s">
        <v>55</v>
      </c>
      <c r="E7" s="9" t="s">
        <v>56</v>
      </c>
      <c r="F7" s="9" t="s">
        <v>35</v>
      </c>
      <c r="G7" s="10" t="s">
        <v>57</v>
      </c>
      <c r="H7" s="11" t="s">
        <v>58</v>
      </c>
      <c r="I7" s="22" t="s">
        <v>38</v>
      </c>
      <c r="J7" s="23"/>
      <c r="K7" s="22">
        <v>1</v>
      </c>
      <c r="L7" s="24"/>
      <c r="M7" s="24"/>
      <c r="N7" s="24">
        <v>2</v>
      </c>
      <c r="O7" s="24"/>
      <c r="P7" s="25">
        <f t="shared" si="0"/>
        <v>1</v>
      </c>
      <c r="Q7" s="32">
        <f t="shared" si="1"/>
        <v>3</v>
      </c>
      <c r="R7" s="33"/>
      <c r="S7" s="34"/>
      <c r="T7" s="34"/>
      <c r="U7" s="34"/>
      <c r="V7" s="34"/>
      <c r="W7" s="34"/>
      <c r="X7" s="34"/>
      <c r="Y7" s="41"/>
      <c r="Z7" s="42"/>
      <c r="AA7" s="43">
        <f t="shared" si="2"/>
        <v>1</v>
      </c>
      <c r="AB7" s="44" t="str">
        <f t="shared" si="3"/>
        <v>-</v>
      </c>
    </row>
    <row r="8" ht="14.25" customHeight="1" spans="2:28">
      <c r="B8" s="8" t="s">
        <v>31</v>
      </c>
      <c r="C8" s="9" t="s">
        <v>59</v>
      </c>
      <c r="D8" s="9" t="s">
        <v>60</v>
      </c>
      <c r="E8" s="9" t="s">
        <v>61</v>
      </c>
      <c r="F8" s="9" t="s">
        <v>62</v>
      </c>
      <c r="G8" s="10" t="s">
        <v>36</v>
      </c>
      <c r="H8" s="11" t="s">
        <v>63</v>
      </c>
      <c r="I8" s="22" t="s">
        <v>38</v>
      </c>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64</v>
      </c>
      <c r="D9" s="12" t="s">
        <v>65</v>
      </c>
      <c r="E9" s="12" t="s">
        <v>66</v>
      </c>
      <c r="F9" s="12" t="s">
        <v>62</v>
      </c>
      <c r="G9" s="10" t="s">
        <v>42</v>
      </c>
      <c r="H9" s="13" t="s">
        <v>67</v>
      </c>
      <c r="I9" s="22" t="s">
        <v>38</v>
      </c>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68</v>
      </c>
      <c r="D10" s="12" t="s">
        <v>69</v>
      </c>
      <c r="E10" s="12" t="s">
        <v>70</v>
      </c>
      <c r="F10" s="12" t="s">
        <v>62</v>
      </c>
      <c r="G10" s="10" t="s">
        <v>47</v>
      </c>
      <c r="H10" s="13" t="s">
        <v>71</v>
      </c>
      <c r="I10" s="22" t="s">
        <v>38</v>
      </c>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72</v>
      </c>
      <c r="D11" s="12" t="s">
        <v>73</v>
      </c>
      <c r="E11" s="12" t="s">
        <v>74</v>
      </c>
      <c r="F11" s="12" t="s">
        <v>62</v>
      </c>
      <c r="G11" s="10" t="s">
        <v>52</v>
      </c>
      <c r="H11" s="13" t="s">
        <v>75</v>
      </c>
      <c r="I11" s="22" t="s">
        <v>38</v>
      </c>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76</v>
      </c>
      <c r="D12" s="12" t="s">
        <v>77</v>
      </c>
      <c r="E12" s="12" t="s">
        <v>78</v>
      </c>
      <c r="F12" s="12" t="s">
        <v>62</v>
      </c>
      <c r="G12" s="10" t="s">
        <v>57</v>
      </c>
      <c r="H12" s="13" t="s">
        <v>79</v>
      </c>
      <c r="I12" s="22" t="s">
        <v>38</v>
      </c>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80</v>
      </c>
      <c r="D13" s="12" t="s">
        <v>81</v>
      </c>
      <c r="E13" s="12" t="s">
        <v>82</v>
      </c>
      <c r="F13" s="12" t="s">
        <v>83</v>
      </c>
      <c r="G13" s="10" t="s">
        <v>36</v>
      </c>
      <c r="H13" s="13" t="s">
        <v>84</v>
      </c>
      <c r="I13" s="22" t="s">
        <v>38</v>
      </c>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85</v>
      </c>
      <c r="D14" s="15" t="s">
        <v>86</v>
      </c>
      <c r="E14" s="15" t="s">
        <v>87</v>
      </c>
      <c r="F14" s="15" t="s">
        <v>83</v>
      </c>
      <c r="G14" s="16" t="s">
        <v>42</v>
      </c>
      <c r="H14" s="17" t="s">
        <v>88</v>
      </c>
      <c r="I14" s="26" t="s">
        <v>89</v>
      </c>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t="s">
        <v>31</v>
      </c>
      <c r="C15" s="15" t="s">
        <v>90</v>
      </c>
      <c r="D15" s="15" t="s">
        <v>91</v>
      </c>
      <c r="E15" s="15" t="s">
        <v>92</v>
      </c>
      <c r="F15" s="15" t="s">
        <v>83</v>
      </c>
      <c r="G15" s="16" t="s">
        <v>47</v>
      </c>
      <c r="H15" s="17" t="s">
        <v>93</v>
      </c>
      <c r="I15" s="26" t="s">
        <v>38</v>
      </c>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83</v>
      </c>
      <c r="G16" s="16" t="s">
        <v>52</v>
      </c>
      <c r="H16" s="17" t="s">
        <v>97</v>
      </c>
      <c r="I16" s="26" t="s">
        <v>38</v>
      </c>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83</v>
      </c>
      <c r="G17" s="16" t="s">
        <v>57</v>
      </c>
      <c r="H17" s="17" t="s">
        <v>101</v>
      </c>
      <c r="I17" s="26" t="s">
        <v>102</v>
      </c>
      <c r="J17" s="27"/>
      <c r="K17" s="26"/>
      <c r="L17" s="28">
        <v>2</v>
      </c>
      <c r="M17" s="28"/>
      <c r="N17" s="28">
        <v>4</v>
      </c>
      <c r="O17" s="28"/>
      <c r="P17" s="25">
        <f t="shared" si="0"/>
        <v>2</v>
      </c>
      <c r="Q17" s="32">
        <f t="shared" si="1"/>
        <v>6</v>
      </c>
      <c r="R17" s="35"/>
      <c r="S17" s="36"/>
      <c r="T17" s="36"/>
      <c r="U17" s="36"/>
      <c r="V17" s="36"/>
      <c r="W17" s="36"/>
      <c r="X17" s="36"/>
      <c r="Y17" s="41"/>
      <c r="Z17" s="42"/>
      <c r="AA17" s="43">
        <f t="shared" si="2"/>
        <v>2</v>
      </c>
      <c r="AB17" s="44" t="str">
        <f t="shared" si="3"/>
        <v>-</v>
      </c>
    </row>
    <row r="18" ht="14.25" customHeight="1" spans="2:28">
      <c r="B18" s="14" t="s">
        <v>103</v>
      </c>
      <c r="C18" s="15" t="s">
        <v>104</v>
      </c>
      <c r="D18" s="15" t="s">
        <v>105</v>
      </c>
      <c r="E18" s="15" t="s">
        <v>106</v>
      </c>
      <c r="F18" s="15" t="s">
        <v>107</v>
      </c>
      <c r="G18" s="16" t="s">
        <v>36</v>
      </c>
      <c r="H18" s="17" t="s">
        <v>108</v>
      </c>
      <c r="I18" s="26" t="s">
        <v>38</v>
      </c>
      <c r="J18" s="27"/>
      <c r="K18" s="26">
        <v>5</v>
      </c>
      <c r="L18" s="28"/>
      <c r="M18" s="28"/>
      <c r="N18" s="28"/>
      <c r="O18" s="28"/>
      <c r="P18" s="25">
        <f t="shared" si="0"/>
        <v>5</v>
      </c>
      <c r="Q18" s="32">
        <f t="shared" si="1"/>
        <v>5</v>
      </c>
      <c r="R18" s="35"/>
      <c r="S18" s="36"/>
      <c r="T18" s="36"/>
      <c r="U18" s="36"/>
      <c r="V18" s="36"/>
      <c r="W18" s="36"/>
      <c r="X18" s="36"/>
      <c r="Y18" s="41"/>
      <c r="Z18" s="42"/>
      <c r="AA18" s="43">
        <f t="shared" si="2"/>
        <v>5</v>
      </c>
      <c r="AB18" s="44" t="str">
        <f t="shared" si="3"/>
        <v>-</v>
      </c>
    </row>
    <row r="19" ht="14.25" customHeight="1" spans="2:28">
      <c r="B19" s="14" t="s">
        <v>103</v>
      </c>
      <c r="C19" s="15" t="s">
        <v>109</v>
      </c>
      <c r="D19" s="15" t="s">
        <v>110</v>
      </c>
      <c r="E19" s="15" t="s">
        <v>111</v>
      </c>
      <c r="F19" s="15" t="s">
        <v>107</v>
      </c>
      <c r="G19" s="16" t="s">
        <v>42</v>
      </c>
      <c r="H19" s="17" t="s">
        <v>112</v>
      </c>
      <c r="I19" s="26" t="s">
        <v>38</v>
      </c>
      <c r="J19" s="27"/>
      <c r="K19" s="26">
        <v>3</v>
      </c>
      <c r="L19" s="28"/>
      <c r="M19" s="28"/>
      <c r="N19" s="28">
        <v>10</v>
      </c>
      <c r="O19" s="28"/>
      <c r="P19" s="25">
        <f t="shared" si="0"/>
        <v>3</v>
      </c>
      <c r="Q19" s="32">
        <f t="shared" si="1"/>
        <v>13</v>
      </c>
      <c r="R19" s="35"/>
      <c r="S19" s="36"/>
      <c r="T19" s="36"/>
      <c r="U19" s="36"/>
      <c r="V19" s="36"/>
      <c r="W19" s="36"/>
      <c r="X19" s="36"/>
      <c r="Y19" s="41"/>
      <c r="Z19" s="42"/>
      <c r="AA19" s="43">
        <f t="shared" si="2"/>
        <v>3</v>
      </c>
      <c r="AB19" s="44" t="str">
        <f t="shared" si="3"/>
        <v>-</v>
      </c>
    </row>
    <row r="20" ht="14.25" customHeight="1" spans="2:28">
      <c r="B20" s="14" t="s">
        <v>103</v>
      </c>
      <c r="C20" s="15" t="s">
        <v>113</v>
      </c>
      <c r="D20" s="15" t="s">
        <v>114</v>
      </c>
      <c r="E20" s="15" t="s">
        <v>115</v>
      </c>
      <c r="F20" s="15" t="s">
        <v>107</v>
      </c>
      <c r="G20" s="16" t="s">
        <v>47</v>
      </c>
      <c r="H20" s="17" t="s">
        <v>116</v>
      </c>
      <c r="I20" s="26" t="s">
        <v>38</v>
      </c>
      <c r="J20" s="27"/>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103</v>
      </c>
      <c r="C21" s="15" t="s">
        <v>117</v>
      </c>
      <c r="D21" s="15" t="s">
        <v>118</v>
      </c>
      <c r="E21" s="15" t="s">
        <v>119</v>
      </c>
      <c r="F21" s="15" t="s">
        <v>107</v>
      </c>
      <c r="G21" s="16" t="s">
        <v>52</v>
      </c>
      <c r="H21" s="17" t="s">
        <v>120</v>
      </c>
      <c r="I21" s="26" t="s">
        <v>38</v>
      </c>
      <c r="J21" s="27"/>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103</v>
      </c>
      <c r="C22" s="15" t="s">
        <v>121</v>
      </c>
      <c r="D22" s="15" t="s">
        <v>122</v>
      </c>
      <c r="E22" s="15" t="s">
        <v>123</v>
      </c>
      <c r="F22" s="15" t="s">
        <v>107</v>
      </c>
      <c r="G22" s="16" t="s">
        <v>57</v>
      </c>
      <c r="H22" s="17" t="s">
        <v>124</v>
      </c>
      <c r="I22" s="26" t="s">
        <v>38</v>
      </c>
      <c r="J22" s="27"/>
      <c r="K22" s="26">
        <v>3</v>
      </c>
      <c r="L22" s="28"/>
      <c r="M22" s="28"/>
      <c r="N22" s="28"/>
      <c r="O22" s="28"/>
      <c r="P22" s="25">
        <f t="shared" si="0"/>
        <v>3</v>
      </c>
      <c r="Q22" s="32">
        <f t="shared" si="1"/>
        <v>3</v>
      </c>
      <c r="R22" s="35"/>
      <c r="S22" s="36"/>
      <c r="T22" s="36"/>
      <c r="U22" s="36"/>
      <c r="V22" s="36"/>
      <c r="W22" s="36"/>
      <c r="X22" s="36"/>
      <c r="Y22" s="41"/>
      <c r="Z22" s="42"/>
      <c r="AA22" s="43">
        <f t="shared" si="2"/>
        <v>3</v>
      </c>
      <c r="AB22" s="44" t="str">
        <f t="shared" si="3"/>
        <v>-</v>
      </c>
    </row>
    <row r="23" ht="14.25" customHeight="1" spans="2:28">
      <c r="B23" s="14" t="s">
        <v>103</v>
      </c>
      <c r="C23" s="15" t="s">
        <v>125</v>
      </c>
      <c r="D23" s="15" t="s">
        <v>126</v>
      </c>
      <c r="E23" s="15" t="s">
        <v>127</v>
      </c>
      <c r="F23" s="15" t="s">
        <v>128</v>
      </c>
      <c r="G23" s="16" t="s">
        <v>36</v>
      </c>
      <c r="H23" s="17" t="s">
        <v>129</v>
      </c>
      <c r="I23" s="26" t="s">
        <v>38</v>
      </c>
      <c r="J23" s="27"/>
      <c r="K23" s="26">
        <v>3</v>
      </c>
      <c r="L23" s="28"/>
      <c r="M23" s="28"/>
      <c r="N23" s="28">
        <v>5</v>
      </c>
      <c r="O23" s="28"/>
      <c r="P23" s="25">
        <f t="shared" si="0"/>
        <v>3</v>
      </c>
      <c r="Q23" s="32">
        <f t="shared" si="1"/>
        <v>8</v>
      </c>
      <c r="R23" s="35"/>
      <c r="S23" s="36"/>
      <c r="T23" s="36"/>
      <c r="U23" s="36"/>
      <c r="V23" s="36"/>
      <c r="W23" s="36"/>
      <c r="X23" s="36"/>
      <c r="Y23" s="41"/>
      <c r="Z23" s="42"/>
      <c r="AA23" s="43">
        <f t="shared" si="2"/>
        <v>3</v>
      </c>
      <c r="AB23" s="44" t="str">
        <f t="shared" si="3"/>
        <v>-</v>
      </c>
    </row>
    <row r="24" ht="14.25" customHeight="1" spans="2:28">
      <c r="B24" s="14" t="s">
        <v>103</v>
      </c>
      <c r="C24" s="15" t="s">
        <v>130</v>
      </c>
      <c r="D24" s="15" t="s">
        <v>131</v>
      </c>
      <c r="E24" s="15" t="s">
        <v>132</v>
      </c>
      <c r="F24" s="15" t="s">
        <v>128</v>
      </c>
      <c r="G24" s="16" t="s">
        <v>42</v>
      </c>
      <c r="H24" s="17" t="s">
        <v>133</v>
      </c>
      <c r="I24" s="26" t="s">
        <v>38</v>
      </c>
      <c r="J24" s="27"/>
      <c r="K24" s="26">
        <v>2</v>
      </c>
      <c r="L24" s="28"/>
      <c r="M24" s="28"/>
      <c r="N24" s="28">
        <v>2</v>
      </c>
      <c r="O24" s="28"/>
      <c r="P24" s="25">
        <f t="shared" si="0"/>
        <v>2</v>
      </c>
      <c r="Q24" s="32">
        <f t="shared" si="1"/>
        <v>4</v>
      </c>
      <c r="R24" s="35"/>
      <c r="S24" s="36"/>
      <c r="T24" s="36"/>
      <c r="U24" s="36"/>
      <c r="V24" s="36"/>
      <c r="W24" s="36"/>
      <c r="X24" s="36"/>
      <c r="Y24" s="41"/>
      <c r="Z24" s="42"/>
      <c r="AA24" s="43">
        <f t="shared" si="2"/>
        <v>2</v>
      </c>
      <c r="AB24" s="44" t="str">
        <f t="shared" si="3"/>
        <v>-</v>
      </c>
    </row>
    <row r="25" ht="14.25" customHeight="1" spans="2:28">
      <c r="B25" s="14" t="s">
        <v>103</v>
      </c>
      <c r="C25" s="15" t="s">
        <v>134</v>
      </c>
      <c r="D25" s="15" t="s">
        <v>135</v>
      </c>
      <c r="E25" s="15" t="s">
        <v>136</v>
      </c>
      <c r="F25" s="15" t="s">
        <v>128</v>
      </c>
      <c r="G25" s="16" t="s">
        <v>47</v>
      </c>
      <c r="H25" s="17" t="s">
        <v>137</v>
      </c>
      <c r="I25" s="26" t="s">
        <v>38</v>
      </c>
      <c r="J25" s="27"/>
      <c r="K25" s="26">
        <v>3</v>
      </c>
      <c r="L25" s="28"/>
      <c r="M25" s="28"/>
      <c r="N25" s="28">
        <v>2</v>
      </c>
      <c r="O25" s="28"/>
      <c r="P25" s="25">
        <f t="shared" si="0"/>
        <v>3</v>
      </c>
      <c r="Q25" s="32">
        <f t="shared" si="1"/>
        <v>5</v>
      </c>
      <c r="R25" s="35"/>
      <c r="S25" s="36"/>
      <c r="T25" s="36"/>
      <c r="U25" s="36"/>
      <c r="V25" s="36"/>
      <c r="W25" s="36"/>
      <c r="X25" s="36"/>
      <c r="Y25" s="41"/>
      <c r="Z25" s="42"/>
      <c r="AA25" s="43">
        <f t="shared" si="2"/>
        <v>3</v>
      </c>
      <c r="AB25" s="44" t="str">
        <f t="shared" si="3"/>
        <v>-</v>
      </c>
    </row>
    <row r="26" ht="14.25" customHeight="1" spans="2:28">
      <c r="B26" s="14" t="s">
        <v>103</v>
      </c>
      <c r="C26" s="15" t="s">
        <v>138</v>
      </c>
      <c r="D26" s="15" t="s">
        <v>139</v>
      </c>
      <c r="E26" s="15" t="s">
        <v>140</v>
      </c>
      <c r="F26" s="15" t="s">
        <v>128</v>
      </c>
      <c r="G26" s="16" t="s">
        <v>52</v>
      </c>
      <c r="H26" s="17" t="s">
        <v>141</v>
      </c>
      <c r="I26" s="26" t="s">
        <v>38</v>
      </c>
      <c r="J26" s="27"/>
      <c r="K26" s="26">
        <v>3</v>
      </c>
      <c r="L26" s="28"/>
      <c r="M26" s="28"/>
      <c r="N26" s="28">
        <v>2</v>
      </c>
      <c r="O26" s="28"/>
      <c r="P26" s="25">
        <f t="shared" si="0"/>
        <v>3</v>
      </c>
      <c r="Q26" s="32">
        <f t="shared" si="1"/>
        <v>5</v>
      </c>
      <c r="R26" s="35"/>
      <c r="S26" s="36"/>
      <c r="T26" s="36"/>
      <c r="U26" s="36"/>
      <c r="V26" s="36"/>
      <c r="W26" s="36"/>
      <c r="X26" s="36"/>
      <c r="Y26" s="41"/>
      <c r="Z26" s="42"/>
      <c r="AA26" s="43">
        <f t="shared" si="2"/>
        <v>3</v>
      </c>
      <c r="AB26" s="44" t="str">
        <f t="shared" si="3"/>
        <v>-</v>
      </c>
    </row>
    <row r="27" ht="14.25" customHeight="1" spans="2:28">
      <c r="B27" s="14" t="s">
        <v>103</v>
      </c>
      <c r="C27" s="15" t="s">
        <v>142</v>
      </c>
      <c r="D27" s="15" t="s">
        <v>143</v>
      </c>
      <c r="E27" s="15" t="s">
        <v>144</v>
      </c>
      <c r="F27" s="15" t="s">
        <v>128</v>
      </c>
      <c r="G27" s="16" t="s">
        <v>57</v>
      </c>
      <c r="H27" s="17" t="s">
        <v>145</v>
      </c>
      <c r="I27" s="26" t="s">
        <v>38</v>
      </c>
      <c r="J27" s="27"/>
      <c r="K27" s="26">
        <v>3</v>
      </c>
      <c r="L27" s="28"/>
      <c r="M27" s="28"/>
      <c r="N27" s="28">
        <v>2</v>
      </c>
      <c r="O27" s="28"/>
      <c r="P27" s="25">
        <f t="shared" si="0"/>
        <v>3</v>
      </c>
      <c r="Q27" s="32">
        <f t="shared" si="1"/>
        <v>5</v>
      </c>
      <c r="R27" s="35"/>
      <c r="S27" s="36"/>
      <c r="T27" s="36"/>
      <c r="U27" s="36"/>
      <c r="V27" s="36"/>
      <c r="W27" s="36"/>
      <c r="X27" s="36"/>
      <c r="Y27" s="41"/>
      <c r="Z27" s="42"/>
      <c r="AA27" s="43">
        <f t="shared" si="2"/>
        <v>3</v>
      </c>
      <c r="AB27" s="44" t="str">
        <f t="shared" si="3"/>
        <v>-</v>
      </c>
    </row>
    <row r="28" ht="14.25" customHeight="1" spans="2:28">
      <c r="B28" s="14" t="s">
        <v>103</v>
      </c>
      <c r="C28" s="15" t="s">
        <v>146</v>
      </c>
      <c r="D28" s="15" t="s">
        <v>147</v>
      </c>
      <c r="E28" s="15" t="s">
        <v>148</v>
      </c>
      <c r="F28" s="15" t="s">
        <v>149</v>
      </c>
      <c r="G28" s="16" t="s">
        <v>36</v>
      </c>
      <c r="H28" s="17" t="s">
        <v>150</v>
      </c>
      <c r="I28" s="26" t="s">
        <v>38</v>
      </c>
      <c r="J28" s="27"/>
      <c r="K28" s="26">
        <v>4</v>
      </c>
      <c r="L28" s="28"/>
      <c r="M28" s="28"/>
      <c r="N28" s="28"/>
      <c r="O28" s="28"/>
      <c r="P28" s="25">
        <f t="shared" si="0"/>
        <v>4</v>
      </c>
      <c r="Q28" s="32">
        <f t="shared" si="1"/>
        <v>4</v>
      </c>
      <c r="R28" s="35"/>
      <c r="S28" s="36"/>
      <c r="T28" s="36"/>
      <c r="U28" s="36"/>
      <c r="V28" s="36"/>
      <c r="W28" s="36"/>
      <c r="X28" s="36"/>
      <c r="Y28" s="41"/>
      <c r="Z28" s="42"/>
      <c r="AA28" s="43">
        <f t="shared" si="2"/>
        <v>4</v>
      </c>
      <c r="AB28" s="44" t="str">
        <f t="shared" si="3"/>
        <v>-</v>
      </c>
    </row>
    <row r="29" ht="14.25" customHeight="1" spans="2:28">
      <c r="B29" s="14" t="s">
        <v>103</v>
      </c>
      <c r="C29" s="15" t="s">
        <v>151</v>
      </c>
      <c r="D29" s="15" t="s">
        <v>152</v>
      </c>
      <c r="E29" s="15" t="s">
        <v>153</v>
      </c>
      <c r="F29" s="15" t="s">
        <v>149</v>
      </c>
      <c r="G29" s="16" t="s">
        <v>42</v>
      </c>
      <c r="H29" s="17" t="s">
        <v>154</v>
      </c>
      <c r="I29" s="26" t="s">
        <v>38</v>
      </c>
      <c r="J29" s="27"/>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103</v>
      </c>
      <c r="C30" s="15" t="s">
        <v>155</v>
      </c>
      <c r="D30" s="15" t="s">
        <v>156</v>
      </c>
      <c r="E30" s="15" t="s">
        <v>157</v>
      </c>
      <c r="F30" s="15" t="s">
        <v>149</v>
      </c>
      <c r="G30" s="16" t="s">
        <v>47</v>
      </c>
      <c r="H30" s="17" t="s">
        <v>158</v>
      </c>
      <c r="I30" s="26" t="s">
        <v>38</v>
      </c>
      <c r="J30" s="27"/>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103</v>
      </c>
      <c r="C31" s="15" t="s">
        <v>159</v>
      </c>
      <c r="D31" s="15" t="s">
        <v>160</v>
      </c>
      <c r="E31" s="15" t="s">
        <v>161</v>
      </c>
      <c r="F31" s="15" t="s">
        <v>149</v>
      </c>
      <c r="G31" s="16" t="s">
        <v>52</v>
      </c>
      <c r="H31" s="17" t="s">
        <v>162</v>
      </c>
      <c r="I31" s="26" t="s">
        <v>38</v>
      </c>
      <c r="J31" s="27"/>
      <c r="K31" s="26">
        <v>2</v>
      </c>
      <c r="L31" s="28"/>
      <c r="M31" s="28"/>
      <c r="N31" s="28">
        <v>7</v>
      </c>
      <c r="O31" s="28"/>
      <c r="P31" s="25">
        <f t="shared" si="0"/>
        <v>2</v>
      </c>
      <c r="Q31" s="32">
        <f t="shared" si="1"/>
        <v>9</v>
      </c>
      <c r="R31" s="35"/>
      <c r="S31" s="36"/>
      <c r="T31" s="36"/>
      <c r="U31" s="36"/>
      <c r="V31" s="36"/>
      <c r="W31" s="36"/>
      <c r="X31" s="36"/>
      <c r="Y31" s="41"/>
      <c r="Z31" s="42"/>
      <c r="AA31" s="43">
        <f t="shared" si="2"/>
        <v>2</v>
      </c>
      <c r="AB31" s="44" t="str">
        <f t="shared" si="3"/>
        <v>-</v>
      </c>
    </row>
    <row r="32" ht="14.25" customHeight="1" spans="2:28">
      <c r="B32" s="14" t="s">
        <v>103</v>
      </c>
      <c r="C32" s="15" t="s">
        <v>163</v>
      </c>
      <c r="D32" s="15" t="s">
        <v>164</v>
      </c>
      <c r="E32" s="15" t="s">
        <v>165</v>
      </c>
      <c r="F32" s="15" t="s">
        <v>149</v>
      </c>
      <c r="G32" s="16" t="s">
        <v>57</v>
      </c>
      <c r="H32" s="17" t="s">
        <v>166</v>
      </c>
      <c r="I32" s="26" t="s">
        <v>38</v>
      </c>
      <c r="J32" s="27"/>
      <c r="K32" s="26">
        <v>3</v>
      </c>
      <c r="L32" s="28"/>
      <c r="M32" s="28"/>
      <c r="N32" s="28">
        <v>10</v>
      </c>
      <c r="O32" s="28"/>
      <c r="P32" s="25">
        <f t="shared" si="0"/>
        <v>3</v>
      </c>
      <c r="Q32" s="32">
        <f t="shared" si="1"/>
        <v>13</v>
      </c>
      <c r="R32" s="35"/>
      <c r="S32" s="36"/>
      <c r="T32" s="36"/>
      <c r="U32" s="36"/>
      <c r="V32" s="36"/>
      <c r="W32" s="36"/>
      <c r="X32" s="36"/>
      <c r="Y32" s="41"/>
      <c r="Z32" s="42"/>
      <c r="AA32" s="43">
        <f t="shared" si="2"/>
        <v>3</v>
      </c>
      <c r="AB32" s="44" t="str">
        <f t="shared" si="3"/>
        <v>-</v>
      </c>
    </row>
    <row r="33" ht="14.25" customHeight="1" spans="2:28">
      <c r="B33" s="14" t="s">
        <v>103</v>
      </c>
      <c r="C33" s="15" t="s">
        <v>167</v>
      </c>
      <c r="D33" s="15" t="s">
        <v>168</v>
      </c>
      <c r="E33" s="15" t="s">
        <v>169</v>
      </c>
      <c r="F33" s="15" t="s">
        <v>170</v>
      </c>
      <c r="G33" s="16" t="s">
        <v>36</v>
      </c>
      <c r="H33" s="17" t="s">
        <v>171</v>
      </c>
      <c r="I33" s="26" t="s">
        <v>38</v>
      </c>
      <c r="J33" s="27"/>
      <c r="K33" s="26">
        <v>1</v>
      </c>
      <c r="L33" s="28"/>
      <c r="M33" s="28"/>
      <c r="N33" s="28">
        <v>10</v>
      </c>
      <c r="O33" s="28"/>
      <c r="P33" s="25">
        <f t="shared" si="0"/>
        <v>1</v>
      </c>
      <c r="Q33" s="32">
        <f t="shared" si="1"/>
        <v>11</v>
      </c>
      <c r="R33" s="35"/>
      <c r="S33" s="36"/>
      <c r="T33" s="36"/>
      <c r="U33" s="36"/>
      <c r="V33" s="36"/>
      <c r="W33" s="36"/>
      <c r="X33" s="36"/>
      <c r="Y33" s="41"/>
      <c r="Z33" s="42"/>
      <c r="AA33" s="43">
        <f t="shared" si="2"/>
        <v>1</v>
      </c>
      <c r="AB33" s="44" t="str">
        <f t="shared" si="3"/>
        <v>-</v>
      </c>
    </row>
    <row r="34" ht="14.25" customHeight="1" spans="2:28">
      <c r="B34" s="14" t="s">
        <v>103</v>
      </c>
      <c r="C34" s="15" t="s">
        <v>172</v>
      </c>
      <c r="D34" s="15" t="s">
        <v>173</v>
      </c>
      <c r="E34" s="15" t="s">
        <v>174</v>
      </c>
      <c r="F34" s="15" t="s">
        <v>170</v>
      </c>
      <c r="G34" s="16" t="s">
        <v>42</v>
      </c>
      <c r="H34" s="17" t="s">
        <v>175</v>
      </c>
      <c r="I34" s="26" t="s">
        <v>38</v>
      </c>
      <c r="J34" s="27"/>
      <c r="K34" s="26">
        <v>2</v>
      </c>
      <c r="L34" s="28"/>
      <c r="M34" s="28"/>
      <c r="N34" s="28">
        <v>9</v>
      </c>
      <c r="O34" s="28"/>
      <c r="P34" s="25">
        <f t="shared" si="0"/>
        <v>2</v>
      </c>
      <c r="Q34" s="32">
        <f t="shared" si="1"/>
        <v>11</v>
      </c>
      <c r="R34" s="35"/>
      <c r="S34" s="36"/>
      <c r="T34" s="36"/>
      <c r="U34" s="36"/>
      <c r="V34" s="36"/>
      <c r="W34" s="36"/>
      <c r="X34" s="36"/>
      <c r="Y34" s="41"/>
      <c r="Z34" s="42"/>
      <c r="AA34" s="43">
        <f t="shared" si="2"/>
        <v>2</v>
      </c>
      <c r="AB34" s="44" t="str">
        <f t="shared" si="3"/>
        <v>-</v>
      </c>
    </row>
    <row r="35" ht="14.25" customHeight="1" spans="2:28">
      <c r="B35" s="14" t="s">
        <v>103</v>
      </c>
      <c r="C35" s="15" t="s">
        <v>176</v>
      </c>
      <c r="D35" s="15" t="s">
        <v>177</v>
      </c>
      <c r="E35" s="15" t="s">
        <v>178</v>
      </c>
      <c r="F35" s="15" t="s">
        <v>170</v>
      </c>
      <c r="G35" s="16" t="s">
        <v>47</v>
      </c>
      <c r="H35" s="17" t="s">
        <v>179</v>
      </c>
      <c r="I35" s="26" t="s">
        <v>38</v>
      </c>
      <c r="J35" s="27"/>
      <c r="K35" s="26"/>
      <c r="L35" s="28"/>
      <c r="M35" s="28"/>
      <c r="N35" s="28">
        <v>1</v>
      </c>
      <c r="O35" s="28"/>
      <c r="P35" s="25">
        <f t="shared" si="0"/>
        <v>0</v>
      </c>
      <c r="Q35" s="32">
        <f t="shared" si="1"/>
        <v>1</v>
      </c>
      <c r="R35" s="35"/>
      <c r="S35" s="36"/>
      <c r="T35" s="36"/>
      <c r="U35" s="36"/>
      <c r="V35" s="36"/>
      <c r="W35" s="36"/>
      <c r="X35" s="36"/>
      <c r="Y35" s="41"/>
      <c r="Z35" s="42"/>
      <c r="AA35" s="43">
        <f t="shared" si="2"/>
        <v>0</v>
      </c>
      <c r="AB35" s="44" t="str">
        <f t="shared" si="3"/>
        <v>-</v>
      </c>
    </row>
    <row r="36" ht="14.25" customHeight="1" spans="2:28">
      <c r="B36" s="14" t="s">
        <v>103</v>
      </c>
      <c r="C36" s="15" t="s">
        <v>180</v>
      </c>
      <c r="D36" s="15" t="s">
        <v>181</v>
      </c>
      <c r="E36" s="15" t="s">
        <v>182</v>
      </c>
      <c r="F36" s="15" t="s">
        <v>170</v>
      </c>
      <c r="G36" s="16" t="s">
        <v>52</v>
      </c>
      <c r="H36" s="17" t="s">
        <v>183</v>
      </c>
      <c r="I36" s="26" t="s">
        <v>38</v>
      </c>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103</v>
      </c>
      <c r="C37" s="15" t="s">
        <v>184</v>
      </c>
      <c r="D37" s="15" t="s">
        <v>185</v>
      </c>
      <c r="E37" s="15" t="s">
        <v>186</v>
      </c>
      <c r="F37" s="15" t="s">
        <v>170</v>
      </c>
      <c r="G37" s="16" t="s">
        <v>57</v>
      </c>
      <c r="H37" s="17" t="s">
        <v>187</v>
      </c>
      <c r="I37" s="26" t="s">
        <v>38</v>
      </c>
      <c r="J37" s="27"/>
      <c r="K37" s="26">
        <v>4</v>
      </c>
      <c r="L37" s="28"/>
      <c r="M37" s="28"/>
      <c r="N37" s="28"/>
      <c r="O37" s="28"/>
      <c r="P37" s="25">
        <f t="shared" si="0"/>
        <v>4</v>
      </c>
      <c r="Q37" s="32">
        <f t="shared" si="1"/>
        <v>4</v>
      </c>
      <c r="R37" s="35"/>
      <c r="S37" s="36"/>
      <c r="T37" s="36"/>
      <c r="U37" s="36"/>
      <c r="V37" s="36"/>
      <c r="W37" s="36"/>
      <c r="X37" s="36"/>
      <c r="Y37" s="41"/>
      <c r="Z37" s="42"/>
      <c r="AA37" s="43">
        <f t="shared" si="2"/>
        <v>4</v>
      </c>
      <c r="AB37" s="44" t="str">
        <f t="shared" si="3"/>
        <v>-</v>
      </c>
    </row>
    <row r="38" ht="14.25" customHeight="1" spans="2:28">
      <c r="B38" s="14" t="s">
        <v>188</v>
      </c>
      <c r="C38" s="15" t="s">
        <v>189</v>
      </c>
      <c r="D38" s="15" t="s">
        <v>190</v>
      </c>
      <c r="E38" s="15" t="s">
        <v>191</v>
      </c>
      <c r="F38" s="15" t="s">
        <v>35</v>
      </c>
      <c r="G38" s="16" t="s">
        <v>36</v>
      </c>
      <c r="H38" s="17" t="s">
        <v>192</v>
      </c>
      <c r="I38" s="26" t="s">
        <v>38</v>
      </c>
      <c r="J38" s="27"/>
      <c r="K38" s="26">
        <v>2</v>
      </c>
      <c r="L38" s="28"/>
      <c r="M38" s="28"/>
      <c r="N38" s="28">
        <v>3</v>
      </c>
      <c r="O38" s="28"/>
      <c r="P38" s="25">
        <f t="shared" si="0"/>
        <v>2</v>
      </c>
      <c r="Q38" s="32">
        <f t="shared" si="1"/>
        <v>5</v>
      </c>
      <c r="R38" s="35"/>
      <c r="S38" s="36"/>
      <c r="T38" s="36"/>
      <c r="U38" s="36"/>
      <c r="V38" s="36"/>
      <c r="W38" s="36"/>
      <c r="X38" s="36"/>
      <c r="Y38" s="41"/>
      <c r="Z38" s="42">
        <v>2</v>
      </c>
      <c r="AA38" s="43">
        <f t="shared" si="2"/>
        <v>4</v>
      </c>
      <c r="AB38" s="44" t="str">
        <f t="shared" si="3"/>
        <v>-</v>
      </c>
    </row>
    <row r="39" ht="14.25" customHeight="1" spans="2:28">
      <c r="B39" s="14" t="s">
        <v>188</v>
      </c>
      <c r="C39" s="15" t="s">
        <v>193</v>
      </c>
      <c r="D39" s="15" t="s">
        <v>194</v>
      </c>
      <c r="E39" s="15" t="s">
        <v>195</v>
      </c>
      <c r="F39" s="15" t="s">
        <v>35</v>
      </c>
      <c r="G39" s="16" t="s">
        <v>42</v>
      </c>
      <c r="H39" s="17" t="s">
        <v>196</v>
      </c>
      <c r="I39" s="26" t="s">
        <v>38</v>
      </c>
      <c r="J39" s="27"/>
      <c r="K39" s="26">
        <v>3</v>
      </c>
      <c r="L39" s="28"/>
      <c r="M39" s="28"/>
      <c r="N39" s="28">
        <v>11</v>
      </c>
      <c r="O39" s="28"/>
      <c r="P39" s="25">
        <f t="shared" si="0"/>
        <v>3</v>
      </c>
      <c r="Q39" s="32">
        <f t="shared" si="1"/>
        <v>14</v>
      </c>
      <c r="R39" s="35"/>
      <c r="S39" s="36"/>
      <c r="T39" s="36"/>
      <c r="U39" s="36"/>
      <c r="V39" s="36"/>
      <c r="W39" s="36"/>
      <c r="X39" s="36"/>
      <c r="Y39" s="41"/>
      <c r="Z39" s="42"/>
      <c r="AA39" s="43">
        <f t="shared" si="2"/>
        <v>3</v>
      </c>
      <c r="AB39" s="44" t="str">
        <f t="shared" si="3"/>
        <v>-</v>
      </c>
    </row>
    <row r="40" ht="14.25" customHeight="1" spans="2:28">
      <c r="B40" s="14" t="s">
        <v>188</v>
      </c>
      <c r="C40" s="15" t="s">
        <v>197</v>
      </c>
      <c r="D40" s="15" t="s">
        <v>198</v>
      </c>
      <c r="E40" s="15" t="s">
        <v>199</v>
      </c>
      <c r="F40" s="15" t="s">
        <v>35</v>
      </c>
      <c r="G40" s="16" t="s">
        <v>47</v>
      </c>
      <c r="H40" s="17" t="s">
        <v>200</v>
      </c>
      <c r="I40" s="26" t="s">
        <v>38</v>
      </c>
      <c r="J40" s="27"/>
      <c r="K40" s="26">
        <v>2</v>
      </c>
      <c r="L40" s="28"/>
      <c r="M40" s="28"/>
      <c r="N40" s="28">
        <v>23</v>
      </c>
      <c r="O40" s="28"/>
      <c r="P40" s="25">
        <f t="shared" si="0"/>
        <v>2</v>
      </c>
      <c r="Q40" s="32">
        <f t="shared" si="1"/>
        <v>25</v>
      </c>
      <c r="R40" s="35"/>
      <c r="S40" s="36"/>
      <c r="T40" s="36"/>
      <c r="U40" s="36"/>
      <c r="V40" s="36"/>
      <c r="W40" s="36"/>
      <c r="X40" s="36"/>
      <c r="Y40" s="41"/>
      <c r="Z40" s="42"/>
      <c r="AA40" s="43">
        <f t="shared" si="2"/>
        <v>2</v>
      </c>
      <c r="AB40" s="44" t="str">
        <f t="shared" si="3"/>
        <v>-</v>
      </c>
    </row>
    <row r="41" ht="14.25" customHeight="1" spans="2:28">
      <c r="B41" s="14" t="s">
        <v>188</v>
      </c>
      <c r="C41" s="15" t="s">
        <v>201</v>
      </c>
      <c r="D41" s="15" t="s">
        <v>202</v>
      </c>
      <c r="E41" s="15" t="s">
        <v>203</v>
      </c>
      <c r="F41" s="15" t="s">
        <v>35</v>
      </c>
      <c r="G41" s="16" t="s">
        <v>52</v>
      </c>
      <c r="H41" s="17" t="s">
        <v>204</v>
      </c>
      <c r="I41" s="26" t="s">
        <v>38</v>
      </c>
      <c r="J41" s="27"/>
      <c r="K41" s="26">
        <v>1</v>
      </c>
      <c r="L41" s="28"/>
      <c r="M41" s="28"/>
      <c r="N41" s="28">
        <v>3</v>
      </c>
      <c r="O41" s="28"/>
      <c r="P41" s="25">
        <f t="shared" si="0"/>
        <v>1</v>
      </c>
      <c r="Q41" s="32">
        <f t="shared" si="1"/>
        <v>4</v>
      </c>
      <c r="R41" s="35"/>
      <c r="S41" s="36"/>
      <c r="T41" s="36"/>
      <c r="U41" s="36"/>
      <c r="V41" s="36"/>
      <c r="W41" s="36"/>
      <c r="X41" s="36"/>
      <c r="Y41" s="41"/>
      <c r="Z41" s="42"/>
      <c r="AA41" s="43">
        <f t="shared" si="2"/>
        <v>1</v>
      </c>
      <c r="AB41" s="44" t="str">
        <f t="shared" si="3"/>
        <v>-</v>
      </c>
    </row>
    <row r="42" ht="14.25" customHeight="1" spans="2:28">
      <c r="B42" s="14" t="s">
        <v>188</v>
      </c>
      <c r="C42" s="15" t="s">
        <v>205</v>
      </c>
      <c r="D42" s="15" t="s">
        <v>206</v>
      </c>
      <c r="E42" s="15" t="s">
        <v>207</v>
      </c>
      <c r="F42" s="15" t="s">
        <v>35</v>
      </c>
      <c r="G42" s="16" t="s">
        <v>57</v>
      </c>
      <c r="H42" s="17" t="s">
        <v>208</v>
      </c>
      <c r="I42" s="26" t="s">
        <v>38</v>
      </c>
      <c r="J42" s="27"/>
      <c r="K42" s="26">
        <v>2</v>
      </c>
      <c r="L42" s="28"/>
      <c r="M42" s="28"/>
      <c r="N42" s="28">
        <v>3</v>
      </c>
      <c r="O42" s="28"/>
      <c r="P42" s="25">
        <f t="shared" si="0"/>
        <v>2</v>
      </c>
      <c r="Q42" s="32">
        <f t="shared" si="1"/>
        <v>5</v>
      </c>
      <c r="R42" s="35"/>
      <c r="S42" s="36"/>
      <c r="T42" s="36"/>
      <c r="U42" s="36"/>
      <c r="V42" s="36"/>
      <c r="W42" s="36"/>
      <c r="X42" s="36"/>
      <c r="Y42" s="41"/>
      <c r="Z42" s="42"/>
      <c r="AA42" s="43">
        <f t="shared" si="2"/>
        <v>2</v>
      </c>
      <c r="AB42" s="44" t="str">
        <f t="shared" si="3"/>
        <v>-</v>
      </c>
    </row>
    <row r="43" ht="14.25" customHeight="1" spans="2:28">
      <c r="B43" s="14" t="s">
        <v>188</v>
      </c>
      <c r="C43" s="15" t="s">
        <v>209</v>
      </c>
      <c r="D43" s="15" t="s">
        <v>210</v>
      </c>
      <c r="E43" s="15" t="s">
        <v>211</v>
      </c>
      <c r="F43" s="15" t="s">
        <v>35</v>
      </c>
      <c r="G43" s="16" t="s">
        <v>212</v>
      </c>
      <c r="H43" s="17" t="s">
        <v>213</v>
      </c>
      <c r="I43" s="26" t="s">
        <v>38</v>
      </c>
      <c r="J43" s="27"/>
      <c r="K43" s="26">
        <v>2</v>
      </c>
      <c r="L43" s="28"/>
      <c r="M43" s="28"/>
      <c r="N43" s="28">
        <v>3</v>
      </c>
      <c r="O43" s="28"/>
      <c r="P43" s="25">
        <f t="shared" si="0"/>
        <v>2</v>
      </c>
      <c r="Q43" s="32">
        <f t="shared" si="1"/>
        <v>5</v>
      </c>
      <c r="R43" s="35"/>
      <c r="S43" s="36"/>
      <c r="T43" s="36"/>
      <c r="U43" s="36"/>
      <c r="V43" s="36"/>
      <c r="W43" s="36"/>
      <c r="X43" s="36"/>
      <c r="Y43" s="41"/>
      <c r="Z43" s="42"/>
      <c r="AA43" s="43">
        <f t="shared" si="2"/>
        <v>2</v>
      </c>
      <c r="AB43" s="44" t="str">
        <f t="shared" si="3"/>
        <v>-</v>
      </c>
    </row>
    <row r="44" ht="14.25" customHeight="1" spans="2:28">
      <c r="B44" s="14" t="s">
        <v>188</v>
      </c>
      <c r="C44" s="15" t="s">
        <v>214</v>
      </c>
      <c r="D44" s="15" t="s">
        <v>215</v>
      </c>
      <c r="E44" s="15" t="s">
        <v>216</v>
      </c>
      <c r="F44" s="15" t="s">
        <v>62</v>
      </c>
      <c r="G44" s="16" t="s">
        <v>36</v>
      </c>
      <c r="H44" s="17" t="s">
        <v>217</v>
      </c>
      <c r="I44" s="26" t="s">
        <v>38</v>
      </c>
      <c r="J44" s="27"/>
      <c r="K44" s="26">
        <v>1</v>
      </c>
      <c r="L44" s="28"/>
      <c r="M44" s="28"/>
      <c r="N44" s="28">
        <v>3</v>
      </c>
      <c r="O44" s="28"/>
      <c r="P44" s="25">
        <f t="shared" si="0"/>
        <v>1</v>
      </c>
      <c r="Q44" s="32">
        <f t="shared" si="1"/>
        <v>4</v>
      </c>
      <c r="R44" s="35"/>
      <c r="S44" s="36"/>
      <c r="T44" s="36"/>
      <c r="U44" s="36"/>
      <c r="V44" s="36"/>
      <c r="W44" s="36"/>
      <c r="X44" s="36"/>
      <c r="Y44" s="41"/>
      <c r="Z44" s="42"/>
      <c r="AA44" s="43">
        <f t="shared" si="2"/>
        <v>1</v>
      </c>
      <c r="AB44" s="44" t="str">
        <f t="shared" si="3"/>
        <v>-</v>
      </c>
    </row>
    <row r="45" ht="14.25" customHeight="1" spans="2:28">
      <c r="B45" s="14" t="s">
        <v>188</v>
      </c>
      <c r="C45" s="15" t="s">
        <v>218</v>
      </c>
      <c r="D45" s="15" t="s">
        <v>219</v>
      </c>
      <c r="E45" s="15" t="s">
        <v>220</v>
      </c>
      <c r="F45" s="15" t="s">
        <v>62</v>
      </c>
      <c r="G45" s="16" t="s">
        <v>42</v>
      </c>
      <c r="H45" s="17" t="s">
        <v>221</v>
      </c>
      <c r="I45" s="26" t="s">
        <v>38</v>
      </c>
      <c r="J45" s="27"/>
      <c r="K45" s="26">
        <v>4</v>
      </c>
      <c r="L45" s="28"/>
      <c r="M45" s="28"/>
      <c r="N45" s="28">
        <v>7</v>
      </c>
      <c r="O45" s="28"/>
      <c r="P45" s="25">
        <f t="shared" si="0"/>
        <v>4</v>
      </c>
      <c r="Q45" s="32">
        <f t="shared" si="1"/>
        <v>11</v>
      </c>
      <c r="R45" s="35"/>
      <c r="S45" s="36"/>
      <c r="T45" s="36"/>
      <c r="U45" s="36"/>
      <c r="V45" s="36"/>
      <c r="W45" s="36"/>
      <c r="X45" s="36"/>
      <c r="Y45" s="41"/>
      <c r="Z45" s="42"/>
      <c r="AA45" s="43">
        <f t="shared" si="2"/>
        <v>4</v>
      </c>
      <c r="AB45" s="44" t="str">
        <f t="shared" si="3"/>
        <v>-</v>
      </c>
    </row>
    <row r="46" ht="14.25" customHeight="1" spans="2:28">
      <c r="B46" s="14" t="s">
        <v>188</v>
      </c>
      <c r="C46" s="15" t="s">
        <v>222</v>
      </c>
      <c r="D46" s="15" t="s">
        <v>223</v>
      </c>
      <c r="E46" s="15" t="s">
        <v>224</v>
      </c>
      <c r="F46" s="15" t="s">
        <v>62</v>
      </c>
      <c r="G46" s="16" t="s">
        <v>47</v>
      </c>
      <c r="H46" s="17" t="s">
        <v>225</v>
      </c>
      <c r="I46" s="26" t="s">
        <v>38</v>
      </c>
      <c r="J46" s="27"/>
      <c r="K46" s="26">
        <v>3</v>
      </c>
      <c r="L46" s="28"/>
      <c r="M46" s="28"/>
      <c r="N46" s="28">
        <v>7</v>
      </c>
      <c r="O46" s="28"/>
      <c r="P46" s="25">
        <f t="shared" si="0"/>
        <v>3</v>
      </c>
      <c r="Q46" s="32">
        <f t="shared" si="1"/>
        <v>10</v>
      </c>
      <c r="R46" s="35"/>
      <c r="S46" s="36"/>
      <c r="T46" s="36"/>
      <c r="U46" s="36"/>
      <c r="V46" s="36"/>
      <c r="W46" s="36"/>
      <c r="X46" s="36"/>
      <c r="Y46" s="41"/>
      <c r="Z46" s="42"/>
      <c r="AA46" s="43">
        <f t="shared" si="2"/>
        <v>3</v>
      </c>
      <c r="AB46" s="44" t="str">
        <f t="shared" si="3"/>
        <v>-</v>
      </c>
    </row>
    <row r="47" ht="14.25" customHeight="1" spans="2:28">
      <c r="B47" s="14" t="s">
        <v>188</v>
      </c>
      <c r="C47" s="15" t="s">
        <v>226</v>
      </c>
      <c r="D47" s="15" t="s">
        <v>227</v>
      </c>
      <c r="E47" s="15" t="s">
        <v>228</v>
      </c>
      <c r="F47" s="15" t="s">
        <v>62</v>
      </c>
      <c r="G47" s="16" t="s">
        <v>52</v>
      </c>
      <c r="H47" s="17" t="s">
        <v>229</v>
      </c>
      <c r="I47" s="26" t="s">
        <v>38</v>
      </c>
      <c r="J47" s="27"/>
      <c r="K47" s="26">
        <v>3</v>
      </c>
      <c r="L47" s="28"/>
      <c r="M47" s="28"/>
      <c r="N47" s="28">
        <v>15</v>
      </c>
      <c r="O47" s="28"/>
      <c r="P47" s="25">
        <f t="shared" si="0"/>
        <v>3</v>
      </c>
      <c r="Q47" s="32">
        <f t="shared" si="1"/>
        <v>18</v>
      </c>
      <c r="R47" s="35"/>
      <c r="S47" s="36"/>
      <c r="T47" s="36"/>
      <c r="U47" s="36"/>
      <c r="V47" s="36"/>
      <c r="W47" s="36"/>
      <c r="X47" s="36"/>
      <c r="Y47" s="41"/>
      <c r="Z47" s="42"/>
      <c r="AA47" s="43">
        <f t="shared" si="2"/>
        <v>3</v>
      </c>
      <c r="AB47" s="44" t="str">
        <f t="shared" si="3"/>
        <v>-</v>
      </c>
    </row>
    <row r="48" ht="14.25" customHeight="1" spans="2:28">
      <c r="B48" s="14" t="s">
        <v>188</v>
      </c>
      <c r="C48" s="15" t="s">
        <v>230</v>
      </c>
      <c r="D48" s="15" t="s">
        <v>231</v>
      </c>
      <c r="E48" s="15" t="s">
        <v>232</v>
      </c>
      <c r="F48" s="15" t="s">
        <v>62</v>
      </c>
      <c r="G48" s="16" t="s">
        <v>57</v>
      </c>
      <c r="H48" s="17" t="s">
        <v>233</v>
      </c>
      <c r="I48" s="26" t="s">
        <v>38</v>
      </c>
      <c r="J48" s="27"/>
      <c r="K48" s="26">
        <v>3</v>
      </c>
      <c r="L48" s="28"/>
      <c r="M48" s="28"/>
      <c r="N48" s="28">
        <v>12</v>
      </c>
      <c r="O48" s="28"/>
      <c r="P48" s="25">
        <f t="shared" si="0"/>
        <v>3</v>
      </c>
      <c r="Q48" s="32">
        <f t="shared" si="1"/>
        <v>15</v>
      </c>
      <c r="R48" s="35"/>
      <c r="S48" s="36"/>
      <c r="T48" s="36"/>
      <c r="U48" s="36"/>
      <c r="V48" s="36"/>
      <c r="W48" s="36"/>
      <c r="X48" s="36"/>
      <c r="Y48" s="41"/>
      <c r="Z48" s="42"/>
      <c r="AA48" s="43">
        <f t="shared" si="2"/>
        <v>3</v>
      </c>
      <c r="AB48" s="44" t="str">
        <f t="shared" si="3"/>
        <v>-</v>
      </c>
    </row>
    <row r="49" ht="14.25" customHeight="1" spans="2:28">
      <c r="B49" s="14" t="s">
        <v>188</v>
      </c>
      <c r="C49" s="15" t="s">
        <v>234</v>
      </c>
      <c r="D49" s="15" t="s">
        <v>235</v>
      </c>
      <c r="E49" s="15" t="s">
        <v>236</v>
      </c>
      <c r="F49" s="15" t="s">
        <v>62</v>
      </c>
      <c r="G49" s="16" t="s">
        <v>212</v>
      </c>
      <c r="H49" s="17" t="s">
        <v>237</v>
      </c>
      <c r="I49" s="26" t="s">
        <v>38</v>
      </c>
      <c r="J49" s="27"/>
      <c r="K49" s="26">
        <v>3</v>
      </c>
      <c r="L49" s="28"/>
      <c r="M49" s="28"/>
      <c r="N49" s="28">
        <v>2</v>
      </c>
      <c r="O49" s="28"/>
      <c r="P49" s="25">
        <f t="shared" si="0"/>
        <v>3</v>
      </c>
      <c r="Q49" s="32">
        <f t="shared" si="1"/>
        <v>5</v>
      </c>
      <c r="R49" s="35"/>
      <c r="S49" s="36"/>
      <c r="T49" s="36"/>
      <c r="U49" s="36"/>
      <c r="V49" s="36"/>
      <c r="W49" s="36"/>
      <c r="X49" s="36"/>
      <c r="Y49" s="41"/>
      <c r="Z49" s="42"/>
      <c r="AA49" s="43">
        <f t="shared" si="2"/>
        <v>3</v>
      </c>
      <c r="AB49" s="44" t="str">
        <f t="shared" si="3"/>
        <v>-</v>
      </c>
    </row>
    <row r="50" ht="14.25" customHeight="1" spans="2:28">
      <c r="B50" s="14" t="s">
        <v>238</v>
      </c>
      <c r="C50" s="15" t="s">
        <v>239</v>
      </c>
      <c r="D50" s="15" t="s">
        <v>240</v>
      </c>
      <c r="E50" s="15" t="s">
        <v>241</v>
      </c>
      <c r="F50" s="15" t="s">
        <v>35</v>
      </c>
      <c r="G50" s="16" t="s">
        <v>36</v>
      </c>
      <c r="H50" s="17" t="s">
        <v>242</v>
      </c>
      <c r="I50" s="26" t="s">
        <v>38</v>
      </c>
      <c r="J50" s="27"/>
      <c r="K50" s="26">
        <v>6</v>
      </c>
      <c r="L50" s="28"/>
      <c r="M50" s="28"/>
      <c r="N50" s="28">
        <v>37</v>
      </c>
      <c r="O50" s="28"/>
      <c r="P50" s="25">
        <f t="shared" si="0"/>
        <v>6</v>
      </c>
      <c r="Q50" s="32">
        <f t="shared" si="1"/>
        <v>43</v>
      </c>
      <c r="R50" s="35"/>
      <c r="S50" s="36"/>
      <c r="T50" s="36"/>
      <c r="U50" s="36"/>
      <c r="V50" s="36"/>
      <c r="W50" s="36"/>
      <c r="X50" s="36"/>
      <c r="Y50" s="41"/>
      <c r="Z50" s="42"/>
      <c r="AA50" s="43">
        <f t="shared" si="2"/>
        <v>6</v>
      </c>
      <c r="AB50" s="44" t="str">
        <f t="shared" si="3"/>
        <v>-</v>
      </c>
    </row>
    <row r="51" ht="14.25" customHeight="1" spans="2:28">
      <c r="B51" s="14" t="s">
        <v>238</v>
      </c>
      <c r="C51" s="15" t="s">
        <v>243</v>
      </c>
      <c r="D51" s="15" t="s">
        <v>244</v>
      </c>
      <c r="E51" s="15" t="s">
        <v>245</v>
      </c>
      <c r="F51" s="15" t="s">
        <v>35</v>
      </c>
      <c r="G51" s="16" t="s">
        <v>42</v>
      </c>
      <c r="H51" s="17" t="s">
        <v>246</v>
      </c>
      <c r="I51" s="26" t="s">
        <v>38</v>
      </c>
      <c r="J51" s="27"/>
      <c r="K51" s="26">
        <v>4</v>
      </c>
      <c r="L51" s="28"/>
      <c r="M51" s="28"/>
      <c r="N51" s="28">
        <v>49</v>
      </c>
      <c r="O51" s="28"/>
      <c r="P51" s="25">
        <f t="shared" si="0"/>
        <v>4</v>
      </c>
      <c r="Q51" s="32">
        <f t="shared" si="1"/>
        <v>53</v>
      </c>
      <c r="R51" s="35"/>
      <c r="S51" s="36"/>
      <c r="T51" s="36"/>
      <c r="U51" s="36"/>
      <c r="V51" s="36"/>
      <c r="W51" s="36"/>
      <c r="X51" s="36"/>
      <c r="Y51" s="41"/>
      <c r="Z51" s="42"/>
      <c r="AA51" s="43">
        <f t="shared" si="2"/>
        <v>4</v>
      </c>
      <c r="AB51" s="44" t="str">
        <f t="shared" si="3"/>
        <v>-</v>
      </c>
    </row>
    <row r="52" ht="14.25" customHeight="1" spans="2:28">
      <c r="B52" s="14" t="s">
        <v>238</v>
      </c>
      <c r="C52" s="15" t="s">
        <v>247</v>
      </c>
      <c r="D52" s="15" t="s">
        <v>248</v>
      </c>
      <c r="E52" s="15" t="s">
        <v>249</v>
      </c>
      <c r="F52" s="15" t="s">
        <v>35</v>
      </c>
      <c r="G52" s="16" t="s">
        <v>47</v>
      </c>
      <c r="H52" s="17" t="s">
        <v>250</v>
      </c>
      <c r="I52" s="26" t="s">
        <v>38</v>
      </c>
      <c r="J52" s="27"/>
      <c r="K52" s="26">
        <v>4</v>
      </c>
      <c r="L52" s="28"/>
      <c r="M52" s="28"/>
      <c r="N52" s="28">
        <v>11</v>
      </c>
      <c r="O52" s="28"/>
      <c r="P52" s="25">
        <f t="shared" si="0"/>
        <v>4</v>
      </c>
      <c r="Q52" s="32">
        <f t="shared" si="1"/>
        <v>15</v>
      </c>
      <c r="R52" s="35"/>
      <c r="S52" s="36"/>
      <c r="T52" s="36"/>
      <c r="U52" s="36"/>
      <c r="V52" s="36"/>
      <c r="W52" s="36"/>
      <c r="X52" s="36"/>
      <c r="Y52" s="41"/>
      <c r="Z52" s="42"/>
      <c r="AA52" s="43">
        <f t="shared" si="2"/>
        <v>4</v>
      </c>
      <c r="AB52" s="44" t="str">
        <f t="shared" si="3"/>
        <v>-</v>
      </c>
    </row>
    <row r="53" ht="14.25" customHeight="1" spans="2:28">
      <c r="B53" s="14" t="s">
        <v>238</v>
      </c>
      <c r="C53" s="15" t="s">
        <v>251</v>
      </c>
      <c r="D53" s="15" t="s">
        <v>252</v>
      </c>
      <c r="E53" s="15" t="s">
        <v>253</v>
      </c>
      <c r="F53" s="15" t="s">
        <v>35</v>
      </c>
      <c r="G53" s="16" t="s">
        <v>52</v>
      </c>
      <c r="H53" s="17" t="s">
        <v>254</v>
      </c>
      <c r="I53" s="26" t="s">
        <v>38</v>
      </c>
      <c r="J53" s="27"/>
      <c r="K53" s="26">
        <v>5</v>
      </c>
      <c r="L53" s="28"/>
      <c r="M53" s="28"/>
      <c r="N53" s="28">
        <v>15</v>
      </c>
      <c r="O53" s="28"/>
      <c r="P53" s="25">
        <f t="shared" si="0"/>
        <v>5</v>
      </c>
      <c r="Q53" s="32">
        <f t="shared" si="1"/>
        <v>20</v>
      </c>
      <c r="R53" s="35"/>
      <c r="S53" s="36"/>
      <c r="T53" s="36"/>
      <c r="U53" s="36"/>
      <c r="V53" s="36"/>
      <c r="W53" s="36"/>
      <c r="X53" s="36"/>
      <c r="Y53" s="41"/>
      <c r="Z53" s="42"/>
      <c r="AA53" s="43">
        <f t="shared" si="2"/>
        <v>5</v>
      </c>
      <c r="AB53" s="44" t="str">
        <f t="shared" si="3"/>
        <v>-</v>
      </c>
    </row>
    <row r="54" ht="14.25" customHeight="1" spans="2:28">
      <c r="B54" s="14" t="s">
        <v>238</v>
      </c>
      <c r="C54" s="15" t="s">
        <v>255</v>
      </c>
      <c r="D54" s="15" t="s">
        <v>256</v>
      </c>
      <c r="E54" s="15" t="s">
        <v>257</v>
      </c>
      <c r="F54" s="15" t="s">
        <v>35</v>
      </c>
      <c r="G54" s="16" t="s">
        <v>57</v>
      </c>
      <c r="H54" s="17" t="s">
        <v>258</v>
      </c>
      <c r="I54" s="26" t="s">
        <v>38</v>
      </c>
      <c r="J54" s="27"/>
      <c r="K54" s="26">
        <v>5</v>
      </c>
      <c r="L54" s="28"/>
      <c r="M54" s="28"/>
      <c r="N54" s="28">
        <v>10</v>
      </c>
      <c r="O54" s="28"/>
      <c r="P54" s="25">
        <f t="shared" si="0"/>
        <v>5</v>
      </c>
      <c r="Q54" s="32">
        <f t="shared" si="1"/>
        <v>15</v>
      </c>
      <c r="R54" s="35"/>
      <c r="S54" s="36"/>
      <c r="T54" s="36"/>
      <c r="U54" s="36"/>
      <c r="V54" s="36"/>
      <c r="W54" s="36"/>
      <c r="X54" s="36"/>
      <c r="Y54" s="41"/>
      <c r="Z54" s="42"/>
      <c r="AA54" s="43">
        <f t="shared" si="2"/>
        <v>5</v>
      </c>
      <c r="AB54" s="44" t="str">
        <f t="shared" si="3"/>
        <v>-</v>
      </c>
    </row>
    <row r="55" ht="14.25" customHeight="1" spans="2:28">
      <c r="B55" s="14" t="s">
        <v>238</v>
      </c>
      <c r="C55" s="15" t="s">
        <v>259</v>
      </c>
      <c r="D55" s="15" t="s">
        <v>260</v>
      </c>
      <c r="E55" s="15" t="s">
        <v>261</v>
      </c>
      <c r="F55" s="15" t="s">
        <v>62</v>
      </c>
      <c r="G55" s="16" t="s">
        <v>36</v>
      </c>
      <c r="H55" s="17" t="s">
        <v>262</v>
      </c>
      <c r="I55" s="26" t="s">
        <v>38</v>
      </c>
      <c r="J55" s="27"/>
      <c r="K55" s="26">
        <v>4</v>
      </c>
      <c r="L55" s="28"/>
      <c r="M55" s="28"/>
      <c r="N55" s="28">
        <v>13</v>
      </c>
      <c r="O55" s="28"/>
      <c r="P55" s="25">
        <f t="shared" si="0"/>
        <v>4</v>
      </c>
      <c r="Q55" s="32">
        <f t="shared" si="1"/>
        <v>17</v>
      </c>
      <c r="R55" s="35"/>
      <c r="S55" s="36"/>
      <c r="T55" s="36"/>
      <c r="U55" s="36"/>
      <c r="V55" s="36"/>
      <c r="W55" s="36"/>
      <c r="X55" s="36"/>
      <c r="Y55" s="41"/>
      <c r="Z55" s="42"/>
      <c r="AA55" s="43">
        <f t="shared" si="2"/>
        <v>4</v>
      </c>
      <c r="AB55" s="44" t="str">
        <f t="shared" si="3"/>
        <v>-</v>
      </c>
    </row>
    <row r="56" ht="14.25" customHeight="1" spans="2:28">
      <c r="B56" s="14" t="s">
        <v>238</v>
      </c>
      <c r="C56" s="15" t="s">
        <v>263</v>
      </c>
      <c r="D56" s="15" t="s">
        <v>264</v>
      </c>
      <c r="E56" s="15" t="s">
        <v>265</v>
      </c>
      <c r="F56" s="15" t="s">
        <v>62</v>
      </c>
      <c r="G56" s="16" t="s">
        <v>42</v>
      </c>
      <c r="H56" s="17" t="s">
        <v>266</v>
      </c>
      <c r="I56" s="26" t="s">
        <v>38</v>
      </c>
      <c r="J56" s="27"/>
      <c r="K56" s="26">
        <v>3</v>
      </c>
      <c r="L56" s="28"/>
      <c r="M56" s="28"/>
      <c r="N56" s="28">
        <v>11</v>
      </c>
      <c r="O56" s="28"/>
      <c r="P56" s="25">
        <f t="shared" si="0"/>
        <v>3</v>
      </c>
      <c r="Q56" s="32">
        <f t="shared" si="1"/>
        <v>14</v>
      </c>
      <c r="R56" s="35"/>
      <c r="S56" s="36"/>
      <c r="T56" s="36"/>
      <c r="U56" s="36"/>
      <c r="V56" s="36"/>
      <c r="W56" s="36"/>
      <c r="X56" s="36"/>
      <c r="Y56" s="41"/>
      <c r="Z56" s="42"/>
      <c r="AA56" s="43">
        <f t="shared" si="2"/>
        <v>3</v>
      </c>
      <c r="AB56" s="44" t="str">
        <f t="shared" si="3"/>
        <v>-</v>
      </c>
    </row>
    <row r="57" ht="14.25" customHeight="1" spans="2:28">
      <c r="B57" s="14" t="s">
        <v>238</v>
      </c>
      <c r="C57" s="15" t="s">
        <v>267</v>
      </c>
      <c r="D57" s="15" t="s">
        <v>268</v>
      </c>
      <c r="E57" s="15" t="s">
        <v>269</v>
      </c>
      <c r="F57" s="15" t="s">
        <v>62</v>
      </c>
      <c r="G57" s="16" t="s">
        <v>47</v>
      </c>
      <c r="H57" s="17" t="s">
        <v>270</v>
      </c>
      <c r="I57" s="26" t="s">
        <v>38</v>
      </c>
      <c r="J57" s="27"/>
      <c r="K57" s="26">
        <v>4</v>
      </c>
      <c r="L57" s="28"/>
      <c r="M57" s="28"/>
      <c r="N57" s="28">
        <v>4</v>
      </c>
      <c r="O57" s="28"/>
      <c r="P57" s="25">
        <f t="shared" si="0"/>
        <v>4</v>
      </c>
      <c r="Q57" s="32">
        <f t="shared" si="1"/>
        <v>8</v>
      </c>
      <c r="R57" s="35"/>
      <c r="S57" s="36"/>
      <c r="T57" s="36"/>
      <c r="U57" s="36"/>
      <c r="V57" s="36"/>
      <c r="W57" s="36"/>
      <c r="X57" s="36"/>
      <c r="Y57" s="41"/>
      <c r="Z57" s="42"/>
      <c r="AA57" s="43">
        <f t="shared" si="2"/>
        <v>4</v>
      </c>
      <c r="AB57" s="44" t="str">
        <f t="shared" si="3"/>
        <v>-</v>
      </c>
    </row>
    <row r="58" ht="14.25" customHeight="1" spans="2:28">
      <c r="B58" s="14" t="s">
        <v>238</v>
      </c>
      <c r="C58" s="15" t="s">
        <v>271</v>
      </c>
      <c r="D58" s="15" t="s">
        <v>272</v>
      </c>
      <c r="E58" s="15" t="s">
        <v>273</v>
      </c>
      <c r="F58" s="15" t="s">
        <v>62</v>
      </c>
      <c r="G58" s="16" t="s">
        <v>52</v>
      </c>
      <c r="H58" s="17" t="s">
        <v>274</v>
      </c>
      <c r="I58" s="26" t="s">
        <v>38</v>
      </c>
      <c r="J58" s="27"/>
      <c r="K58" s="26">
        <v>2</v>
      </c>
      <c r="L58" s="28"/>
      <c r="M58" s="28"/>
      <c r="N58" s="28">
        <v>15</v>
      </c>
      <c r="O58" s="28"/>
      <c r="P58" s="25">
        <f t="shared" si="0"/>
        <v>2</v>
      </c>
      <c r="Q58" s="32">
        <f t="shared" si="1"/>
        <v>17</v>
      </c>
      <c r="R58" s="35"/>
      <c r="S58" s="36"/>
      <c r="T58" s="36"/>
      <c r="U58" s="36"/>
      <c r="V58" s="36"/>
      <c r="W58" s="36"/>
      <c r="X58" s="36"/>
      <c r="Y58" s="41"/>
      <c r="Z58" s="42"/>
      <c r="AA58" s="43">
        <f t="shared" si="2"/>
        <v>2</v>
      </c>
      <c r="AB58" s="44" t="str">
        <f t="shared" si="3"/>
        <v>-</v>
      </c>
    </row>
    <row r="59" ht="14.25" customHeight="1" spans="2:28">
      <c r="B59" s="14" t="s">
        <v>238</v>
      </c>
      <c r="C59" s="15" t="s">
        <v>275</v>
      </c>
      <c r="D59" s="15" t="s">
        <v>276</v>
      </c>
      <c r="E59" s="15" t="s">
        <v>277</v>
      </c>
      <c r="F59" s="15" t="s">
        <v>62</v>
      </c>
      <c r="G59" s="16" t="s">
        <v>57</v>
      </c>
      <c r="H59" s="17" t="s">
        <v>278</v>
      </c>
      <c r="I59" s="26" t="s">
        <v>38</v>
      </c>
      <c r="J59" s="27"/>
      <c r="K59" s="26">
        <v>4</v>
      </c>
      <c r="L59" s="28"/>
      <c r="M59" s="28"/>
      <c r="N59" s="28">
        <v>5</v>
      </c>
      <c r="O59" s="28"/>
      <c r="P59" s="25">
        <f t="shared" si="0"/>
        <v>4</v>
      </c>
      <c r="Q59" s="32">
        <f t="shared" si="1"/>
        <v>9</v>
      </c>
      <c r="R59" s="35"/>
      <c r="S59" s="36"/>
      <c r="T59" s="36"/>
      <c r="U59" s="36"/>
      <c r="V59" s="36"/>
      <c r="W59" s="36"/>
      <c r="X59" s="36"/>
      <c r="Y59" s="41"/>
      <c r="Z59" s="42"/>
      <c r="AA59" s="43">
        <f t="shared" si="2"/>
        <v>4</v>
      </c>
      <c r="AB59" s="44" t="str">
        <f t="shared" si="3"/>
        <v>-</v>
      </c>
    </row>
    <row r="60" ht="14.25" customHeight="1" spans="2:28">
      <c r="B60" s="14" t="s">
        <v>238</v>
      </c>
      <c r="C60" s="15" t="s">
        <v>279</v>
      </c>
      <c r="D60" s="15" t="s">
        <v>280</v>
      </c>
      <c r="E60" s="15" t="s">
        <v>281</v>
      </c>
      <c r="F60" s="15" t="s">
        <v>83</v>
      </c>
      <c r="G60" s="16" t="s">
        <v>36</v>
      </c>
      <c r="H60" s="17" t="s">
        <v>282</v>
      </c>
      <c r="I60" s="26" t="s">
        <v>38</v>
      </c>
      <c r="J60" s="27"/>
      <c r="K60" s="26">
        <v>2</v>
      </c>
      <c r="L60" s="28"/>
      <c r="M60" s="28"/>
      <c r="N60" s="28"/>
      <c r="O60" s="28"/>
      <c r="P60" s="25">
        <f t="shared" si="0"/>
        <v>2</v>
      </c>
      <c r="Q60" s="32">
        <f t="shared" si="1"/>
        <v>2</v>
      </c>
      <c r="R60" s="35"/>
      <c r="S60" s="36"/>
      <c r="T60" s="36"/>
      <c r="U60" s="36"/>
      <c r="V60" s="36"/>
      <c r="W60" s="36"/>
      <c r="X60" s="36"/>
      <c r="Y60" s="41"/>
      <c r="Z60" s="42"/>
      <c r="AA60" s="43">
        <f t="shared" si="2"/>
        <v>2</v>
      </c>
      <c r="AB60" s="44" t="str">
        <f t="shared" si="3"/>
        <v>-</v>
      </c>
    </row>
    <row r="61" ht="14.25" customHeight="1" spans="2:28">
      <c r="B61" s="14" t="s">
        <v>238</v>
      </c>
      <c r="C61" s="15" t="s">
        <v>283</v>
      </c>
      <c r="D61" s="15" t="s">
        <v>284</v>
      </c>
      <c r="E61" s="15" t="s">
        <v>285</v>
      </c>
      <c r="F61" s="15" t="s">
        <v>83</v>
      </c>
      <c r="G61" s="16" t="s">
        <v>42</v>
      </c>
      <c r="H61" s="17" t="s">
        <v>286</v>
      </c>
      <c r="I61" s="26" t="s">
        <v>38</v>
      </c>
      <c r="J61" s="27"/>
      <c r="K61" s="26"/>
      <c r="L61" s="28"/>
      <c r="M61" s="28"/>
      <c r="N61" s="28">
        <v>8</v>
      </c>
      <c r="O61" s="28"/>
      <c r="P61" s="25">
        <f t="shared" si="0"/>
        <v>0</v>
      </c>
      <c r="Q61" s="32">
        <f t="shared" si="1"/>
        <v>8</v>
      </c>
      <c r="R61" s="35"/>
      <c r="S61" s="36"/>
      <c r="T61" s="36"/>
      <c r="U61" s="36"/>
      <c r="V61" s="36"/>
      <c r="W61" s="36"/>
      <c r="X61" s="36"/>
      <c r="Y61" s="41"/>
      <c r="Z61" s="42">
        <v>1</v>
      </c>
      <c r="AA61" s="43">
        <f t="shared" si="2"/>
        <v>1</v>
      </c>
      <c r="AB61" s="44" t="str">
        <f t="shared" si="3"/>
        <v>-</v>
      </c>
    </row>
    <row r="62" ht="14.25" customHeight="1" spans="2:28">
      <c r="B62" s="14" t="s">
        <v>238</v>
      </c>
      <c r="C62" s="15" t="s">
        <v>287</v>
      </c>
      <c r="D62" s="15" t="s">
        <v>288</v>
      </c>
      <c r="E62" s="15" t="s">
        <v>289</v>
      </c>
      <c r="F62" s="15" t="s">
        <v>83</v>
      </c>
      <c r="G62" s="16" t="s">
        <v>47</v>
      </c>
      <c r="H62" s="17" t="s">
        <v>290</v>
      </c>
      <c r="I62" s="26" t="s">
        <v>38</v>
      </c>
      <c r="J62" s="27"/>
      <c r="K62" s="26">
        <v>6</v>
      </c>
      <c r="L62" s="28"/>
      <c r="M62" s="28"/>
      <c r="N62" s="28">
        <v>5</v>
      </c>
      <c r="O62" s="28"/>
      <c r="P62" s="25">
        <f t="shared" si="0"/>
        <v>6</v>
      </c>
      <c r="Q62" s="32">
        <f t="shared" si="1"/>
        <v>11</v>
      </c>
      <c r="R62" s="35"/>
      <c r="S62" s="36"/>
      <c r="T62" s="36"/>
      <c r="U62" s="36"/>
      <c r="V62" s="36"/>
      <c r="W62" s="36"/>
      <c r="X62" s="36"/>
      <c r="Y62" s="41"/>
      <c r="Z62" s="42"/>
      <c r="AA62" s="43">
        <f t="shared" si="2"/>
        <v>6</v>
      </c>
      <c r="AB62" s="44" t="str">
        <f t="shared" si="3"/>
        <v>-</v>
      </c>
    </row>
    <row r="63" ht="14.25" customHeight="1" spans="2:28">
      <c r="B63" s="14" t="s">
        <v>238</v>
      </c>
      <c r="C63" s="15" t="s">
        <v>291</v>
      </c>
      <c r="D63" s="15" t="s">
        <v>292</v>
      </c>
      <c r="E63" s="15" t="s">
        <v>293</v>
      </c>
      <c r="F63" s="15" t="s">
        <v>83</v>
      </c>
      <c r="G63" s="16" t="s">
        <v>52</v>
      </c>
      <c r="H63" s="17" t="s">
        <v>294</v>
      </c>
      <c r="I63" s="26" t="s">
        <v>38</v>
      </c>
      <c r="J63" s="27"/>
      <c r="K63" s="26">
        <v>3</v>
      </c>
      <c r="L63" s="28"/>
      <c r="M63" s="28"/>
      <c r="N63" s="28">
        <v>6</v>
      </c>
      <c r="O63" s="28"/>
      <c r="P63" s="25">
        <f t="shared" si="0"/>
        <v>3</v>
      </c>
      <c r="Q63" s="32">
        <f t="shared" si="1"/>
        <v>9</v>
      </c>
      <c r="R63" s="35"/>
      <c r="S63" s="36"/>
      <c r="T63" s="36"/>
      <c r="U63" s="36"/>
      <c r="V63" s="36"/>
      <c r="W63" s="36"/>
      <c r="X63" s="36"/>
      <c r="Y63" s="41"/>
      <c r="Z63" s="42"/>
      <c r="AA63" s="43">
        <f t="shared" si="2"/>
        <v>3</v>
      </c>
      <c r="AB63" s="44" t="str">
        <f t="shared" si="3"/>
        <v>-</v>
      </c>
    </row>
    <row r="64" ht="14.25" customHeight="1" spans="2:28">
      <c r="B64" s="14" t="s">
        <v>238</v>
      </c>
      <c r="C64" s="15" t="s">
        <v>295</v>
      </c>
      <c r="D64" s="15" t="s">
        <v>296</v>
      </c>
      <c r="E64" s="15" t="s">
        <v>297</v>
      </c>
      <c r="F64" s="15" t="s">
        <v>83</v>
      </c>
      <c r="G64" s="16" t="s">
        <v>57</v>
      </c>
      <c r="H64" s="17" t="s">
        <v>298</v>
      </c>
      <c r="I64" s="26" t="s">
        <v>38</v>
      </c>
      <c r="J64" s="27"/>
      <c r="K64" s="26">
        <v>2</v>
      </c>
      <c r="L64" s="28"/>
      <c r="M64" s="28"/>
      <c r="N64" s="28">
        <v>12</v>
      </c>
      <c r="O64" s="28"/>
      <c r="P64" s="25">
        <f t="shared" si="0"/>
        <v>2</v>
      </c>
      <c r="Q64" s="32">
        <f t="shared" si="1"/>
        <v>14</v>
      </c>
      <c r="R64" s="35"/>
      <c r="S64" s="36"/>
      <c r="T64" s="36"/>
      <c r="U64" s="36"/>
      <c r="V64" s="36"/>
      <c r="W64" s="36"/>
      <c r="X64" s="36"/>
      <c r="Y64" s="41"/>
      <c r="Z64" s="42"/>
      <c r="AA64" s="43">
        <f t="shared" si="2"/>
        <v>2</v>
      </c>
      <c r="AB64" s="44" t="str">
        <f t="shared" si="3"/>
        <v>-</v>
      </c>
    </row>
    <row r="65" ht="14.25" customHeight="1" spans="2:28">
      <c r="B65" s="14" t="s">
        <v>299</v>
      </c>
      <c r="C65" s="15" t="s">
        <v>300</v>
      </c>
      <c r="D65" s="15" t="s">
        <v>301</v>
      </c>
      <c r="E65" s="15" t="s">
        <v>302</v>
      </c>
      <c r="F65" s="15" t="s">
        <v>35</v>
      </c>
      <c r="G65" s="16" t="s">
        <v>36</v>
      </c>
      <c r="H65" s="17" t="s">
        <v>303</v>
      </c>
      <c r="I65" s="26" t="s">
        <v>38</v>
      </c>
      <c r="J65" s="27"/>
      <c r="K65" s="26">
        <v>4</v>
      </c>
      <c r="L65" s="28"/>
      <c r="M65" s="28"/>
      <c r="N65" s="28">
        <v>15</v>
      </c>
      <c r="O65" s="28"/>
      <c r="P65" s="25">
        <f t="shared" si="0"/>
        <v>4</v>
      </c>
      <c r="Q65" s="32">
        <f t="shared" si="1"/>
        <v>19</v>
      </c>
      <c r="R65" s="35"/>
      <c r="S65" s="36"/>
      <c r="T65" s="36"/>
      <c r="U65" s="36"/>
      <c r="V65" s="36"/>
      <c r="W65" s="36"/>
      <c r="X65" s="36"/>
      <c r="Y65" s="41"/>
      <c r="Z65" s="42"/>
      <c r="AA65" s="43">
        <f t="shared" si="2"/>
        <v>4</v>
      </c>
      <c r="AB65" s="44" t="str">
        <f t="shared" si="3"/>
        <v>-</v>
      </c>
    </row>
    <row r="66" ht="14.25" customHeight="1" spans="2:28">
      <c r="B66" s="14" t="s">
        <v>299</v>
      </c>
      <c r="C66" s="15" t="s">
        <v>304</v>
      </c>
      <c r="D66" s="15" t="s">
        <v>305</v>
      </c>
      <c r="E66" s="15" t="s">
        <v>306</v>
      </c>
      <c r="F66" s="15" t="s">
        <v>35</v>
      </c>
      <c r="G66" s="16" t="s">
        <v>42</v>
      </c>
      <c r="H66" s="17" t="s">
        <v>307</v>
      </c>
      <c r="I66" s="26" t="s">
        <v>38</v>
      </c>
      <c r="J66" s="27"/>
      <c r="K66" s="26">
        <v>3</v>
      </c>
      <c r="L66" s="28"/>
      <c r="M66" s="28"/>
      <c r="N66" s="28"/>
      <c r="O66" s="28"/>
      <c r="P66" s="25">
        <f t="shared" si="0"/>
        <v>3</v>
      </c>
      <c r="Q66" s="32">
        <f t="shared" si="1"/>
        <v>3</v>
      </c>
      <c r="R66" s="35"/>
      <c r="S66" s="36"/>
      <c r="T66" s="36"/>
      <c r="U66" s="36"/>
      <c r="V66" s="36"/>
      <c r="W66" s="36"/>
      <c r="X66" s="36"/>
      <c r="Y66" s="41"/>
      <c r="Z66" s="42"/>
      <c r="AA66" s="43">
        <f t="shared" si="2"/>
        <v>3</v>
      </c>
      <c r="AB66" s="44" t="str">
        <f t="shared" si="3"/>
        <v>-</v>
      </c>
    </row>
    <row r="67" ht="14.25" customHeight="1" spans="2:28">
      <c r="B67" s="14" t="s">
        <v>299</v>
      </c>
      <c r="C67" s="15" t="s">
        <v>308</v>
      </c>
      <c r="D67" s="15" t="s">
        <v>309</v>
      </c>
      <c r="E67" s="15" t="s">
        <v>310</v>
      </c>
      <c r="F67" s="15" t="s">
        <v>35</v>
      </c>
      <c r="G67" s="16" t="s">
        <v>47</v>
      </c>
      <c r="H67" s="17" t="s">
        <v>311</v>
      </c>
      <c r="I67" s="26" t="s">
        <v>38</v>
      </c>
      <c r="J67" s="27"/>
      <c r="K67" s="26">
        <v>2</v>
      </c>
      <c r="L67" s="28"/>
      <c r="M67" s="28"/>
      <c r="N67" s="28">
        <v>5</v>
      </c>
      <c r="O67" s="28"/>
      <c r="P67" s="25">
        <f t="shared" ref="P67:P130" si="4">IF(H67="FBA",J67,K67)+L67+M67</f>
        <v>2</v>
      </c>
      <c r="Q67" s="32">
        <f t="shared" ref="Q67:Q130" si="5">IF(I67="FBA",K67,L67)+M67+N67+O67</f>
        <v>7</v>
      </c>
      <c r="R67" s="35"/>
      <c r="S67" s="36"/>
      <c r="T67" s="36"/>
      <c r="U67" s="36"/>
      <c r="V67" s="36"/>
      <c r="W67" s="36"/>
      <c r="X67" s="36"/>
      <c r="Y67" s="41"/>
      <c r="Z67" s="42"/>
      <c r="AA67" s="43">
        <f t="shared" ref="AA67:AA130" si="6">P67+Z67</f>
        <v>2</v>
      </c>
      <c r="AB67" s="44" t="str">
        <f t="shared" ref="AB67:AB130" si="7">IF(Y67&gt;0,AA67/Y67,"-")</f>
        <v>-</v>
      </c>
    </row>
    <row r="68" ht="14.25" customHeight="1" spans="2:28">
      <c r="B68" s="14" t="s">
        <v>299</v>
      </c>
      <c r="C68" s="15" t="s">
        <v>312</v>
      </c>
      <c r="D68" s="15" t="s">
        <v>313</v>
      </c>
      <c r="E68" s="15" t="s">
        <v>314</v>
      </c>
      <c r="F68" s="15" t="s">
        <v>35</v>
      </c>
      <c r="G68" s="16" t="s">
        <v>52</v>
      </c>
      <c r="H68" s="17" t="s">
        <v>315</v>
      </c>
      <c r="I68" s="26" t="s">
        <v>38</v>
      </c>
      <c r="J68" s="27"/>
      <c r="K68" s="26">
        <v>3</v>
      </c>
      <c r="L68" s="28"/>
      <c r="M68" s="28"/>
      <c r="N68" s="28">
        <v>16</v>
      </c>
      <c r="O68" s="28"/>
      <c r="P68" s="25">
        <f t="shared" si="4"/>
        <v>3</v>
      </c>
      <c r="Q68" s="32">
        <f t="shared" si="5"/>
        <v>19</v>
      </c>
      <c r="R68" s="35"/>
      <c r="S68" s="36"/>
      <c r="T68" s="36"/>
      <c r="U68" s="36"/>
      <c r="V68" s="36"/>
      <c r="W68" s="36"/>
      <c r="X68" s="36"/>
      <c r="Y68" s="41"/>
      <c r="Z68" s="42"/>
      <c r="AA68" s="43">
        <f t="shared" si="6"/>
        <v>3</v>
      </c>
      <c r="AB68" s="44" t="str">
        <f t="shared" si="7"/>
        <v>-</v>
      </c>
    </row>
    <row r="69" ht="14.25" customHeight="1" spans="2:28">
      <c r="B69" s="14" t="s">
        <v>299</v>
      </c>
      <c r="C69" s="15" t="s">
        <v>316</v>
      </c>
      <c r="D69" s="15" t="s">
        <v>317</v>
      </c>
      <c r="E69" s="15" t="s">
        <v>318</v>
      </c>
      <c r="F69" s="15" t="s">
        <v>35</v>
      </c>
      <c r="G69" s="16" t="s">
        <v>57</v>
      </c>
      <c r="H69" s="17" t="s">
        <v>319</v>
      </c>
      <c r="I69" s="26" t="s">
        <v>38</v>
      </c>
      <c r="J69" s="27"/>
      <c r="K69" s="26">
        <v>7</v>
      </c>
      <c r="L69" s="28"/>
      <c r="M69" s="28"/>
      <c r="N69" s="28">
        <v>5</v>
      </c>
      <c r="O69" s="28"/>
      <c r="P69" s="25">
        <f t="shared" si="4"/>
        <v>7</v>
      </c>
      <c r="Q69" s="32">
        <f t="shared" si="5"/>
        <v>12</v>
      </c>
      <c r="R69" s="35"/>
      <c r="S69" s="36"/>
      <c r="T69" s="36"/>
      <c r="U69" s="36"/>
      <c r="V69" s="36"/>
      <c r="W69" s="36"/>
      <c r="X69" s="36"/>
      <c r="Y69" s="41"/>
      <c r="Z69" s="42"/>
      <c r="AA69" s="43">
        <f t="shared" si="6"/>
        <v>7</v>
      </c>
      <c r="AB69" s="44" t="str">
        <f t="shared" si="7"/>
        <v>-</v>
      </c>
    </row>
    <row r="70" ht="14.25" customHeight="1" spans="2:28">
      <c r="B70" s="14" t="s">
        <v>299</v>
      </c>
      <c r="C70" s="15" t="s">
        <v>320</v>
      </c>
      <c r="D70" s="15" t="s">
        <v>321</v>
      </c>
      <c r="E70" s="15" t="s">
        <v>322</v>
      </c>
      <c r="F70" s="15" t="s">
        <v>62</v>
      </c>
      <c r="G70" s="16" t="s">
        <v>36</v>
      </c>
      <c r="H70" s="17" t="s">
        <v>323</v>
      </c>
      <c r="I70" s="26" t="s">
        <v>38</v>
      </c>
      <c r="J70" s="27"/>
      <c r="K70" s="26">
        <v>2</v>
      </c>
      <c r="L70" s="28"/>
      <c r="M70" s="28"/>
      <c r="N70" s="28">
        <v>17</v>
      </c>
      <c r="O70" s="28"/>
      <c r="P70" s="25">
        <f t="shared" si="4"/>
        <v>2</v>
      </c>
      <c r="Q70" s="32">
        <f t="shared" si="5"/>
        <v>19</v>
      </c>
      <c r="R70" s="35"/>
      <c r="S70" s="36"/>
      <c r="T70" s="36"/>
      <c r="U70" s="36"/>
      <c r="V70" s="36"/>
      <c r="W70" s="36"/>
      <c r="X70" s="36"/>
      <c r="Y70" s="41"/>
      <c r="Z70" s="42"/>
      <c r="AA70" s="43">
        <f t="shared" si="6"/>
        <v>2</v>
      </c>
      <c r="AB70" s="44" t="str">
        <f t="shared" si="7"/>
        <v>-</v>
      </c>
    </row>
    <row r="71" ht="14.25" customHeight="1" spans="2:28">
      <c r="B71" s="14" t="s">
        <v>299</v>
      </c>
      <c r="C71" s="15" t="s">
        <v>324</v>
      </c>
      <c r="D71" s="15" t="s">
        <v>325</v>
      </c>
      <c r="E71" s="15" t="s">
        <v>326</v>
      </c>
      <c r="F71" s="15" t="s">
        <v>62</v>
      </c>
      <c r="G71" s="16" t="s">
        <v>42</v>
      </c>
      <c r="H71" s="17" t="s">
        <v>327</v>
      </c>
      <c r="I71" s="26" t="s">
        <v>38</v>
      </c>
      <c r="J71" s="27"/>
      <c r="K71" s="26">
        <v>4</v>
      </c>
      <c r="L71" s="28"/>
      <c r="M71" s="28"/>
      <c r="N71" s="28">
        <v>10</v>
      </c>
      <c r="O71" s="28"/>
      <c r="P71" s="25">
        <f t="shared" si="4"/>
        <v>4</v>
      </c>
      <c r="Q71" s="32">
        <f t="shared" si="5"/>
        <v>14</v>
      </c>
      <c r="R71" s="35"/>
      <c r="S71" s="36"/>
      <c r="T71" s="36"/>
      <c r="U71" s="36"/>
      <c r="V71" s="36"/>
      <c r="W71" s="36"/>
      <c r="X71" s="36"/>
      <c r="Y71" s="41"/>
      <c r="Z71" s="42"/>
      <c r="AA71" s="43">
        <f t="shared" si="6"/>
        <v>4</v>
      </c>
      <c r="AB71" s="44" t="str">
        <f t="shared" si="7"/>
        <v>-</v>
      </c>
    </row>
    <row r="72" ht="14.25" customHeight="1" spans="2:28">
      <c r="B72" s="14" t="s">
        <v>299</v>
      </c>
      <c r="C72" s="15" t="s">
        <v>328</v>
      </c>
      <c r="D72" s="15" t="s">
        <v>329</v>
      </c>
      <c r="E72" s="15" t="s">
        <v>330</v>
      </c>
      <c r="F72" s="15" t="s">
        <v>62</v>
      </c>
      <c r="G72" s="16" t="s">
        <v>47</v>
      </c>
      <c r="H72" s="17" t="s">
        <v>331</v>
      </c>
      <c r="I72" s="26" t="s">
        <v>38</v>
      </c>
      <c r="J72" s="27"/>
      <c r="K72" s="26">
        <v>2</v>
      </c>
      <c r="L72" s="28"/>
      <c r="M72" s="28"/>
      <c r="N72" s="28">
        <v>3</v>
      </c>
      <c r="O72" s="28"/>
      <c r="P72" s="25">
        <f t="shared" si="4"/>
        <v>2</v>
      </c>
      <c r="Q72" s="32">
        <f t="shared" si="5"/>
        <v>5</v>
      </c>
      <c r="R72" s="35"/>
      <c r="S72" s="36"/>
      <c r="T72" s="36"/>
      <c r="U72" s="36"/>
      <c r="V72" s="36"/>
      <c r="W72" s="36"/>
      <c r="X72" s="36"/>
      <c r="Y72" s="41"/>
      <c r="Z72" s="42"/>
      <c r="AA72" s="43">
        <f t="shared" si="6"/>
        <v>2</v>
      </c>
      <c r="AB72" s="44" t="str">
        <f t="shared" si="7"/>
        <v>-</v>
      </c>
    </row>
    <row r="73" ht="14.25" customHeight="1" spans="2:28">
      <c r="B73" s="14" t="s">
        <v>299</v>
      </c>
      <c r="C73" s="15" t="s">
        <v>332</v>
      </c>
      <c r="D73" s="15" t="s">
        <v>333</v>
      </c>
      <c r="E73" s="15" t="s">
        <v>334</v>
      </c>
      <c r="F73" s="15" t="s">
        <v>62</v>
      </c>
      <c r="G73" s="16" t="s">
        <v>52</v>
      </c>
      <c r="H73" s="17" t="s">
        <v>335</v>
      </c>
      <c r="I73" s="26" t="s">
        <v>38</v>
      </c>
      <c r="J73" s="27"/>
      <c r="K73" s="26">
        <v>2</v>
      </c>
      <c r="L73" s="28"/>
      <c r="M73" s="28"/>
      <c r="N73" s="28">
        <v>12</v>
      </c>
      <c r="O73" s="28"/>
      <c r="P73" s="25">
        <f t="shared" si="4"/>
        <v>2</v>
      </c>
      <c r="Q73" s="32">
        <f t="shared" si="5"/>
        <v>14</v>
      </c>
      <c r="R73" s="35"/>
      <c r="S73" s="36"/>
      <c r="T73" s="36"/>
      <c r="U73" s="36"/>
      <c r="V73" s="36"/>
      <c r="W73" s="36"/>
      <c r="X73" s="36"/>
      <c r="Y73" s="41"/>
      <c r="Z73" s="42"/>
      <c r="AA73" s="43">
        <f t="shared" si="6"/>
        <v>2</v>
      </c>
      <c r="AB73" s="44" t="str">
        <f t="shared" si="7"/>
        <v>-</v>
      </c>
    </row>
    <row r="74" ht="14.25" customHeight="1" spans="2:28">
      <c r="B74" s="14" t="s">
        <v>299</v>
      </c>
      <c r="C74" s="15" t="s">
        <v>336</v>
      </c>
      <c r="D74" s="15" t="s">
        <v>337</v>
      </c>
      <c r="E74" s="15" t="s">
        <v>338</v>
      </c>
      <c r="F74" s="15" t="s">
        <v>62</v>
      </c>
      <c r="G74" s="16" t="s">
        <v>57</v>
      </c>
      <c r="H74" s="17" t="s">
        <v>339</v>
      </c>
      <c r="I74" s="26" t="s">
        <v>38</v>
      </c>
      <c r="J74" s="27"/>
      <c r="K74" s="26">
        <v>4</v>
      </c>
      <c r="L74" s="28"/>
      <c r="M74" s="28"/>
      <c r="N74" s="28">
        <v>8</v>
      </c>
      <c r="O74" s="28"/>
      <c r="P74" s="25">
        <f t="shared" si="4"/>
        <v>4</v>
      </c>
      <c r="Q74" s="32">
        <f t="shared" si="5"/>
        <v>12</v>
      </c>
      <c r="R74" s="35"/>
      <c r="S74" s="36"/>
      <c r="T74" s="36"/>
      <c r="U74" s="36"/>
      <c r="V74" s="36"/>
      <c r="W74" s="36"/>
      <c r="X74" s="36"/>
      <c r="Y74" s="41"/>
      <c r="Z74" s="42"/>
      <c r="AA74" s="43">
        <f t="shared" si="6"/>
        <v>4</v>
      </c>
      <c r="AB74" s="44" t="str">
        <f t="shared" si="7"/>
        <v>-</v>
      </c>
    </row>
    <row r="75" ht="14.25" customHeight="1" spans="2:28">
      <c r="B75" s="14" t="s">
        <v>299</v>
      </c>
      <c r="C75" s="15" t="s">
        <v>340</v>
      </c>
      <c r="D75" s="15" t="s">
        <v>341</v>
      </c>
      <c r="E75" s="15" t="s">
        <v>342</v>
      </c>
      <c r="F75" s="15" t="s">
        <v>83</v>
      </c>
      <c r="G75" s="16" t="s">
        <v>36</v>
      </c>
      <c r="H75" s="17" t="s">
        <v>343</v>
      </c>
      <c r="I75" s="26" t="s">
        <v>38</v>
      </c>
      <c r="J75" s="27"/>
      <c r="K75" s="26">
        <v>2</v>
      </c>
      <c r="L75" s="28"/>
      <c r="M75" s="28"/>
      <c r="N75" s="28">
        <v>20</v>
      </c>
      <c r="O75" s="28"/>
      <c r="P75" s="25">
        <f t="shared" si="4"/>
        <v>2</v>
      </c>
      <c r="Q75" s="32">
        <f t="shared" si="5"/>
        <v>22</v>
      </c>
      <c r="R75" s="35"/>
      <c r="S75" s="36"/>
      <c r="T75" s="36"/>
      <c r="U75" s="36"/>
      <c r="V75" s="36"/>
      <c r="W75" s="36"/>
      <c r="X75" s="36"/>
      <c r="Y75" s="41"/>
      <c r="Z75" s="42"/>
      <c r="AA75" s="43">
        <f t="shared" si="6"/>
        <v>2</v>
      </c>
      <c r="AB75" s="44" t="str">
        <f t="shared" si="7"/>
        <v>-</v>
      </c>
    </row>
    <row r="76" ht="14.25" customHeight="1" spans="2:28">
      <c r="B76" s="14" t="s">
        <v>299</v>
      </c>
      <c r="C76" s="15" t="s">
        <v>344</v>
      </c>
      <c r="D76" s="15" t="s">
        <v>345</v>
      </c>
      <c r="E76" s="15" t="s">
        <v>346</v>
      </c>
      <c r="F76" s="15" t="s">
        <v>83</v>
      </c>
      <c r="G76" s="16" t="s">
        <v>42</v>
      </c>
      <c r="H76" s="17" t="s">
        <v>347</v>
      </c>
      <c r="I76" s="26" t="s">
        <v>38</v>
      </c>
      <c r="J76" s="27"/>
      <c r="K76" s="26">
        <v>2</v>
      </c>
      <c r="L76" s="28"/>
      <c r="M76" s="28"/>
      <c r="N76" s="28">
        <v>19</v>
      </c>
      <c r="O76" s="28"/>
      <c r="P76" s="25">
        <f t="shared" si="4"/>
        <v>2</v>
      </c>
      <c r="Q76" s="32">
        <f t="shared" si="5"/>
        <v>21</v>
      </c>
      <c r="R76" s="35"/>
      <c r="S76" s="36"/>
      <c r="T76" s="36"/>
      <c r="U76" s="36"/>
      <c r="V76" s="36"/>
      <c r="W76" s="36"/>
      <c r="X76" s="36"/>
      <c r="Y76" s="41"/>
      <c r="Z76" s="42"/>
      <c r="AA76" s="43">
        <f t="shared" si="6"/>
        <v>2</v>
      </c>
      <c r="AB76" s="44" t="str">
        <f t="shared" si="7"/>
        <v>-</v>
      </c>
    </row>
    <row r="77" ht="14.25" customHeight="1" spans="2:28">
      <c r="B77" s="14" t="s">
        <v>299</v>
      </c>
      <c r="C77" s="15" t="s">
        <v>348</v>
      </c>
      <c r="D77" s="15" t="s">
        <v>349</v>
      </c>
      <c r="E77" s="15" t="s">
        <v>350</v>
      </c>
      <c r="F77" s="15" t="s">
        <v>83</v>
      </c>
      <c r="G77" s="16" t="s">
        <v>47</v>
      </c>
      <c r="H77" s="17" t="s">
        <v>351</v>
      </c>
      <c r="I77" s="26" t="s">
        <v>38</v>
      </c>
      <c r="J77" s="27"/>
      <c r="K77" s="26">
        <v>2</v>
      </c>
      <c r="L77" s="28"/>
      <c r="M77" s="28"/>
      <c r="N77" s="28">
        <v>12</v>
      </c>
      <c r="O77" s="28"/>
      <c r="P77" s="25">
        <f t="shared" si="4"/>
        <v>2</v>
      </c>
      <c r="Q77" s="32">
        <f t="shared" si="5"/>
        <v>14</v>
      </c>
      <c r="R77" s="35"/>
      <c r="S77" s="36"/>
      <c r="T77" s="36"/>
      <c r="U77" s="36"/>
      <c r="V77" s="36"/>
      <c r="W77" s="36"/>
      <c r="X77" s="36"/>
      <c r="Y77" s="41"/>
      <c r="Z77" s="42"/>
      <c r="AA77" s="43">
        <f t="shared" si="6"/>
        <v>2</v>
      </c>
      <c r="AB77" s="44" t="str">
        <f t="shared" si="7"/>
        <v>-</v>
      </c>
    </row>
    <row r="78" ht="14.25" customHeight="1" spans="2:28">
      <c r="B78" s="14" t="s">
        <v>299</v>
      </c>
      <c r="C78" s="15" t="s">
        <v>352</v>
      </c>
      <c r="D78" s="15" t="s">
        <v>353</v>
      </c>
      <c r="E78" s="15" t="s">
        <v>354</v>
      </c>
      <c r="F78" s="15" t="s">
        <v>83</v>
      </c>
      <c r="G78" s="16" t="s">
        <v>52</v>
      </c>
      <c r="H78" s="17" t="s">
        <v>355</v>
      </c>
      <c r="I78" s="26" t="s">
        <v>38</v>
      </c>
      <c r="J78" s="27"/>
      <c r="K78" s="26">
        <v>3</v>
      </c>
      <c r="L78" s="28"/>
      <c r="M78" s="28"/>
      <c r="N78" s="28">
        <v>10</v>
      </c>
      <c r="O78" s="28"/>
      <c r="P78" s="25">
        <f t="shared" si="4"/>
        <v>3</v>
      </c>
      <c r="Q78" s="32">
        <f t="shared" si="5"/>
        <v>13</v>
      </c>
      <c r="R78" s="35"/>
      <c r="S78" s="36"/>
      <c r="T78" s="36"/>
      <c r="U78" s="36"/>
      <c r="V78" s="36"/>
      <c r="W78" s="36"/>
      <c r="X78" s="36"/>
      <c r="Y78" s="41"/>
      <c r="Z78" s="42"/>
      <c r="AA78" s="43">
        <f t="shared" si="6"/>
        <v>3</v>
      </c>
      <c r="AB78" s="44" t="str">
        <f t="shared" si="7"/>
        <v>-</v>
      </c>
    </row>
    <row r="79" ht="14.25" customHeight="1" spans="2:28">
      <c r="B79" s="14" t="s">
        <v>299</v>
      </c>
      <c r="C79" s="15" t="s">
        <v>356</v>
      </c>
      <c r="D79" s="15" t="s">
        <v>357</v>
      </c>
      <c r="E79" s="15" t="s">
        <v>358</v>
      </c>
      <c r="F79" s="15" t="s">
        <v>83</v>
      </c>
      <c r="G79" s="16" t="s">
        <v>57</v>
      </c>
      <c r="H79" s="17" t="s">
        <v>359</v>
      </c>
      <c r="I79" s="26" t="s">
        <v>38</v>
      </c>
      <c r="J79" s="27"/>
      <c r="K79" s="26">
        <v>3</v>
      </c>
      <c r="L79" s="28"/>
      <c r="M79" s="28"/>
      <c r="N79" s="28">
        <v>17</v>
      </c>
      <c r="O79" s="28"/>
      <c r="P79" s="25">
        <f t="shared" si="4"/>
        <v>3</v>
      </c>
      <c r="Q79" s="32">
        <f t="shared" si="5"/>
        <v>20</v>
      </c>
      <c r="R79" s="35"/>
      <c r="S79" s="36"/>
      <c r="T79" s="36"/>
      <c r="U79" s="36"/>
      <c r="V79" s="36"/>
      <c r="W79" s="36"/>
      <c r="X79" s="36"/>
      <c r="Y79" s="41"/>
      <c r="Z79" s="42"/>
      <c r="AA79" s="43">
        <f t="shared" si="6"/>
        <v>3</v>
      </c>
      <c r="AB79" s="44" t="str">
        <f t="shared" si="7"/>
        <v>-</v>
      </c>
    </row>
    <row r="80" ht="14.25" customHeight="1" spans="2:28">
      <c r="B80" s="14" t="s">
        <v>360</v>
      </c>
      <c r="C80" s="15" t="s">
        <v>361</v>
      </c>
      <c r="D80" s="15" t="s">
        <v>362</v>
      </c>
      <c r="E80" s="15" t="s">
        <v>363</v>
      </c>
      <c r="F80" s="15" t="s">
        <v>364</v>
      </c>
      <c r="G80" s="16" t="s">
        <v>36</v>
      </c>
      <c r="H80" s="17" t="s">
        <v>365</v>
      </c>
      <c r="I80" s="26" t="s">
        <v>38</v>
      </c>
      <c r="J80" s="27"/>
      <c r="K80" s="26">
        <v>3</v>
      </c>
      <c r="L80" s="28"/>
      <c r="M80" s="28"/>
      <c r="N80" s="28">
        <v>2</v>
      </c>
      <c r="O80" s="28"/>
      <c r="P80" s="25">
        <f t="shared" si="4"/>
        <v>3</v>
      </c>
      <c r="Q80" s="32">
        <f t="shared" si="5"/>
        <v>5</v>
      </c>
      <c r="R80" s="35"/>
      <c r="S80" s="36"/>
      <c r="T80" s="36"/>
      <c r="U80" s="36"/>
      <c r="V80" s="36"/>
      <c r="W80" s="36"/>
      <c r="X80" s="36"/>
      <c r="Y80" s="41"/>
      <c r="Z80" s="42"/>
      <c r="AA80" s="43">
        <f t="shared" si="6"/>
        <v>3</v>
      </c>
      <c r="AB80" s="44" t="str">
        <f t="shared" si="7"/>
        <v>-</v>
      </c>
    </row>
    <row r="81" ht="14.25" customHeight="1" spans="2:28">
      <c r="B81" s="14" t="s">
        <v>360</v>
      </c>
      <c r="C81" s="15" t="s">
        <v>366</v>
      </c>
      <c r="D81" s="15" t="s">
        <v>367</v>
      </c>
      <c r="E81" s="15" t="s">
        <v>368</v>
      </c>
      <c r="F81" s="15" t="s">
        <v>364</v>
      </c>
      <c r="G81" s="16" t="s">
        <v>42</v>
      </c>
      <c r="H81" s="17" t="s">
        <v>369</v>
      </c>
      <c r="I81" s="26" t="s">
        <v>38</v>
      </c>
      <c r="J81" s="27"/>
      <c r="K81" s="26">
        <v>1</v>
      </c>
      <c r="L81" s="28"/>
      <c r="M81" s="28"/>
      <c r="N81" s="28">
        <v>10</v>
      </c>
      <c r="O81" s="28"/>
      <c r="P81" s="25">
        <f t="shared" si="4"/>
        <v>1</v>
      </c>
      <c r="Q81" s="32">
        <f t="shared" si="5"/>
        <v>11</v>
      </c>
      <c r="R81" s="35"/>
      <c r="S81" s="36"/>
      <c r="T81" s="36"/>
      <c r="U81" s="36"/>
      <c r="V81" s="36"/>
      <c r="W81" s="36"/>
      <c r="X81" s="36"/>
      <c r="Y81" s="41"/>
      <c r="Z81" s="42"/>
      <c r="AA81" s="43">
        <f t="shared" si="6"/>
        <v>1</v>
      </c>
      <c r="AB81" s="44" t="str">
        <f t="shared" si="7"/>
        <v>-</v>
      </c>
    </row>
    <row r="82" ht="14.25" customHeight="1" spans="2:28">
      <c r="B82" s="14" t="s">
        <v>360</v>
      </c>
      <c r="C82" s="15" t="s">
        <v>370</v>
      </c>
      <c r="D82" s="15" t="s">
        <v>371</v>
      </c>
      <c r="E82" s="15" t="s">
        <v>372</v>
      </c>
      <c r="F82" s="15" t="s">
        <v>364</v>
      </c>
      <c r="G82" s="16" t="s">
        <v>47</v>
      </c>
      <c r="H82" s="17" t="s">
        <v>373</v>
      </c>
      <c r="I82" s="26" t="s">
        <v>38</v>
      </c>
      <c r="J82" s="27"/>
      <c r="K82" s="26">
        <v>3</v>
      </c>
      <c r="L82" s="28"/>
      <c r="M82" s="28"/>
      <c r="N82" s="28">
        <v>5</v>
      </c>
      <c r="O82" s="28"/>
      <c r="P82" s="25">
        <f t="shared" si="4"/>
        <v>3</v>
      </c>
      <c r="Q82" s="32">
        <f t="shared" si="5"/>
        <v>8</v>
      </c>
      <c r="R82" s="35"/>
      <c r="S82" s="36"/>
      <c r="T82" s="36"/>
      <c r="U82" s="36"/>
      <c r="V82" s="36"/>
      <c r="W82" s="36"/>
      <c r="X82" s="36"/>
      <c r="Y82" s="41"/>
      <c r="Z82" s="42"/>
      <c r="AA82" s="43">
        <f t="shared" si="6"/>
        <v>3</v>
      </c>
      <c r="AB82" s="44" t="str">
        <f t="shared" si="7"/>
        <v>-</v>
      </c>
    </row>
    <row r="83" ht="14.25" customHeight="1" spans="2:28">
      <c r="B83" s="14" t="s">
        <v>360</v>
      </c>
      <c r="C83" s="15" t="s">
        <v>374</v>
      </c>
      <c r="D83" s="15" t="s">
        <v>375</v>
      </c>
      <c r="E83" s="15" t="s">
        <v>376</v>
      </c>
      <c r="F83" s="15" t="s">
        <v>364</v>
      </c>
      <c r="G83" s="16" t="s">
        <v>52</v>
      </c>
      <c r="H83" s="17" t="s">
        <v>377</v>
      </c>
      <c r="I83" s="26" t="s">
        <v>38</v>
      </c>
      <c r="J83" s="27"/>
      <c r="K83" s="26">
        <v>3</v>
      </c>
      <c r="L83" s="28"/>
      <c r="M83" s="28"/>
      <c r="N83" s="28">
        <v>10</v>
      </c>
      <c r="O83" s="28"/>
      <c r="P83" s="25">
        <f t="shared" si="4"/>
        <v>3</v>
      </c>
      <c r="Q83" s="32">
        <f t="shared" si="5"/>
        <v>13</v>
      </c>
      <c r="R83" s="35"/>
      <c r="S83" s="36"/>
      <c r="T83" s="36"/>
      <c r="U83" s="36"/>
      <c r="V83" s="36"/>
      <c r="W83" s="36"/>
      <c r="X83" s="36"/>
      <c r="Y83" s="41"/>
      <c r="Z83" s="42"/>
      <c r="AA83" s="43">
        <f t="shared" si="6"/>
        <v>3</v>
      </c>
      <c r="AB83" s="44" t="str">
        <f t="shared" si="7"/>
        <v>-</v>
      </c>
    </row>
    <row r="84" ht="14.25" customHeight="1" spans="2:28">
      <c r="B84" s="14" t="s">
        <v>360</v>
      </c>
      <c r="C84" s="15" t="s">
        <v>378</v>
      </c>
      <c r="D84" s="15" t="s">
        <v>379</v>
      </c>
      <c r="E84" s="15" t="s">
        <v>380</v>
      </c>
      <c r="F84" s="15" t="s">
        <v>364</v>
      </c>
      <c r="G84" s="16" t="s">
        <v>57</v>
      </c>
      <c r="H84" s="17" t="s">
        <v>381</v>
      </c>
      <c r="I84" s="26" t="s">
        <v>38</v>
      </c>
      <c r="J84" s="27"/>
      <c r="K84" s="26">
        <v>5</v>
      </c>
      <c r="L84" s="28"/>
      <c r="M84" s="28"/>
      <c r="N84" s="28">
        <v>2</v>
      </c>
      <c r="O84" s="28"/>
      <c r="P84" s="25">
        <f t="shared" si="4"/>
        <v>5</v>
      </c>
      <c r="Q84" s="32">
        <f t="shared" si="5"/>
        <v>7</v>
      </c>
      <c r="R84" s="35"/>
      <c r="S84" s="36"/>
      <c r="T84" s="36"/>
      <c r="U84" s="36"/>
      <c r="V84" s="36"/>
      <c r="W84" s="36"/>
      <c r="X84" s="36"/>
      <c r="Y84" s="41"/>
      <c r="Z84" s="42"/>
      <c r="AA84" s="43">
        <f t="shared" si="6"/>
        <v>5</v>
      </c>
      <c r="AB84" s="44" t="str">
        <f t="shared" si="7"/>
        <v>-</v>
      </c>
    </row>
    <row r="85" ht="14.25" customHeight="1" spans="2:28">
      <c r="B85" s="14" t="s">
        <v>360</v>
      </c>
      <c r="C85" s="15" t="s">
        <v>382</v>
      </c>
      <c r="D85" s="15" t="s">
        <v>383</v>
      </c>
      <c r="E85" s="15" t="s">
        <v>384</v>
      </c>
      <c r="F85" s="15" t="s">
        <v>62</v>
      </c>
      <c r="G85" s="16" t="s">
        <v>36</v>
      </c>
      <c r="H85" s="17" t="s">
        <v>385</v>
      </c>
      <c r="I85" s="26" t="s">
        <v>38</v>
      </c>
      <c r="J85" s="27"/>
      <c r="K85" s="26">
        <v>8</v>
      </c>
      <c r="L85" s="28"/>
      <c r="M85" s="28"/>
      <c r="N85" s="28">
        <v>7</v>
      </c>
      <c r="O85" s="28"/>
      <c r="P85" s="25">
        <f t="shared" si="4"/>
        <v>8</v>
      </c>
      <c r="Q85" s="32">
        <f t="shared" si="5"/>
        <v>15</v>
      </c>
      <c r="R85" s="35"/>
      <c r="S85" s="36"/>
      <c r="T85" s="36"/>
      <c r="U85" s="36"/>
      <c r="V85" s="36"/>
      <c r="W85" s="36"/>
      <c r="X85" s="36"/>
      <c r="Y85" s="41"/>
      <c r="Z85" s="42"/>
      <c r="AA85" s="43">
        <f t="shared" si="6"/>
        <v>8</v>
      </c>
      <c r="AB85" s="44" t="str">
        <f t="shared" si="7"/>
        <v>-</v>
      </c>
    </row>
    <row r="86" ht="14.25" customHeight="1" spans="2:28">
      <c r="B86" s="14" t="s">
        <v>360</v>
      </c>
      <c r="C86" s="15" t="s">
        <v>386</v>
      </c>
      <c r="D86" s="15" t="s">
        <v>387</v>
      </c>
      <c r="E86" s="15" t="s">
        <v>388</v>
      </c>
      <c r="F86" s="15" t="s">
        <v>62</v>
      </c>
      <c r="G86" s="16" t="s">
        <v>42</v>
      </c>
      <c r="H86" s="17" t="s">
        <v>389</v>
      </c>
      <c r="I86" s="26" t="s">
        <v>38</v>
      </c>
      <c r="J86" s="27"/>
      <c r="K86" s="26">
        <v>5</v>
      </c>
      <c r="L86" s="28"/>
      <c r="M86" s="28"/>
      <c r="N86" s="28">
        <v>12</v>
      </c>
      <c r="O86" s="28"/>
      <c r="P86" s="25">
        <f t="shared" si="4"/>
        <v>5</v>
      </c>
      <c r="Q86" s="32">
        <f t="shared" si="5"/>
        <v>17</v>
      </c>
      <c r="R86" s="35"/>
      <c r="S86" s="36"/>
      <c r="T86" s="36"/>
      <c r="U86" s="36"/>
      <c r="V86" s="36"/>
      <c r="W86" s="36"/>
      <c r="X86" s="36"/>
      <c r="Y86" s="41"/>
      <c r="Z86" s="42"/>
      <c r="AA86" s="43">
        <f t="shared" si="6"/>
        <v>5</v>
      </c>
      <c r="AB86" s="44" t="str">
        <f t="shared" si="7"/>
        <v>-</v>
      </c>
    </row>
    <row r="87" ht="14.25" customHeight="1" spans="2:28">
      <c r="B87" s="14" t="s">
        <v>360</v>
      </c>
      <c r="C87" s="15" t="s">
        <v>390</v>
      </c>
      <c r="D87" s="15" t="s">
        <v>391</v>
      </c>
      <c r="E87" s="15" t="s">
        <v>392</v>
      </c>
      <c r="F87" s="15" t="s">
        <v>62</v>
      </c>
      <c r="G87" s="16" t="s">
        <v>47</v>
      </c>
      <c r="H87" s="17" t="s">
        <v>393</v>
      </c>
      <c r="I87" s="26" t="s">
        <v>38</v>
      </c>
      <c r="J87" s="27"/>
      <c r="K87" s="26">
        <v>4</v>
      </c>
      <c r="L87" s="28"/>
      <c r="M87" s="28"/>
      <c r="N87" s="28">
        <v>11</v>
      </c>
      <c r="O87" s="28"/>
      <c r="P87" s="25">
        <f t="shared" si="4"/>
        <v>4</v>
      </c>
      <c r="Q87" s="32">
        <f t="shared" si="5"/>
        <v>15</v>
      </c>
      <c r="R87" s="35"/>
      <c r="S87" s="36"/>
      <c r="T87" s="36"/>
      <c r="U87" s="36"/>
      <c r="V87" s="36"/>
      <c r="W87" s="36"/>
      <c r="X87" s="36"/>
      <c r="Y87" s="41"/>
      <c r="Z87" s="42"/>
      <c r="AA87" s="43">
        <f t="shared" si="6"/>
        <v>4</v>
      </c>
      <c r="AB87" s="44" t="str">
        <f t="shared" si="7"/>
        <v>-</v>
      </c>
    </row>
    <row r="88" ht="14.25" customHeight="1" spans="2:28">
      <c r="B88" s="14" t="s">
        <v>360</v>
      </c>
      <c r="C88" s="15" t="s">
        <v>394</v>
      </c>
      <c r="D88" s="15" t="s">
        <v>395</v>
      </c>
      <c r="E88" s="15" t="s">
        <v>396</v>
      </c>
      <c r="F88" s="15" t="s">
        <v>62</v>
      </c>
      <c r="G88" s="16" t="s">
        <v>52</v>
      </c>
      <c r="H88" s="17" t="s">
        <v>397</v>
      </c>
      <c r="I88" s="26" t="s">
        <v>38</v>
      </c>
      <c r="J88" s="27"/>
      <c r="K88" s="26">
        <v>6</v>
      </c>
      <c r="L88" s="28"/>
      <c r="M88" s="28"/>
      <c r="N88" s="28">
        <v>7</v>
      </c>
      <c r="O88" s="28"/>
      <c r="P88" s="25">
        <f t="shared" si="4"/>
        <v>6</v>
      </c>
      <c r="Q88" s="32">
        <f t="shared" si="5"/>
        <v>13</v>
      </c>
      <c r="R88" s="35"/>
      <c r="S88" s="36"/>
      <c r="T88" s="36"/>
      <c r="U88" s="36"/>
      <c r="V88" s="36"/>
      <c r="W88" s="36"/>
      <c r="X88" s="36"/>
      <c r="Y88" s="41"/>
      <c r="Z88" s="42"/>
      <c r="AA88" s="43">
        <f t="shared" si="6"/>
        <v>6</v>
      </c>
      <c r="AB88" s="44" t="str">
        <f t="shared" si="7"/>
        <v>-</v>
      </c>
    </row>
    <row r="89" ht="14.25" customHeight="1" spans="2:28">
      <c r="B89" s="14" t="s">
        <v>360</v>
      </c>
      <c r="C89" s="15" t="s">
        <v>398</v>
      </c>
      <c r="D89" s="15" t="s">
        <v>399</v>
      </c>
      <c r="E89" s="15" t="s">
        <v>400</v>
      </c>
      <c r="F89" s="15" t="s">
        <v>62</v>
      </c>
      <c r="G89" s="16" t="s">
        <v>57</v>
      </c>
      <c r="H89" s="17" t="s">
        <v>401</v>
      </c>
      <c r="I89" s="26" t="s">
        <v>38</v>
      </c>
      <c r="J89" s="27"/>
      <c r="K89" s="26">
        <v>6</v>
      </c>
      <c r="L89" s="28"/>
      <c r="M89" s="28"/>
      <c r="N89" s="28">
        <v>12</v>
      </c>
      <c r="O89" s="28"/>
      <c r="P89" s="25">
        <f t="shared" si="4"/>
        <v>6</v>
      </c>
      <c r="Q89" s="32">
        <f t="shared" si="5"/>
        <v>18</v>
      </c>
      <c r="R89" s="35"/>
      <c r="S89" s="36"/>
      <c r="T89" s="36"/>
      <c r="U89" s="36"/>
      <c r="V89" s="36"/>
      <c r="W89" s="36"/>
      <c r="X89" s="36"/>
      <c r="Y89" s="41"/>
      <c r="Z89" s="42"/>
      <c r="AA89" s="43">
        <f t="shared" si="6"/>
        <v>6</v>
      </c>
      <c r="AB89" s="44" t="str">
        <f t="shared" si="7"/>
        <v>-</v>
      </c>
    </row>
    <row r="90" ht="14.25" customHeight="1" spans="2:28">
      <c r="B90" s="14" t="s">
        <v>360</v>
      </c>
      <c r="C90" s="15" t="s">
        <v>402</v>
      </c>
      <c r="D90" s="15" t="s">
        <v>403</v>
      </c>
      <c r="E90" s="15" t="s">
        <v>404</v>
      </c>
      <c r="F90" s="15" t="s">
        <v>83</v>
      </c>
      <c r="G90" s="16" t="s">
        <v>36</v>
      </c>
      <c r="H90" s="17" t="s">
        <v>405</v>
      </c>
      <c r="I90" s="26" t="s">
        <v>38</v>
      </c>
      <c r="J90" s="27"/>
      <c r="K90" s="26">
        <v>3</v>
      </c>
      <c r="L90" s="28"/>
      <c r="M90" s="28"/>
      <c r="N90" s="28">
        <v>5</v>
      </c>
      <c r="O90" s="28"/>
      <c r="P90" s="25">
        <f t="shared" si="4"/>
        <v>3</v>
      </c>
      <c r="Q90" s="32">
        <f t="shared" si="5"/>
        <v>8</v>
      </c>
      <c r="R90" s="35"/>
      <c r="S90" s="36"/>
      <c r="T90" s="36"/>
      <c r="U90" s="36"/>
      <c r="V90" s="36"/>
      <c r="W90" s="36"/>
      <c r="X90" s="36"/>
      <c r="Y90" s="41"/>
      <c r="Z90" s="42"/>
      <c r="AA90" s="43">
        <f t="shared" si="6"/>
        <v>3</v>
      </c>
      <c r="AB90" s="44" t="str">
        <f t="shared" si="7"/>
        <v>-</v>
      </c>
    </row>
    <row r="91" ht="14.25" customHeight="1" spans="2:28">
      <c r="B91" s="14" t="s">
        <v>360</v>
      </c>
      <c r="C91" s="15" t="s">
        <v>406</v>
      </c>
      <c r="D91" s="15" t="s">
        <v>407</v>
      </c>
      <c r="E91" s="15" t="s">
        <v>408</v>
      </c>
      <c r="F91" s="15" t="s">
        <v>83</v>
      </c>
      <c r="G91" s="16" t="s">
        <v>42</v>
      </c>
      <c r="H91" s="17" t="s">
        <v>409</v>
      </c>
      <c r="I91" s="26" t="s">
        <v>38</v>
      </c>
      <c r="J91" s="27"/>
      <c r="K91" s="26">
        <v>2</v>
      </c>
      <c r="L91" s="28"/>
      <c r="M91" s="28"/>
      <c r="N91" s="28">
        <v>9</v>
      </c>
      <c r="O91" s="28"/>
      <c r="P91" s="25">
        <f t="shared" si="4"/>
        <v>2</v>
      </c>
      <c r="Q91" s="32">
        <f t="shared" si="5"/>
        <v>11</v>
      </c>
      <c r="R91" s="35"/>
      <c r="S91" s="36"/>
      <c r="T91" s="36"/>
      <c r="U91" s="36"/>
      <c r="V91" s="36"/>
      <c r="W91" s="36"/>
      <c r="X91" s="36"/>
      <c r="Y91" s="41"/>
      <c r="Z91" s="42"/>
      <c r="AA91" s="43">
        <f t="shared" si="6"/>
        <v>2</v>
      </c>
      <c r="AB91" s="44" t="str">
        <f t="shared" si="7"/>
        <v>-</v>
      </c>
    </row>
    <row r="92" ht="14.25" customHeight="1" spans="2:28">
      <c r="B92" s="14" t="s">
        <v>360</v>
      </c>
      <c r="C92" s="15" t="s">
        <v>410</v>
      </c>
      <c r="D92" s="15" t="s">
        <v>411</v>
      </c>
      <c r="E92" s="15" t="s">
        <v>412</v>
      </c>
      <c r="F92" s="15" t="s">
        <v>83</v>
      </c>
      <c r="G92" s="16" t="s">
        <v>47</v>
      </c>
      <c r="H92" s="17" t="s">
        <v>413</v>
      </c>
      <c r="I92" s="26" t="s">
        <v>38</v>
      </c>
      <c r="J92" s="27"/>
      <c r="K92" s="26">
        <v>2</v>
      </c>
      <c r="L92" s="28"/>
      <c r="M92" s="28"/>
      <c r="N92" s="28">
        <v>5</v>
      </c>
      <c r="O92" s="28"/>
      <c r="P92" s="25">
        <f t="shared" si="4"/>
        <v>2</v>
      </c>
      <c r="Q92" s="32">
        <f t="shared" si="5"/>
        <v>7</v>
      </c>
      <c r="R92" s="35"/>
      <c r="S92" s="36"/>
      <c r="T92" s="36"/>
      <c r="U92" s="36"/>
      <c r="V92" s="36"/>
      <c r="W92" s="36"/>
      <c r="X92" s="36"/>
      <c r="Y92" s="41"/>
      <c r="Z92" s="42"/>
      <c r="AA92" s="43">
        <f t="shared" si="6"/>
        <v>2</v>
      </c>
      <c r="AB92" s="44" t="str">
        <f t="shared" si="7"/>
        <v>-</v>
      </c>
    </row>
    <row r="93" ht="14.25" customHeight="1" spans="2:28">
      <c r="B93" s="14" t="s">
        <v>360</v>
      </c>
      <c r="C93" s="15" t="s">
        <v>414</v>
      </c>
      <c r="D93" s="15" t="s">
        <v>415</v>
      </c>
      <c r="E93" s="15" t="s">
        <v>416</v>
      </c>
      <c r="F93" s="15" t="s">
        <v>83</v>
      </c>
      <c r="G93" s="16" t="s">
        <v>52</v>
      </c>
      <c r="H93" s="17" t="s">
        <v>417</v>
      </c>
      <c r="I93" s="26" t="s">
        <v>38</v>
      </c>
      <c r="J93" s="27"/>
      <c r="K93" s="26">
        <v>3</v>
      </c>
      <c r="L93" s="28"/>
      <c r="M93" s="28"/>
      <c r="N93" s="28">
        <v>5</v>
      </c>
      <c r="O93" s="28"/>
      <c r="P93" s="25">
        <f t="shared" si="4"/>
        <v>3</v>
      </c>
      <c r="Q93" s="32">
        <f t="shared" si="5"/>
        <v>8</v>
      </c>
      <c r="R93" s="35"/>
      <c r="S93" s="36"/>
      <c r="T93" s="36"/>
      <c r="U93" s="36"/>
      <c r="V93" s="36"/>
      <c r="W93" s="36"/>
      <c r="X93" s="36"/>
      <c r="Y93" s="41"/>
      <c r="Z93" s="42"/>
      <c r="AA93" s="43">
        <f t="shared" si="6"/>
        <v>3</v>
      </c>
      <c r="AB93" s="44" t="str">
        <f t="shared" si="7"/>
        <v>-</v>
      </c>
    </row>
    <row r="94" ht="14.25" customHeight="1" spans="2:28">
      <c r="B94" s="14" t="s">
        <v>360</v>
      </c>
      <c r="C94" s="15" t="s">
        <v>418</v>
      </c>
      <c r="D94" s="15" t="s">
        <v>419</v>
      </c>
      <c r="E94" s="15" t="s">
        <v>420</v>
      </c>
      <c r="F94" s="15" t="s">
        <v>83</v>
      </c>
      <c r="G94" s="16" t="s">
        <v>57</v>
      </c>
      <c r="H94" s="17" t="s">
        <v>421</v>
      </c>
      <c r="I94" s="26" t="s">
        <v>38</v>
      </c>
      <c r="J94" s="27"/>
      <c r="K94" s="26">
        <v>2</v>
      </c>
      <c r="L94" s="28"/>
      <c r="M94" s="28"/>
      <c r="N94" s="28">
        <v>10</v>
      </c>
      <c r="O94" s="28"/>
      <c r="P94" s="25">
        <f t="shared" si="4"/>
        <v>2</v>
      </c>
      <c r="Q94" s="32">
        <f t="shared" si="5"/>
        <v>12</v>
      </c>
      <c r="R94" s="35"/>
      <c r="S94" s="36"/>
      <c r="T94" s="36"/>
      <c r="U94" s="36"/>
      <c r="V94" s="36"/>
      <c r="W94" s="36"/>
      <c r="X94" s="36"/>
      <c r="Y94" s="41"/>
      <c r="Z94" s="42"/>
      <c r="AA94" s="43">
        <f t="shared" si="6"/>
        <v>2</v>
      </c>
      <c r="AB94" s="44" t="str">
        <f t="shared" si="7"/>
        <v>-</v>
      </c>
    </row>
    <row r="95" ht="14.25" customHeight="1" spans="2:28">
      <c r="B95" s="14" t="s">
        <v>422</v>
      </c>
      <c r="C95" s="15" t="s">
        <v>423</v>
      </c>
      <c r="D95" s="15" t="s">
        <v>424</v>
      </c>
      <c r="E95" s="15" t="s">
        <v>425</v>
      </c>
      <c r="F95" s="15" t="s">
        <v>426</v>
      </c>
      <c r="G95" s="16" t="s">
        <v>36</v>
      </c>
      <c r="H95" s="17" t="s">
        <v>427</v>
      </c>
      <c r="I95" s="26" t="s">
        <v>38</v>
      </c>
      <c r="J95" s="27"/>
      <c r="K95" s="26">
        <v>1</v>
      </c>
      <c r="L95" s="28"/>
      <c r="M95" s="28"/>
      <c r="N95" s="28">
        <v>7</v>
      </c>
      <c r="O95" s="28"/>
      <c r="P95" s="25">
        <f t="shared" si="4"/>
        <v>1</v>
      </c>
      <c r="Q95" s="32">
        <f t="shared" si="5"/>
        <v>8</v>
      </c>
      <c r="R95" s="35"/>
      <c r="S95" s="36"/>
      <c r="T95" s="36"/>
      <c r="U95" s="36"/>
      <c r="V95" s="36"/>
      <c r="W95" s="36"/>
      <c r="X95" s="36"/>
      <c r="Y95" s="41"/>
      <c r="Z95" s="42"/>
      <c r="AA95" s="43">
        <f t="shared" si="6"/>
        <v>1</v>
      </c>
      <c r="AB95" s="44" t="str">
        <f t="shared" si="7"/>
        <v>-</v>
      </c>
    </row>
    <row r="96" ht="14.25" customHeight="1" spans="2:28">
      <c r="B96" s="14" t="s">
        <v>422</v>
      </c>
      <c r="C96" s="15" t="s">
        <v>428</v>
      </c>
      <c r="D96" s="15" t="s">
        <v>429</v>
      </c>
      <c r="E96" s="15" t="s">
        <v>430</v>
      </c>
      <c r="F96" s="15" t="s">
        <v>426</v>
      </c>
      <c r="G96" s="16" t="s">
        <v>42</v>
      </c>
      <c r="H96" s="17" t="s">
        <v>431</v>
      </c>
      <c r="I96" s="26" t="s">
        <v>38</v>
      </c>
      <c r="J96" s="27"/>
      <c r="K96" s="26">
        <v>1</v>
      </c>
      <c r="L96" s="28"/>
      <c r="M96" s="28"/>
      <c r="N96" s="28"/>
      <c r="O96" s="28"/>
      <c r="P96" s="25">
        <f t="shared" si="4"/>
        <v>1</v>
      </c>
      <c r="Q96" s="32">
        <f t="shared" si="5"/>
        <v>1</v>
      </c>
      <c r="R96" s="35"/>
      <c r="S96" s="36"/>
      <c r="T96" s="36"/>
      <c r="U96" s="36"/>
      <c r="V96" s="36"/>
      <c r="W96" s="36"/>
      <c r="X96" s="36"/>
      <c r="Y96" s="41"/>
      <c r="Z96" s="42">
        <v>1</v>
      </c>
      <c r="AA96" s="43">
        <f t="shared" si="6"/>
        <v>2</v>
      </c>
      <c r="AB96" s="44" t="str">
        <f t="shared" si="7"/>
        <v>-</v>
      </c>
    </row>
    <row r="97" ht="14.25" customHeight="1" spans="2:28">
      <c r="B97" s="14" t="s">
        <v>422</v>
      </c>
      <c r="C97" s="15" t="s">
        <v>432</v>
      </c>
      <c r="D97" s="15" t="s">
        <v>433</v>
      </c>
      <c r="E97" s="15" t="s">
        <v>434</v>
      </c>
      <c r="F97" s="15" t="s">
        <v>426</v>
      </c>
      <c r="G97" s="16" t="s">
        <v>47</v>
      </c>
      <c r="H97" s="17" t="s">
        <v>435</v>
      </c>
      <c r="I97" s="26" t="s">
        <v>38</v>
      </c>
      <c r="J97" s="27"/>
      <c r="K97" s="26">
        <v>1</v>
      </c>
      <c r="L97" s="28"/>
      <c r="M97" s="28"/>
      <c r="N97" s="28">
        <v>5</v>
      </c>
      <c r="O97" s="28"/>
      <c r="P97" s="25">
        <f t="shared" si="4"/>
        <v>1</v>
      </c>
      <c r="Q97" s="32">
        <f t="shared" si="5"/>
        <v>6</v>
      </c>
      <c r="R97" s="35"/>
      <c r="S97" s="36"/>
      <c r="T97" s="36"/>
      <c r="U97" s="36"/>
      <c r="V97" s="36"/>
      <c r="W97" s="36"/>
      <c r="X97" s="36"/>
      <c r="Y97" s="41"/>
      <c r="Z97" s="42"/>
      <c r="AA97" s="43">
        <f t="shared" si="6"/>
        <v>1</v>
      </c>
      <c r="AB97" s="44" t="str">
        <f t="shared" si="7"/>
        <v>-</v>
      </c>
    </row>
    <row r="98" ht="14.25" customHeight="1" spans="2:28">
      <c r="B98" s="14" t="s">
        <v>422</v>
      </c>
      <c r="C98" s="15" t="s">
        <v>436</v>
      </c>
      <c r="D98" s="15" t="s">
        <v>437</v>
      </c>
      <c r="E98" s="15" t="s">
        <v>438</v>
      </c>
      <c r="F98" s="15" t="s">
        <v>426</v>
      </c>
      <c r="G98" s="16" t="s">
        <v>52</v>
      </c>
      <c r="H98" s="17" t="s">
        <v>439</v>
      </c>
      <c r="I98" s="26" t="s">
        <v>38</v>
      </c>
      <c r="J98" s="27"/>
      <c r="K98" s="26">
        <v>5</v>
      </c>
      <c r="L98" s="28"/>
      <c r="M98" s="28"/>
      <c r="N98" s="28">
        <v>12</v>
      </c>
      <c r="O98" s="28"/>
      <c r="P98" s="25">
        <f t="shared" si="4"/>
        <v>5</v>
      </c>
      <c r="Q98" s="32">
        <f t="shared" si="5"/>
        <v>17</v>
      </c>
      <c r="R98" s="35"/>
      <c r="S98" s="36"/>
      <c r="T98" s="36"/>
      <c r="U98" s="36"/>
      <c r="V98" s="36"/>
      <c r="W98" s="36"/>
      <c r="X98" s="36"/>
      <c r="Y98" s="41"/>
      <c r="Z98" s="42"/>
      <c r="AA98" s="43">
        <f t="shared" si="6"/>
        <v>5</v>
      </c>
      <c r="AB98" s="44" t="str">
        <f t="shared" si="7"/>
        <v>-</v>
      </c>
    </row>
    <row r="99" ht="14.25" customHeight="1" spans="2:28">
      <c r="B99" s="14" t="s">
        <v>422</v>
      </c>
      <c r="C99" s="15" t="s">
        <v>440</v>
      </c>
      <c r="D99" s="15" t="s">
        <v>441</v>
      </c>
      <c r="E99" s="15" t="s">
        <v>442</v>
      </c>
      <c r="F99" s="15" t="s">
        <v>426</v>
      </c>
      <c r="G99" s="16" t="s">
        <v>57</v>
      </c>
      <c r="H99" s="17" t="s">
        <v>443</v>
      </c>
      <c r="I99" s="26" t="s">
        <v>38</v>
      </c>
      <c r="J99" s="27"/>
      <c r="K99" s="26">
        <v>4</v>
      </c>
      <c r="L99" s="28"/>
      <c r="M99" s="28"/>
      <c r="N99" s="28">
        <v>19</v>
      </c>
      <c r="O99" s="28"/>
      <c r="P99" s="25">
        <f t="shared" si="4"/>
        <v>4</v>
      </c>
      <c r="Q99" s="32">
        <f t="shared" si="5"/>
        <v>23</v>
      </c>
      <c r="R99" s="35"/>
      <c r="S99" s="36"/>
      <c r="T99" s="36"/>
      <c r="U99" s="36"/>
      <c r="V99" s="36"/>
      <c r="W99" s="36"/>
      <c r="X99" s="36"/>
      <c r="Y99" s="41"/>
      <c r="Z99" s="42"/>
      <c r="AA99" s="43">
        <f t="shared" si="6"/>
        <v>4</v>
      </c>
      <c r="AB99" s="44" t="str">
        <f t="shared" si="7"/>
        <v>-</v>
      </c>
    </row>
    <row r="100" ht="14.25" customHeight="1" spans="2:28">
      <c r="B100" s="14" t="s">
        <v>422</v>
      </c>
      <c r="C100" s="15" t="s">
        <v>444</v>
      </c>
      <c r="D100" s="15" t="s">
        <v>445</v>
      </c>
      <c r="E100" s="15" t="s">
        <v>446</v>
      </c>
      <c r="F100" s="15" t="s">
        <v>447</v>
      </c>
      <c r="G100" s="16" t="s">
        <v>36</v>
      </c>
      <c r="H100" s="17" t="s">
        <v>448</v>
      </c>
      <c r="I100" s="26" t="s">
        <v>38</v>
      </c>
      <c r="J100" s="27"/>
      <c r="K100" s="26">
        <v>3</v>
      </c>
      <c r="L100" s="28"/>
      <c r="M100" s="28"/>
      <c r="N100" s="28">
        <v>17</v>
      </c>
      <c r="O100" s="28"/>
      <c r="P100" s="25">
        <f t="shared" si="4"/>
        <v>3</v>
      </c>
      <c r="Q100" s="32">
        <f t="shared" si="5"/>
        <v>20</v>
      </c>
      <c r="R100" s="35"/>
      <c r="S100" s="36"/>
      <c r="T100" s="36"/>
      <c r="U100" s="36"/>
      <c r="V100" s="36"/>
      <c r="W100" s="36"/>
      <c r="X100" s="36"/>
      <c r="Y100" s="41"/>
      <c r="Z100" s="42"/>
      <c r="AA100" s="43">
        <f t="shared" si="6"/>
        <v>3</v>
      </c>
      <c r="AB100" s="44" t="str">
        <f t="shared" si="7"/>
        <v>-</v>
      </c>
    </row>
    <row r="101" ht="14.25" customHeight="1" spans="2:28">
      <c r="B101" s="14" t="s">
        <v>422</v>
      </c>
      <c r="C101" s="15" t="s">
        <v>449</v>
      </c>
      <c r="D101" s="15" t="s">
        <v>450</v>
      </c>
      <c r="E101" s="15" t="s">
        <v>451</v>
      </c>
      <c r="F101" s="15" t="s">
        <v>447</v>
      </c>
      <c r="G101" s="16" t="s">
        <v>42</v>
      </c>
      <c r="H101" s="17" t="s">
        <v>452</v>
      </c>
      <c r="I101" s="26" t="s">
        <v>38</v>
      </c>
      <c r="J101" s="27"/>
      <c r="K101" s="26">
        <v>2</v>
      </c>
      <c r="L101" s="28"/>
      <c r="M101" s="28"/>
      <c r="N101" s="28">
        <v>1</v>
      </c>
      <c r="O101" s="28"/>
      <c r="P101" s="25">
        <f t="shared" si="4"/>
        <v>2</v>
      </c>
      <c r="Q101" s="32">
        <f t="shared" si="5"/>
        <v>3</v>
      </c>
      <c r="R101" s="35"/>
      <c r="S101" s="36"/>
      <c r="T101" s="36"/>
      <c r="U101" s="36"/>
      <c r="V101" s="36"/>
      <c r="W101" s="36"/>
      <c r="X101" s="36"/>
      <c r="Y101" s="41"/>
      <c r="Z101" s="42"/>
      <c r="AA101" s="43">
        <f t="shared" si="6"/>
        <v>2</v>
      </c>
      <c r="AB101" s="44" t="str">
        <f t="shared" si="7"/>
        <v>-</v>
      </c>
    </row>
    <row r="102" ht="14.25" customHeight="1" spans="2:28">
      <c r="B102" s="14" t="s">
        <v>422</v>
      </c>
      <c r="C102" s="15" t="s">
        <v>453</v>
      </c>
      <c r="D102" s="15" t="s">
        <v>454</v>
      </c>
      <c r="E102" s="15" t="s">
        <v>455</v>
      </c>
      <c r="F102" s="15" t="s">
        <v>447</v>
      </c>
      <c r="G102" s="16" t="s">
        <v>47</v>
      </c>
      <c r="H102" s="17" t="s">
        <v>456</v>
      </c>
      <c r="I102" s="26" t="s">
        <v>38</v>
      </c>
      <c r="J102" s="27"/>
      <c r="K102" s="26">
        <v>4</v>
      </c>
      <c r="L102" s="28"/>
      <c r="M102" s="28"/>
      <c r="N102" s="28">
        <v>2</v>
      </c>
      <c r="O102" s="28"/>
      <c r="P102" s="25">
        <f t="shared" si="4"/>
        <v>4</v>
      </c>
      <c r="Q102" s="32">
        <f t="shared" si="5"/>
        <v>6</v>
      </c>
      <c r="R102" s="35"/>
      <c r="S102" s="36"/>
      <c r="T102" s="36"/>
      <c r="U102" s="36"/>
      <c r="V102" s="36"/>
      <c r="W102" s="36"/>
      <c r="X102" s="36"/>
      <c r="Y102" s="41"/>
      <c r="Z102" s="42">
        <v>1</v>
      </c>
      <c r="AA102" s="43">
        <f t="shared" si="6"/>
        <v>5</v>
      </c>
      <c r="AB102" s="44" t="str">
        <f t="shared" si="7"/>
        <v>-</v>
      </c>
    </row>
    <row r="103" ht="14.25" customHeight="1" spans="2:28">
      <c r="B103" s="14" t="s">
        <v>422</v>
      </c>
      <c r="C103" s="15" t="s">
        <v>457</v>
      </c>
      <c r="D103" s="15" t="s">
        <v>458</v>
      </c>
      <c r="E103" s="15" t="s">
        <v>459</v>
      </c>
      <c r="F103" s="15" t="s">
        <v>447</v>
      </c>
      <c r="G103" s="16" t="s">
        <v>52</v>
      </c>
      <c r="H103" s="17" t="s">
        <v>460</v>
      </c>
      <c r="I103" s="26" t="s">
        <v>38</v>
      </c>
      <c r="J103" s="27"/>
      <c r="K103" s="26">
        <v>2</v>
      </c>
      <c r="L103" s="28"/>
      <c r="M103" s="28"/>
      <c r="N103" s="28">
        <v>5</v>
      </c>
      <c r="O103" s="28"/>
      <c r="P103" s="25">
        <f t="shared" si="4"/>
        <v>2</v>
      </c>
      <c r="Q103" s="32">
        <f t="shared" si="5"/>
        <v>7</v>
      </c>
      <c r="R103" s="35"/>
      <c r="S103" s="36"/>
      <c r="T103" s="36"/>
      <c r="U103" s="36"/>
      <c r="V103" s="36"/>
      <c r="W103" s="36"/>
      <c r="X103" s="36"/>
      <c r="Y103" s="41"/>
      <c r="Z103" s="42"/>
      <c r="AA103" s="43">
        <f t="shared" si="6"/>
        <v>2</v>
      </c>
      <c r="AB103" s="44" t="str">
        <f t="shared" si="7"/>
        <v>-</v>
      </c>
    </row>
    <row r="104" ht="14.25" customHeight="1" spans="2:28">
      <c r="B104" s="14" t="s">
        <v>422</v>
      </c>
      <c r="C104" s="15" t="s">
        <v>461</v>
      </c>
      <c r="D104" s="15" t="s">
        <v>462</v>
      </c>
      <c r="E104" s="15" t="s">
        <v>463</v>
      </c>
      <c r="F104" s="15" t="s">
        <v>447</v>
      </c>
      <c r="G104" s="16" t="s">
        <v>57</v>
      </c>
      <c r="H104" s="17" t="s">
        <v>464</v>
      </c>
      <c r="I104" s="26" t="s">
        <v>38</v>
      </c>
      <c r="J104" s="27"/>
      <c r="K104" s="26">
        <v>1</v>
      </c>
      <c r="L104" s="28"/>
      <c r="M104" s="28"/>
      <c r="N104" s="28">
        <v>20</v>
      </c>
      <c r="O104" s="28"/>
      <c r="P104" s="25">
        <f t="shared" si="4"/>
        <v>1</v>
      </c>
      <c r="Q104" s="32">
        <f t="shared" si="5"/>
        <v>21</v>
      </c>
      <c r="R104" s="35"/>
      <c r="S104" s="36"/>
      <c r="T104" s="36"/>
      <c r="U104" s="36"/>
      <c r="V104" s="36"/>
      <c r="W104" s="36"/>
      <c r="X104" s="36"/>
      <c r="Y104" s="41"/>
      <c r="Z104" s="42">
        <v>1</v>
      </c>
      <c r="AA104" s="43">
        <f t="shared" si="6"/>
        <v>2</v>
      </c>
      <c r="AB104" s="44" t="str">
        <f t="shared" si="7"/>
        <v>-</v>
      </c>
    </row>
    <row r="105" ht="14.25" customHeight="1" spans="2:28">
      <c r="B105" s="14" t="s">
        <v>465</v>
      </c>
      <c r="C105" s="15" t="s">
        <v>466</v>
      </c>
      <c r="D105" s="15" t="s">
        <v>467</v>
      </c>
      <c r="E105" s="15" t="s">
        <v>468</v>
      </c>
      <c r="F105" s="15" t="s">
        <v>469</v>
      </c>
      <c r="G105" s="16" t="s">
        <v>36</v>
      </c>
      <c r="H105" s="17" t="s">
        <v>470</v>
      </c>
      <c r="I105" s="26" t="s">
        <v>38</v>
      </c>
      <c r="J105" s="27"/>
      <c r="K105" s="26">
        <v>3</v>
      </c>
      <c r="L105" s="28"/>
      <c r="M105" s="28"/>
      <c r="N105" s="28">
        <v>13</v>
      </c>
      <c r="O105" s="28"/>
      <c r="P105" s="25">
        <f t="shared" si="4"/>
        <v>3</v>
      </c>
      <c r="Q105" s="32">
        <f t="shared" si="5"/>
        <v>16</v>
      </c>
      <c r="R105" s="35"/>
      <c r="S105" s="36"/>
      <c r="T105" s="36"/>
      <c r="U105" s="36"/>
      <c r="V105" s="36"/>
      <c r="W105" s="36"/>
      <c r="X105" s="36"/>
      <c r="Y105" s="41"/>
      <c r="Z105" s="42"/>
      <c r="AA105" s="43">
        <f t="shared" si="6"/>
        <v>3</v>
      </c>
      <c r="AB105" s="44" t="str">
        <f t="shared" si="7"/>
        <v>-</v>
      </c>
    </row>
    <row r="106" ht="14.25" customHeight="1" spans="2:28">
      <c r="B106" s="14" t="s">
        <v>465</v>
      </c>
      <c r="C106" s="15" t="s">
        <v>471</v>
      </c>
      <c r="D106" s="15" t="s">
        <v>472</v>
      </c>
      <c r="E106" s="15" t="s">
        <v>473</v>
      </c>
      <c r="F106" s="15" t="s">
        <v>469</v>
      </c>
      <c r="G106" s="16" t="s">
        <v>42</v>
      </c>
      <c r="H106" s="17" t="s">
        <v>474</v>
      </c>
      <c r="I106" s="26" t="s">
        <v>38</v>
      </c>
      <c r="J106" s="27"/>
      <c r="K106" s="26">
        <v>2</v>
      </c>
      <c r="L106" s="28"/>
      <c r="M106" s="28"/>
      <c r="N106" s="28">
        <v>8</v>
      </c>
      <c r="O106" s="28"/>
      <c r="P106" s="25">
        <f t="shared" si="4"/>
        <v>2</v>
      </c>
      <c r="Q106" s="32">
        <f t="shared" si="5"/>
        <v>10</v>
      </c>
      <c r="R106" s="35"/>
      <c r="S106" s="36"/>
      <c r="T106" s="36"/>
      <c r="U106" s="36"/>
      <c r="V106" s="36"/>
      <c r="W106" s="36"/>
      <c r="X106" s="36"/>
      <c r="Y106" s="41"/>
      <c r="Z106" s="42"/>
      <c r="AA106" s="43">
        <f t="shared" si="6"/>
        <v>2</v>
      </c>
      <c r="AB106" s="44" t="str">
        <f t="shared" si="7"/>
        <v>-</v>
      </c>
    </row>
    <row r="107" ht="14.25" customHeight="1" spans="2:28">
      <c r="B107" s="14" t="s">
        <v>465</v>
      </c>
      <c r="C107" s="15" t="s">
        <v>475</v>
      </c>
      <c r="D107" s="15" t="s">
        <v>476</v>
      </c>
      <c r="E107" s="15" t="s">
        <v>477</v>
      </c>
      <c r="F107" s="15" t="s">
        <v>469</v>
      </c>
      <c r="G107" s="16" t="s">
        <v>47</v>
      </c>
      <c r="H107" s="17" t="s">
        <v>478</v>
      </c>
      <c r="I107" s="26" t="s">
        <v>38</v>
      </c>
      <c r="J107" s="27"/>
      <c r="K107" s="26">
        <v>3</v>
      </c>
      <c r="L107" s="28"/>
      <c r="M107" s="28"/>
      <c r="N107" s="28">
        <v>7</v>
      </c>
      <c r="O107" s="28"/>
      <c r="P107" s="25">
        <f t="shared" si="4"/>
        <v>3</v>
      </c>
      <c r="Q107" s="32">
        <f t="shared" si="5"/>
        <v>10</v>
      </c>
      <c r="R107" s="35"/>
      <c r="S107" s="36"/>
      <c r="T107" s="36"/>
      <c r="U107" s="36"/>
      <c r="V107" s="36"/>
      <c r="W107" s="36"/>
      <c r="X107" s="36"/>
      <c r="Y107" s="41"/>
      <c r="Z107" s="42"/>
      <c r="AA107" s="43">
        <f t="shared" si="6"/>
        <v>3</v>
      </c>
      <c r="AB107" s="44" t="str">
        <f t="shared" si="7"/>
        <v>-</v>
      </c>
    </row>
    <row r="108" ht="14.25" customHeight="1" spans="2:28">
      <c r="B108" s="14" t="s">
        <v>465</v>
      </c>
      <c r="C108" s="15" t="s">
        <v>479</v>
      </c>
      <c r="D108" s="15" t="s">
        <v>480</v>
      </c>
      <c r="E108" s="15" t="s">
        <v>481</v>
      </c>
      <c r="F108" s="15" t="s">
        <v>469</v>
      </c>
      <c r="G108" s="16" t="s">
        <v>52</v>
      </c>
      <c r="H108" s="17" t="s">
        <v>482</v>
      </c>
      <c r="I108" s="26" t="s">
        <v>38</v>
      </c>
      <c r="J108" s="27"/>
      <c r="K108" s="26">
        <v>2</v>
      </c>
      <c r="L108" s="28"/>
      <c r="M108" s="28"/>
      <c r="N108" s="28">
        <v>-1</v>
      </c>
      <c r="O108" s="28"/>
      <c r="P108" s="25">
        <f t="shared" si="4"/>
        <v>2</v>
      </c>
      <c r="Q108" s="32">
        <f t="shared" si="5"/>
        <v>1</v>
      </c>
      <c r="R108" s="35"/>
      <c r="S108" s="36"/>
      <c r="T108" s="36"/>
      <c r="U108" s="36"/>
      <c r="V108" s="36"/>
      <c r="W108" s="36"/>
      <c r="X108" s="36"/>
      <c r="Y108" s="41"/>
      <c r="Z108" s="42"/>
      <c r="AA108" s="43">
        <f t="shared" si="6"/>
        <v>2</v>
      </c>
      <c r="AB108" s="44" t="str">
        <f t="shared" si="7"/>
        <v>-</v>
      </c>
    </row>
    <row r="109" ht="14.25" customHeight="1" spans="2:28">
      <c r="B109" s="14" t="s">
        <v>465</v>
      </c>
      <c r="C109" s="15" t="s">
        <v>483</v>
      </c>
      <c r="D109" s="15" t="s">
        <v>484</v>
      </c>
      <c r="E109" s="15" t="s">
        <v>485</v>
      </c>
      <c r="F109" s="15" t="s">
        <v>469</v>
      </c>
      <c r="G109" s="16" t="s">
        <v>57</v>
      </c>
      <c r="H109" s="17" t="s">
        <v>486</v>
      </c>
      <c r="I109" s="26" t="s">
        <v>38</v>
      </c>
      <c r="J109" s="27"/>
      <c r="K109" s="26">
        <v>2</v>
      </c>
      <c r="L109" s="28"/>
      <c r="M109" s="28"/>
      <c r="N109" s="28">
        <v>11</v>
      </c>
      <c r="O109" s="28"/>
      <c r="P109" s="25">
        <f t="shared" si="4"/>
        <v>2</v>
      </c>
      <c r="Q109" s="32">
        <f t="shared" si="5"/>
        <v>13</v>
      </c>
      <c r="R109" s="35"/>
      <c r="S109" s="36"/>
      <c r="T109" s="36"/>
      <c r="U109" s="36"/>
      <c r="V109" s="36"/>
      <c r="W109" s="36"/>
      <c r="X109" s="36"/>
      <c r="Y109" s="41"/>
      <c r="Z109" s="42"/>
      <c r="AA109" s="43">
        <f t="shared" si="6"/>
        <v>2</v>
      </c>
      <c r="AB109" s="44" t="str">
        <f t="shared" si="7"/>
        <v>-</v>
      </c>
    </row>
    <row r="110" ht="14.25" customHeight="1" spans="2:28">
      <c r="B110" s="14" t="s">
        <v>465</v>
      </c>
      <c r="C110" s="15" t="s">
        <v>487</v>
      </c>
      <c r="D110" s="15" t="s">
        <v>488</v>
      </c>
      <c r="E110" s="15" t="s">
        <v>489</v>
      </c>
      <c r="F110" s="15" t="s">
        <v>469</v>
      </c>
      <c r="G110" s="16" t="s">
        <v>212</v>
      </c>
      <c r="H110" s="17" t="s">
        <v>490</v>
      </c>
      <c r="I110" s="26" t="s">
        <v>38</v>
      </c>
      <c r="J110" s="27"/>
      <c r="K110" s="26">
        <v>3</v>
      </c>
      <c r="L110" s="28"/>
      <c r="M110" s="28"/>
      <c r="N110" s="28">
        <v>6</v>
      </c>
      <c r="O110" s="28"/>
      <c r="P110" s="25">
        <f t="shared" si="4"/>
        <v>3</v>
      </c>
      <c r="Q110" s="32">
        <f t="shared" si="5"/>
        <v>9</v>
      </c>
      <c r="R110" s="35"/>
      <c r="S110" s="36"/>
      <c r="T110" s="36"/>
      <c r="U110" s="36"/>
      <c r="V110" s="36"/>
      <c r="W110" s="36"/>
      <c r="X110" s="36"/>
      <c r="Y110" s="41"/>
      <c r="Z110" s="42"/>
      <c r="AA110" s="43">
        <f t="shared" si="6"/>
        <v>3</v>
      </c>
      <c r="AB110" s="44" t="str">
        <f t="shared" si="7"/>
        <v>-</v>
      </c>
    </row>
    <row r="111" ht="14.25" customHeight="1" spans="2:28">
      <c r="B111" s="14" t="s">
        <v>465</v>
      </c>
      <c r="C111" s="15" t="s">
        <v>491</v>
      </c>
      <c r="D111" s="15" t="s">
        <v>492</v>
      </c>
      <c r="E111" s="15" t="s">
        <v>493</v>
      </c>
      <c r="F111" s="15" t="s">
        <v>364</v>
      </c>
      <c r="G111" s="16" t="s">
        <v>36</v>
      </c>
      <c r="H111" s="17" t="s">
        <v>494</v>
      </c>
      <c r="I111" s="26" t="s">
        <v>38</v>
      </c>
      <c r="J111" s="27"/>
      <c r="K111" s="26">
        <v>6</v>
      </c>
      <c r="L111" s="28"/>
      <c r="M111" s="28"/>
      <c r="N111" s="28">
        <v>7</v>
      </c>
      <c r="O111" s="28"/>
      <c r="P111" s="25">
        <f t="shared" si="4"/>
        <v>6</v>
      </c>
      <c r="Q111" s="32">
        <f t="shared" si="5"/>
        <v>13</v>
      </c>
      <c r="R111" s="35"/>
      <c r="S111" s="36"/>
      <c r="T111" s="36"/>
      <c r="U111" s="36"/>
      <c r="V111" s="36"/>
      <c r="W111" s="36"/>
      <c r="X111" s="36"/>
      <c r="Y111" s="41"/>
      <c r="Z111" s="42"/>
      <c r="AA111" s="43">
        <f t="shared" si="6"/>
        <v>6</v>
      </c>
      <c r="AB111" s="44" t="str">
        <f t="shared" si="7"/>
        <v>-</v>
      </c>
    </row>
    <row r="112" ht="14.25" customHeight="1" spans="2:28">
      <c r="B112" s="14" t="s">
        <v>465</v>
      </c>
      <c r="C112" s="15" t="s">
        <v>495</v>
      </c>
      <c r="D112" s="15" t="s">
        <v>496</v>
      </c>
      <c r="E112" s="15" t="s">
        <v>497</v>
      </c>
      <c r="F112" s="15" t="s">
        <v>364</v>
      </c>
      <c r="G112" s="16" t="s">
        <v>42</v>
      </c>
      <c r="H112" s="17" t="s">
        <v>498</v>
      </c>
      <c r="I112" s="26" t="s">
        <v>38</v>
      </c>
      <c r="J112" s="27"/>
      <c r="K112" s="26">
        <v>2</v>
      </c>
      <c r="L112" s="28"/>
      <c r="M112" s="28"/>
      <c r="N112" s="28">
        <v>1</v>
      </c>
      <c r="O112" s="28"/>
      <c r="P112" s="25">
        <f t="shared" si="4"/>
        <v>2</v>
      </c>
      <c r="Q112" s="32">
        <f t="shared" si="5"/>
        <v>3</v>
      </c>
      <c r="R112" s="35"/>
      <c r="S112" s="36"/>
      <c r="T112" s="36"/>
      <c r="U112" s="36"/>
      <c r="V112" s="36"/>
      <c r="W112" s="36"/>
      <c r="X112" s="36"/>
      <c r="Y112" s="41"/>
      <c r="Z112" s="42"/>
      <c r="AA112" s="43">
        <f t="shared" si="6"/>
        <v>2</v>
      </c>
      <c r="AB112" s="44" t="str">
        <f t="shared" si="7"/>
        <v>-</v>
      </c>
    </row>
    <row r="113" ht="14.25" customHeight="1" spans="2:28">
      <c r="B113" s="14" t="s">
        <v>465</v>
      </c>
      <c r="C113" s="15" t="s">
        <v>499</v>
      </c>
      <c r="D113" s="15" t="s">
        <v>500</v>
      </c>
      <c r="E113" s="15" t="s">
        <v>501</v>
      </c>
      <c r="F113" s="15" t="s">
        <v>364</v>
      </c>
      <c r="G113" s="16" t="s">
        <v>47</v>
      </c>
      <c r="H113" s="17" t="s">
        <v>502</v>
      </c>
      <c r="I113" s="26" t="s">
        <v>38</v>
      </c>
      <c r="J113" s="27"/>
      <c r="K113" s="26">
        <v>3</v>
      </c>
      <c r="L113" s="28"/>
      <c r="M113" s="28"/>
      <c r="N113" s="28">
        <v>12</v>
      </c>
      <c r="O113" s="28"/>
      <c r="P113" s="25">
        <f t="shared" si="4"/>
        <v>3</v>
      </c>
      <c r="Q113" s="32">
        <f t="shared" si="5"/>
        <v>15</v>
      </c>
      <c r="R113" s="35"/>
      <c r="S113" s="36"/>
      <c r="T113" s="36"/>
      <c r="U113" s="36"/>
      <c r="V113" s="36"/>
      <c r="W113" s="36"/>
      <c r="X113" s="36"/>
      <c r="Y113" s="41"/>
      <c r="Z113" s="42"/>
      <c r="AA113" s="43">
        <f t="shared" si="6"/>
        <v>3</v>
      </c>
      <c r="AB113" s="44" t="str">
        <f t="shared" si="7"/>
        <v>-</v>
      </c>
    </row>
    <row r="114" ht="14.25" customHeight="1" spans="2:28">
      <c r="B114" s="14" t="s">
        <v>465</v>
      </c>
      <c r="C114" s="15" t="s">
        <v>503</v>
      </c>
      <c r="D114" s="15" t="s">
        <v>504</v>
      </c>
      <c r="E114" s="15" t="s">
        <v>505</v>
      </c>
      <c r="F114" s="15" t="s">
        <v>364</v>
      </c>
      <c r="G114" s="16" t="s">
        <v>52</v>
      </c>
      <c r="H114" s="17" t="s">
        <v>506</v>
      </c>
      <c r="I114" s="26" t="s">
        <v>38</v>
      </c>
      <c r="J114" s="27"/>
      <c r="K114" s="26">
        <v>3</v>
      </c>
      <c r="L114" s="28"/>
      <c r="M114" s="28"/>
      <c r="N114" s="28">
        <v>8</v>
      </c>
      <c r="O114" s="28"/>
      <c r="P114" s="25">
        <f t="shared" si="4"/>
        <v>3</v>
      </c>
      <c r="Q114" s="32">
        <f t="shared" si="5"/>
        <v>11</v>
      </c>
      <c r="R114" s="35"/>
      <c r="S114" s="36"/>
      <c r="T114" s="36"/>
      <c r="U114" s="36"/>
      <c r="V114" s="36"/>
      <c r="W114" s="36"/>
      <c r="X114" s="36"/>
      <c r="Y114" s="41"/>
      <c r="Z114" s="42"/>
      <c r="AA114" s="43">
        <f t="shared" si="6"/>
        <v>3</v>
      </c>
      <c r="AB114" s="44" t="str">
        <f t="shared" si="7"/>
        <v>-</v>
      </c>
    </row>
    <row r="115" ht="14.25" customHeight="1" spans="2:28">
      <c r="B115" s="14" t="s">
        <v>465</v>
      </c>
      <c r="C115" s="15" t="s">
        <v>507</v>
      </c>
      <c r="D115" s="15" t="s">
        <v>508</v>
      </c>
      <c r="E115" s="15" t="s">
        <v>509</v>
      </c>
      <c r="F115" s="15" t="s">
        <v>364</v>
      </c>
      <c r="G115" s="16" t="s">
        <v>57</v>
      </c>
      <c r="H115" s="17" t="s">
        <v>510</v>
      </c>
      <c r="I115" s="26" t="s">
        <v>38</v>
      </c>
      <c r="J115" s="27"/>
      <c r="K115" s="26">
        <v>2</v>
      </c>
      <c r="L115" s="28"/>
      <c r="M115" s="28"/>
      <c r="N115" s="28">
        <v>10</v>
      </c>
      <c r="O115" s="28"/>
      <c r="P115" s="25">
        <f t="shared" si="4"/>
        <v>2</v>
      </c>
      <c r="Q115" s="32">
        <f t="shared" si="5"/>
        <v>12</v>
      </c>
      <c r="R115" s="35"/>
      <c r="S115" s="36"/>
      <c r="T115" s="36"/>
      <c r="U115" s="36"/>
      <c r="V115" s="36"/>
      <c r="W115" s="36"/>
      <c r="X115" s="36"/>
      <c r="Y115" s="41"/>
      <c r="Z115" s="42"/>
      <c r="AA115" s="43">
        <f t="shared" si="6"/>
        <v>2</v>
      </c>
      <c r="AB115" s="44" t="str">
        <f t="shared" si="7"/>
        <v>-</v>
      </c>
    </row>
    <row r="116" ht="14.25" customHeight="1" spans="2:28">
      <c r="B116" s="14" t="s">
        <v>465</v>
      </c>
      <c r="C116" s="15" t="s">
        <v>511</v>
      </c>
      <c r="D116" s="15" t="s">
        <v>512</v>
      </c>
      <c r="E116" s="15" t="s">
        <v>513</v>
      </c>
      <c r="F116" s="15" t="s">
        <v>364</v>
      </c>
      <c r="G116" s="16" t="s">
        <v>212</v>
      </c>
      <c r="H116" s="17" t="s">
        <v>514</v>
      </c>
      <c r="I116" s="26" t="s">
        <v>38</v>
      </c>
      <c r="J116" s="27"/>
      <c r="K116" s="26">
        <v>2</v>
      </c>
      <c r="L116" s="28"/>
      <c r="M116" s="28"/>
      <c r="N116" s="28">
        <v>13</v>
      </c>
      <c r="O116" s="28"/>
      <c r="P116" s="25">
        <f t="shared" si="4"/>
        <v>2</v>
      </c>
      <c r="Q116" s="32">
        <f t="shared" si="5"/>
        <v>15</v>
      </c>
      <c r="R116" s="35"/>
      <c r="S116" s="36"/>
      <c r="T116" s="36"/>
      <c r="U116" s="36"/>
      <c r="V116" s="36"/>
      <c r="W116" s="36"/>
      <c r="X116" s="36"/>
      <c r="Y116" s="41"/>
      <c r="Z116" s="42"/>
      <c r="AA116" s="43">
        <f t="shared" si="6"/>
        <v>2</v>
      </c>
      <c r="AB116" s="44" t="str">
        <f t="shared" si="7"/>
        <v>-</v>
      </c>
    </row>
    <row r="117" ht="14.25" customHeight="1" spans="2:28">
      <c r="B117" s="14" t="s">
        <v>465</v>
      </c>
      <c r="C117" s="15" t="s">
        <v>515</v>
      </c>
      <c r="D117" s="15" t="s">
        <v>516</v>
      </c>
      <c r="E117" s="15" t="s">
        <v>517</v>
      </c>
      <c r="F117" s="15" t="s">
        <v>62</v>
      </c>
      <c r="G117" s="16" t="s">
        <v>36</v>
      </c>
      <c r="H117" s="17" t="s">
        <v>518</v>
      </c>
      <c r="I117" s="26" t="s">
        <v>38</v>
      </c>
      <c r="J117" s="27"/>
      <c r="K117" s="26">
        <v>2</v>
      </c>
      <c r="L117" s="28"/>
      <c r="M117" s="28"/>
      <c r="N117" s="28">
        <v>7</v>
      </c>
      <c r="O117" s="28"/>
      <c r="P117" s="25">
        <f t="shared" si="4"/>
        <v>2</v>
      </c>
      <c r="Q117" s="32">
        <f t="shared" si="5"/>
        <v>9</v>
      </c>
      <c r="R117" s="35"/>
      <c r="S117" s="36"/>
      <c r="T117" s="36"/>
      <c r="U117" s="36"/>
      <c r="V117" s="36"/>
      <c r="W117" s="36"/>
      <c r="X117" s="36"/>
      <c r="Y117" s="41"/>
      <c r="Z117" s="42"/>
      <c r="AA117" s="43">
        <f t="shared" si="6"/>
        <v>2</v>
      </c>
      <c r="AB117" s="44" t="str">
        <f t="shared" si="7"/>
        <v>-</v>
      </c>
    </row>
    <row r="118" ht="14.25" customHeight="1" spans="2:28">
      <c r="B118" s="14" t="s">
        <v>465</v>
      </c>
      <c r="C118" s="15" t="s">
        <v>519</v>
      </c>
      <c r="D118" s="15" t="s">
        <v>520</v>
      </c>
      <c r="E118" s="15" t="s">
        <v>521</v>
      </c>
      <c r="F118" s="15" t="s">
        <v>62</v>
      </c>
      <c r="G118" s="16" t="s">
        <v>42</v>
      </c>
      <c r="H118" s="17" t="s">
        <v>522</v>
      </c>
      <c r="I118" s="26" t="s">
        <v>38</v>
      </c>
      <c r="J118" s="27"/>
      <c r="K118" s="26">
        <v>3</v>
      </c>
      <c r="L118" s="28"/>
      <c r="M118" s="28"/>
      <c r="N118" s="28">
        <v>16</v>
      </c>
      <c r="O118" s="28"/>
      <c r="P118" s="25">
        <f t="shared" si="4"/>
        <v>3</v>
      </c>
      <c r="Q118" s="32">
        <f t="shared" si="5"/>
        <v>19</v>
      </c>
      <c r="R118" s="35"/>
      <c r="S118" s="36"/>
      <c r="T118" s="36"/>
      <c r="U118" s="36"/>
      <c r="V118" s="36"/>
      <c r="W118" s="36"/>
      <c r="X118" s="36"/>
      <c r="Y118" s="41"/>
      <c r="Z118" s="42"/>
      <c r="AA118" s="43">
        <f t="shared" si="6"/>
        <v>3</v>
      </c>
      <c r="AB118" s="44" t="str">
        <f t="shared" si="7"/>
        <v>-</v>
      </c>
    </row>
    <row r="119" ht="14.25" customHeight="1" spans="2:28">
      <c r="B119" s="14" t="s">
        <v>465</v>
      </c>
      <c r="C119" s="15" t="s">
        <v>523</v>
      </c>
      <c r="D119" s="15" t="s">
        <v>524</v>
      </c>
      <c r="E119" s="15" t="s">
        <v>525</v>
      </c>
      <c r="F119" s="15" t="s">
        <v>62</v>
      </c>
      <c r="G119" s="16" t="s">
        <v>47</v>
      </c>
      <c r="H119" s="17" t="s">
        <v>526</v>
      </c>
      <c r="I119" s="26" t="s">
        <v>38</v>
      </c>
      <c r="J119" s="27"/>
      <c r="K119" s="26">
        <v>3</v>
      </c>
      <c r="L119" s="28"/>
      <c r="M119" s="28"/>
      <c r="N119" s="28">
        <v>15</v>
      </c>
      <c r="O119" s="28"/>
      <c r="P119" s="25">
        <f t="shared" si="4"/>
        <v>3</v>
      </c>
      <c r="Q119" s="32">
        <f t="shared" si="5"/>
        <v>18</v>
      </c>
      <c r="R119" s="35"/>
      <c r="S119" s="36"/>
      <c r="T119" s="36"/>
      <c r="U119" s="36"/>
      <c r="V119" s="36"/>
      <c r="W119" s="36"/>
      <c r="X119" s="36"/>
      <c r="Y119" s="41"/>
      <c r="Z119" s="42"/>
      <c r="AA119" s="43">
        <f t="shared" si="6"/>
        <v>3</v>
      </c>
      <c r="AB119" s="44" t="str">
        <f t="shared" si="7"/>
        <v>-</v>
      </c>
    </row>
    <row r="120" ht="14.25" customHeight="1" spans="2:28">
      <c r="B120" s="14" t="s">
        <v>465</v>
      </c>
      <c r="C120" s="15" t="s">
        <v>527</v>
      </c>
      <c r="D120" s="15" t="s">
        <v>528</v>
      </c>
      <c r="E120" s="15" t="s">
        <v>529</v>
      </c>
      <c r="F120" s="15" t="s">
        <v>62</v>
      </c>
      <c r="G120" s="16" t="s">
        <v>52</v>
      </c>
      <c r="H120" s="17" t="s">
        <v>530</v>
      </c>
      <c r="I120" s="26" t="s">
        <v>38</v>
      </c>
      <c r="J120" s="27"/>
      <c r="K120" s="26">
        <v>3</v>
      </c>
      <c r="L120" s="28"/>
      <c r="M120" s="28"/>
      <c r="N120" s="28">
        <v>7</v>
      </c>
      <c r="O120" s="28"/>
      <c r="P120" s="25">
        <f t="shared" si="4"/>
        <v>3</v>
      </c>
      <c r="Q120" s="32">
        <f t="shared" si="5"/>
        <v>10</v>
      </c>
      <c r="R120" s="35"/>
      <c r="S120" s="36"/>
      <c r="T120" s="36"/>
      <c r="U120" s="36"/>
      <c r="V120" s="36"/>
      <c r="W120" s="36"/>
      <c r="X120" s="36"/>
      <c r="Y120" s="41"/>
      <c r="Z120" s="42"/>
      <c r="AA120" s="43">
        <f t="shared" si="6"/>
        <v>3</v>
      </c>
      <c r="AB120" s="44" t="str">
        <f t="shared" si="7"/>
        <v>-</v>
      </c>
    </row>
    <row r="121" ht="14.25" customHeight="1" spans="2:28">
      <c r="B121" s="14" t="s">
        <v>465</v>
      </c>
      <c r="C121" s="15" t="s">
        <v>531</v>
      </c>
      <c r="D121" s="15" t="s">
        <v>532</v>
      </c>
      <c r="E121" s="15" t="s">
        <v>533</v>
      </c>
      <c r="F121" s="15" t="s">
        <v>62</v>
      </c>
      <c r="G121" s="16" t="s">
        <v>57</v>
      </c>
      <c r="H121" s="17" t="s">
        <v>534</v>
      </c>
      <c r="I121" s="26" t="s">
        <v>38</v>
      </c>
      <c r="J121" s="27"/>
      <c r="K121" s="26">
        <v>3</v>
      </c>
      <c r="L121" s="28"/>
      <c r="M121" s="28"/>
      <c r="N121" s="28">
        <v>13</v>
      </c>
      <c r="O121" s="28"/>
      <c r="P121" s="25">
        <f t="shared" si="4"/>
        <v>3</v>
      </c>
      <c r="Q121" s="32">
        <f t="shared" si="5"/>
        <v>16</v>
      </c>
      <c r="R121" s="35"/>
      <c r="S121" s="36"/>
      <c r="T121" s="36"/>
      <c r="U121" s="36"/>
      <c r="V121" s="36"/>
      <c r="W121" s="36"/>
      <c r="X121" s="36"/>
      <c r="Y121" s="41"/>
      <c r="Z121" s="42"/>
      <c r="AA121" s="43">
        <f t="shared" si="6"/>
        <v>3</v>
      </c>
      <c r="AB121" s="44" t="str">
        <f t="shared" si="7"/>
        <v>-</v>
      </c>
    </row>
    <row r="122" ht="14.25" customHeight="1" spans="2:28">
      <c r="B122" s="14" t="s">
        <v>465</v>
      </c>
      <c r="C122" s="15" t="s">
        <v>535</v>
      </c>
      <c r="D122" s="15" t="s">
        <v>536</v>
      </c>
      <c r="E122" s="15" t="s">
        <v>537</v>
      </c>
      <c r="F122" s="15" t="s">
        <v>62</v>
      </c>
      <c r="G122" s="16" t="s">
        <v>212</v>
      </c>
      <c r="H122" s="17" t="s">
        <v>538</v>
      </c>
      <c r="I122" s="26" t="s">
        <v>38</v>
      </c>
      <c r="J122" s="27"/>
      <c r="K122" s="26">
        <v>1</v>
      </c>
      <c r="L122" s="28"/>
      <c r="M122" s="28"/>
      <c r="N122" s="28">
        <v>9</v>
      </c>
      <c r="O122" s="28"/>
      <c r="P122" s="25">
        <f t="shared" si="4"/>
        <v>1</v>
      </c>
      <c r="Q122" s="32">
        <f t="shared" si="5"/>
        <v>10</v>
      </c>
      <c r="R122" s="35"/>
      <c r="S122" s="36"/>
      <c r="T122" s="36"/>
      <c r="U122" s="36"/>
      <c r="V122" s="36"/>
      <c r="W122" s="36"/>
      <c r="X122" s="36"/>
      <c r="Y122" s="41"/>
      <c r="Z122" s="42"/>
      <c r="AA122" s="43">
        <f t="shared" si="6"/>
        <v>1</v>
      </c>
      <c r="AB122" s="44" t="str">
        <f t="shared" si="7"/>
        <v>-</v>
      </c>
    </row>
    <row r="123" ht="14.25" customHeight="1" spans="2:28">
      <c r="B123" s="14" t="s">
        <v>465</v>
      </c>
      <c r="C123" s="15" t="s">
        <v>539</v>
      </c>
      <c r="D123" s="15" t="s">
        <v>540</v>
      </c>
      <c r="E123" s="15" t="s">
        <v>541</v>
      </c>
      <c r="F123" s="15" t="s">
        <v>83</v>
      </c>
      <c r="G123" s="16" t="s">
        <v>36</v>
      </c>
      <c r="H123" s="17" t="s">
        <v>542</v>
      </c>
      <c r="I123" s="26" t="s">
        <v>38</v>
      </c>
      <c r="J123" s="27"/>
      <c r="K123" s="26">
        <v>2</v>
      </c>
      <c r="L123" s="28"/>
      <c r="M123" s="28"/>
      <c r="N123" s="28">
        <v>5</v>
      </c>
      <c r="O123" s="28"/>
      <c r="P123" s="25">
        <f t="shared" si="4"/>
        <v>2</v>
      </c>
      <c r="Q123" s="32">
        <f t="shared" si="5"/>
        <v>7</v>
      </c>
      <c r="R123" s="35"/>
      <c r="S123" s="36"/>
      <c r="T123" s="36"/>
      <c r="U123" s="36"/>
      <c r="V123" s="36"/>
      <c r="W123" s="36"/>
      <c r="X123" s="36"/>
      <c r="Y123" s="41"/>
      <c r="Z123" s="42"/>
      <c r="AA123" s="43">
        <f t="shared" si="6"/>
        <v>2</v>
      </c>
      <c r="AB123" s="44" t="str">
        <f t="shared" si="7"/>
        <v>-</v>
      </c>
    </row>
    <row r="124" ht="14.25" customHeight="1" spans="2:28">
      <c r="B124" s="14" t="s">
        <v>465</v>
      </c>
      <c r="C124" s="15" t="s">
        <v>543</v>
      </c>
      <c r="D124" s="15" t="s">
        <v>544</v>
      </c>
      <c r="E124" s="15" t="s">
        <v>545</v>
      </c>
      <c r="F124" s="15" t="s">
        <v>83</v>
      </c>
      <c r="G124" s="16" t="s">
        <v>42</v>
      </c>
      <c r="H124" s="17" t="s">
        <v>546</v>
      </c>
      <c r="I124" s="26" t="s">
        <v>38</v>
      </c>
      <c r="J124" s="27"/>
      <c r="K124" s="26">
        <v>3</v>
      </c>
      <c r="L124" s="28"/>
      <c r="M124" s="28"/>
      <c r="N124" s="28">
        <v>3</v>
      </c>
      <c r="O124" s="28"/>
      <c r="P124" s="25">
        <f t="shared" si="4"/>
        <v>3</v>
      </c>
      <c r="Q124" s="32">
        <f t="shared" si="5"/>
        <v>6</v>
      </c>
      <c r="R124" s="35"/>
      <c r="S124" s="36"/>
      <c r="T124" s="36"/>
      <c r="U124" s="36"/>
      <c r="V124" s="36"/>
      <c r="W124" s="36"/>
      <c r="X124" s="36"/>
      <c r="Y124" s="41"/>
      <c r="Z124" s="42"/>
      <c r="AA124" s="43">
        <f t="shared" si="6"/>
        <v>3</v>
      </c>
      <c r="AB124" s="44" t="str">
        <f t="shared" si="7"/>
        <v>-</v>
      </c>
    </row>
    <row r="125" ht="14.25" customHeight="1" spans="2:28">
      <c r="B125" s="14" t="s">
        <v>465</v>
      </c>
      <c r="C125" s="15" t="s">
        <v>547</v>
      </c>
      <c r="D125" s="15" t="s">
        <v>548</v>
      </c>
      <c r="E125" s="15" t="s">
        <v>549</v>
      </c>
      <c r="F125" s="15" t="s">
        <v>83</v>
      </c>
      <c r="G125" s="16" t="s">
        <v>47</v>
      </c>
      <c r="H125" s="17" t="s">
        <v>550</v>
      </c>
      <c r="I125" s="26" t="s">
        <v>38</v>
      </c>
      <c r="J125" s="27"/>
      <c r="K125" s="26">
        <v>1</v>
      </c>
      <c r="L125" s="28"/>
      <c r="M125" s="28"/>
      <c r="N125" s="28">
        <v>5</v>
      </c>
      <c r="O125" s="28"/>
      <c r="P125" s="25">
        <f t="shared" si="4"/>
        <v>1</v>
      </c>
      <c r="Q125" s="32">
        <f t="shared" si="5"/>
        <v>6</v>
      </c>
      <c r="R125" s="35"/>
      <c r="S125" s="36"/>
      <c r="T125" s="36"/>
      <c r="U125" s="36"/>
      <c r="V125" s="36"/>
      <c r="W125" s="36"/>
      <c r="X125" s="36"/>
      <c r="Y125" s="41"/>
      <c r="Z125" s="42"/>
      <c r="AA125" s="43">
        <f t="shared" si="6"/>
        <v>1</v>
      </c>
      <c r="AB125" s="44" t="str">
        <f t="shared" si="7"/>
        <v>-</v>
      </c>
    </row>
    <row r="126" ht="14.25" customHeight="1" spans="2:28">
      <c r="B126" s="14" t="s">
        <v>465</v>
      </c>
      <c r="C126" s="15" t="s">
        <v>551</v>
      </c>
      <c r="D126" s="15" t="s">
        <v>552</v>
      </c>
      <c r="E126" s="15" t="s">
        <v>553</v>
      </c>
      <c r="F126" s="15" t="s">
        <v>83</v>
      </c>
      <c r="G126" s="16" t="s">
        <v>52</v>
      </c>
      <c r="H126" s="17" t="s">
        <v>554</v>
      </c>
      <c r="I126" s="26" t="s">
        <v>38</v>
      </c>
      <c r="J126" s="27"/>
      <c r="K126" s="26">
        <v>4</v>
      </c>
      <c r="L126" s="28"/>
      <c r="M126" s="28"/>
      <c r="N126" s="28">
        <v>7</v>
      </c>
      <c r="O126" s="28"/>
      <c r="P126" s="25">
        <f t="shared" si="4"/>
        <v>4</v>
      </c>
      <c r="Q126" s="32">
        <f t="shared" si="5"/>
        <v>11</v>
      </c>
      <c r="R126" s="35"/>
      <c r="S126" s="36"/>
      <c r="T126" s="36"/>
      <c r="U126" s="36"/>
      <c r="V126" s="36"/>
      <c r="W126" s="36"/>
      <c r="X126" s="36"/>
      <c r="Y126" s="41"/>
      <c r="Z126" s="42"/>
      <c r="AA126" s="43">
        <f t="shared" si="6"/>
        <v>4</v>
      </c>
      <c r="AB126" s="44" t="str">
        <f t="shared" si="7"/>
        <v>-</v>
      </c>
    </row>
    <row r="127" ht="14.25" customHeight="1" spans="2:28">
      <c r="B127" s="14" t="s">
        <v>465</v>
      </c>
      <c r="C127" s="15" t="s">
        <v>555</v>
      </c>
      <c r="D127" s="15" t="s">
        <v>556</v>
      </c>
      <c r="E127" s="15" t="s">
        <v>557</v>
      </c>
      <c r="F127" s="15" t="s">
        <v>83</v>
      </c>
      <c r="G127" s="16" t="s">
        <v>57</v>
      </c>
      <c r="H127" s="17" t="s">
        <v>558</v>
      </c>
      <c r="I127" s="26" t="s">
        <v>38</v>
      </c>
      <c r="J127" s="27"/>
      <c r="K127" s="26">
        <v>1</v>
      </c>
      <c r="L127" s="28"/>
      <c r="M127" s="28"/>
      <c r="N127" s="28">
        <v>6</v>
      </c>
      <c r="O127" s="28"/>
      <c r="P127" s="25">
        <f t="shared" si="4"/>
        <v>1</v>
      </c>
      <c r="Q127" s="32">
        <f t="shared" si="5"/>
        <v>7</v>
      </c>
      <c r="R127" s="35"/>
      <c r="S127" s="36"/>
      <c r="T127" s="36"/>
      <c r="U127" s="36"/>
      <c r="V127" s="36"/>
      <c r="W127" s="36"/>
      <c r="X127" s="36"/>
      <c r="Y127" s="41"/>
      <c r="Z127" s="42"/>
      <c r="AA127" s="43">
        <f t="shared" si="6"/>
        <v>1</v>
      </c>
      <c r="AB127" s="44" t="str">
        <f t="shared" si="7"/>
        <v>-</v>
      </c>
    </row>
    <row r="128" ht="14.25" customHeight="1" spans="2:28">
      <c r="B128" s="14" t="s">
        <v>465</v>
      </c>
      <c r="C128" s="15" t="s">
        <v>559</v>
      </c>
      <c r="D128" s="15" t="s">
        <v>560</v>
      </c>
      <c r="E128" s="15" t="s">
        <v>561</v>
      </c>
      <c r="F128" s="15" t="s">
        <v>83</v>
      </c>
      <c r="G128" s="16" t="s">
        <v>212</v>
      </c>
      <c r="H128" s="17" t="s">
        <v>562</v>
      </c>
      <c r="I128" s="26" t="s">
        <v>38</v>
      </c>
      <c r="J128" s="27"/>
      <c r="K128" s="26">
        <v>2</v>
      </c>
      <c r="L128" s="28"/>
      <c r="M128" s="28"/>
      <c r="N128" s="28">
        <v>10</v>
      </c>
      <c r="O128" s="28"/>
      <c r="P128" s="25">
        <f t="shared" si="4"/>
        <v>2</v>
      </c>
      <c r="Q128" s="32">
        <f t="shared" si="5"/>
        <v>12</v>
      </c>
      <c r="R128" s="35"/>
      <c r="S128" s="36"/>
      <c r="T128" s="36"/>
      <c r="U128" s="36"/>
      <c r="V128" s="36"/>
      <c r="W128" s="36"/>
      <c r="X128" s="36"/>
      <c r="Y128" s="41"/>
      <c r="Z128" s="42"/>
      <c r="AA128" s="43">
        <f t="shared" si="6"/>
        <v>2</v>
      </c>
      <c r="AB128" s="44" t="str">
        <f t="shared" si="7"/>
        <v>-</v>
      </c>
    </row>
    <row r="129" ht="14.25" customHeight="1" spans="2:28">
      <c r="B129" s="14" t="s">
        <v>563</v>
      </c>
      <c r="C129" s="15" t="s">
        <v>564</v>
      </c>
      <c r="D129" s="15" t="s">
        <v>565</v>
      </c>
      <c r="E129" s="15" t="s">
        <v>566</v>
      </c>
      <c r="F129" s="15"/>
      <c r="G129" s="16" t="s">
        <v>36</v>
      </c>
      <c r="H129" s="17" t="s">
        <v>567</v>
      </c>
      <c r="I129" s="26" t="s">
        <v>38</v>
      </c>
      <c r="J129" s="27"/>
      <c r="K129" s="26">
        <v>4</v>
      </c>
      <c r="L129" s="28"/>
      <c r="M129" s="28"/>
      <c r="N129" s="28"/>
      <c r="O129" s="28"/>
      <c r="P129" s="25">
        <f t="shared" si="4"/>
        <v>4</v>
      </c>
      <c r="Q129" s="32">
        <f t="shared" si="5"/>
        <v>4</v>
      </c>
      <c r="R129" s="35"/>
      <c r="S129" s="36"/>
      <c r="T129" s="36"/>
      <c r="U129" s="36"/>
      <c r="V129" s="36"/>
      <c r="W129" s="36"/>
      <c r="X129" s="36"/>
      <c r="Y129" s="41"/>
      <c r="Z129" s="42"/>
      <c r="AA129" s="43">
        <f t="shared" si="6"/>
        <v>4</v>
      </c>
      <c r="AB129" s="44" t="str">
        <f t="shared" si="7"/>
        <v>-</v>
      </c>
    </row>
    <row r="130" ht="14.25" customHeight="1" spans="2:28">
      <c r="B130" s="14" t="s">
        <v>563</v>
      </c>
      <c r="C130" s="15" t="s">
        <v>568</v>
      </c>
      <c r="D130" s="15" t="s">
        <v>569</v>
      </c>
      <c r="E130" s="15" t="s">
        <v>570</v>
      </c>
      <c r="F130" s="15"/>
      <c r="G130" s="16" t="s">
        <v>42</v>
      </c>
      <c r="H130" s="17" t="s">
        <v>571</v>
      </c>
      <c r="I130" s="26" t="s">
        <v>38</v>
      </c>
      <c r="J130" s="27"/>
      <c r="K130" s="26">
        <v>2</v>
      </c>
      <c r="L130" s="28"/>
      <c r="M130" s="28"/>
      <c r="N130" s="28">
        <v>7</v>
      </c>
      <c r="O130" s="28"/>
      <c r="P130" s="25">
        <f t="shared" si="4"/>
        <v>2</v>
      </c>
      <c r="Q130" s="32">
        <f t="shared" si="5"/>
        <v>9</v>
      </c>
      <c r="R130" s="35"/>
      <c r="S130" s="36"/>
      <c r="T130" s="36"/>
      <c r="U130" s="36"/>
      <c r="V130" s="36"/>
      <c r="W130" s="36"/>
      <c r="X130" s="36"/>
      <c r="Y130" s="41"/>
      <c r="Z130" s="42"/>
      <c r="AA130" s="43">
        <f t="shared" si="6"/>
        <v>2</v>
      </c>
      <c r="AB130" s="44" t="str">
        <f t="shared" si="7"/>
        <v>-</v>
      </c>
    </row>
    <row r="131" ht="14.25" customHeight="1" spans="2:28">
      <c r="B131" s="14" t="s">
        <v>563</v>
      </c>
      <c r="C131" s="15" t="s">
        <v>572</v>
      </c>
      <c r="D131" s="15" t="s">
        <v>573</v>
      </c>
      <c r="E131" s="15" t="s">
        <v>574</v>
      </c>
      <c r="F131" s="15"/>
      <c r="G131" s="16" t="s">
        <v>47</v>
      </c>
      <c r="H131" s="17" t="s">
        <v>575</v>
      </c>
      <c r="I131" s="26" t="s">
        <v>38</v>
      </c>
      <c r="J131" s="27"/>
      <c r="K131" s="26">
        <v>2</v>
      </c>
      <c r="L131" s="28"/>
      <c r="M131" s="28"/>
      <c r="N131" s="28">
        <v>7</v>
      </c>
      <c r="O131" s="28"/>
      <c r="P131" s="25">
        <f t="shared" ref="P131:P194" si="8">IF(H131="FBA",J131,K131)+L131+M131</f>
        <v>2</v>
      </c>
      <c r="Q131" s="32">
        <f t="shared" ref="Q131:Q194" si="9">IF(I131="FBA",K131,L131)+M131+N131+O131</f>
        <v>9</v>
      </c>
      <c r="R131" s="35"/>
      <c r="S131" s="36"/>
      <c r="T131" s="36"/>
      <c r="U131" s="36"/>
      <c r="V131" s="36"/>
      <c r="W131" s="36"/>
      <c r="X131" s="36"/>
      <c r="Y131" s="41"/>
      <c r="Z131" s="42"/>
      <c r="AA131" s="43">
        <f t="shared" ref="AA131:AA194" si="10">P131+Z131</f>
        <v>2</v>
      </c>
      <c r="AB131" s="44" t="str">
        <f t="shared" ref="AB131:AB194" si="11">IF(Y131&gt;0,AA131/Y131,"-")</f>
        <v>-</v>
      </c>
    </row>
    <row r="132" ht="14.25" customHeight="1" spans="2:28">
      <c r="B132" s="14" t="s">
        <v>563</v>
      </c>
      <c r="C132" s="15" t="s">
        <v>576</v>
      </c>
      <c r="D132" s="15" t="s">
        <v>577</v>
      </c>
      <c r="E132" s="15" t="s">
        <v>578</v>
      </c>
      <c r="F132" s="15"/>
      <c r="G132" s="16" t="s">
        <v>52</v>
      </c>
      <c r="H132" s="17" t="s">
        <v>579</v>
      </c>
      <c r="I132" s="26" t="s">
        <v>38</v>
      </c>
      <c r="J132" s="27"/>
      <c r="K132" s="26">
        <v>5</v>
      </c>
      <c r="L132" s="28"/>
      <c r="M132" s="28"/>
      <c r="N132" s="28">
        <v>7</v>
      </c>
      <c r="O132" s="28"/>
      <c r="P132" s="25">
        <f t="shared" si="8"/>
        <v>5</v>
      </c>
      <c r="Q132" s="32">
        <f t="shared" si="9"/>
        <v>12</v>
      </c>
      <c r="R132" s="35"/>
      <c r="S132" s="36"/>
      <c r="T132" s="36"/>
      <c r="U132" s="36"/>
      <c r="V132" s="36"/>
      <c r="W132" s="36"/>
      <c r="X132" s="36"/>
      <c r="Y132" s="41"/>
      <c r="Z132" s="42"/>
      <c r="AA132" s="43">
        <f t="shared" si="10"/>
        <v>5</v>
      </c>
      <c r="AB132" s="44" t="str">
        <f t="shared" si="11"/>
        <v>-</v>
      </c>
    </row>
    <row r="133" ht="14.25" customHeight="1" spans="2:28">
      <c r="B133" s="14" t="s">
        <v>580</v>
      </c>
      <c r="C133" s="15" t="s">
        <v>581</v>
      </c>
      <c r="D133" s="15" t="s">
        <v>582</v>
      </c>
      <c r="E133" s="15" t="s">
        <v>583</v>
      </c>
      <c r="F133" s="15" t="s">
        <v>62</v>
      </c>
      <c r="G133" s="16" t="s">
        <v>36</v>
      </c>
      <c r="H133" s="17" t="s">
        <v>584</v>
      </c>
      <c r="I133" s="26" t="s">
        <v>38</v>
      </c>
      <c r="J133" s="27"/>
      <c r="K133" s="26">
        <v>2</v>
      </c>
      <c r="L133" s="28"/>
      <c r="M133" s="28"/>
      <c r="N133" s="28">
        <v>6</v>
      </c>
      <c r="O133" s="28"/>
      <c r="P133" s="25">
        <f t="shared" si="8"/>
        <v>2</v>
      </c>
      <c r="Q133" s="32">
        <f t="shared" si="9"/>
        <v>8</v>
      </c>
      <c r="R133" s="35"/>
      <c r="S133" s="36"/>
      <c r="T133" s="36"/>
      <c r="U133" s="36"/>
      <c r="V133" s="36"/>
      <c r="W133" s="36"/>
      <c r="X133" s="36"/>
      <c r="Y133" s="41"/>
      <c r="Z133" s="42"/>
      <c r="AA133" s="43">
        <f t="shared" si="10"/>
        <v>2</v>
      </c>
      <c r="AB133" s="44" t="str">
        <f t="shared" si="11"/>
        <v>-</v>
      </c>
    </row>
    <row r="134" ht="14.25" customHeight="1" spans="2:28">
      <c r="B134" s="14" t="s">
        <v>580</v>
      </c>
      <c r="C134" s="15" t="s">
        <v>585</v>
      </c>
      <c r="D134" s="15" t="s">
        <v>586</v>
      </c>
      <c r="E134" s="15" t="s">
        <v>587</v>
      </c>
      <c r="F134" s="15" t="s">
        <v>62</v>
      </c>
      <c r="G134" s="16" t="s">
        <v>42</v>
      </c>
      <c r="H134" s="17" t="s">
        <v>588</v>
      </c>
      <c r="I134" s="26" t="s">
        <v>38</v>
      </c>
      <c r="J134" s="27"/>
      <c r="K134" s="26">
        <v>3</v>
      </c>
      <c r="L134" s="28"/>
      <c r="M134" s="28"/>
      <c r="N134" s="28">
        <v>4</v>
      </c>
      <c r="O134" s="28"/>
      <c r="P134" s="25">
        <f t="shared" si="8"/>
        <v>3</v>
      </c>
      <c r="Q134" s="32">
        <f t="shared" si="9"/>
        <v>7</v>
      </c>
      <c r="R134" s="35"/>
      <c r="S134" s="36"/>
      <c r="T134" s="36"/>
      <c r="U134" s="36"/>
      <c r="V134" s="36"/>
      <c r="W134" s="36"/>
      <c r="X134" s="36"/>
      <c r="Y134" s="41"/>
      <c r="Z134" s="42"/>
      <c r="AA134" s="43">
        <f t="shared" si="10"/>
        <v>3</v>
      </c>
      <c r="AB134" s="44" t="str">
        <f t="shared" si="11"/>
        <v>-</v>
      </c>
    </row>
    <row r="135" ht="14.25" customHeight="1" spans="2:28">
      <c r="B135" s="14" t="s">
        <v>580</v>
      </c>
      <c r="C135" s="15" t="s">
        <v>589</v>
      </c>
      <c r="D135" s="15" t="s">
        <v>590</v>
      </c>
      <c r="E135" s="15" t="s">
        <v>591</v>
      </c>
      <c r="F135" s="15" t="s">
        <v>62</v>
      </c>
      <c r="G135" s="16" t="s">
        <v>47</v>
      </c>
      <c r="H135" s="17" t="s">
        <v>592</v>
      </c>
      <c r="I135" s="26" t="s">
        <v>38</v>
      </c>
      <c r="J135" s="27"/>
      <c r="K135" s="26">
        <v>4</v>
      </c>
      <c r="L135" s="28"/>
      <c r="M135" s="28"/>
      <c r="N135" s="28">
        <v>5</v>
      </c>
      <c r="O135" s="28"/>
      <c r="P135" s="25">
        <f t="shared" si="8"/>
        <v>4</v>
      </c>
      <c r="Q135" s="32">
        <f t="shared" si="9"/>
        <v>9</v>
      </c>
      <c r="R135" s="35"/>
      <c r="S135" s="36"/>
      <c r="T135" s="36"/>
      <c r="U135" s="36"/>
      <c r="V135" s="36"/>
      <c r="W135" s="36"/>
      <c r="X135" s="36"/>
      <c r="Y135" s="41"/>
      <c r="Z135" s="42"/>
      <c r="AA135" s="43">
        <f t="shared" si="10"/>
        <v>4</v>
      </c>
      <c r="AB135" s="44" t="str">
        <f t="shared" si="11"/>
        <v>-</v>
      </c>
    </row>
    <row r="136" ht="14.25" customHeight="1" spans="2:28">
      <c r="B136" s="14" t="s">
        <v>580</v>
      </c>
      <c r="C136" s="15" t="s">
        <v>593</v>
      </c>
      <c r="D136" s="15" t="s">
        <v>594</v>
      </c>
      <c r="E136" s="15" t="s">
        <v>595</v>
      </c>
      <c r="F136" s="15" t="s">
        <v>62</v>
      </c>
      <c r="G136" s="16" t="s">
        <v>52</v>
      </c>
      <c r="H136" s="17" t="s">
        <v>596</v>
      </c>
      <c r="I136" s="26" t="s">
        <v>38</v>
      </c>
      <c r="J136" s="27"/>
      <c r="K136" s="26"/>
      <c r="L136" s="28"/>
      <c r="M136" s="28"/>
      <c r="N136" s="28">
        <v>-1</v>
      </c>
      <c r="O136" s="28"/>
      <c r="P136" s="25">
        <f t="shared" si="8"/>
        <v>0</v>
      </c>
      <c r="Q136" s="32">
        <f t="shared" si="9"/>
        <v>-1</v>
      </c>
      <c r="R136" s="35"/>
      <c r="S136" s="36"/>
      <c r="T136" s="36"/>
      <c r="U136" s="36"/>
      <c r="V136" s="36"/>
      <c r="W136" s="36"/>
      <c r="X136" s="36"/>
      <c r="Y136" s="41"/>
      <c r="Z136" s="42">
        <v>4</v>
      </c>
      <c r="AA136" s="43">
        <f t="shared" si="10"/>
        <v>4</v>
      </c>
      <c r="AB136" s="44" t="str">
        <f t="shared" si="11"/>
        <v>-</v>
      </c>
    </row>
    <row r="137" ht="14.25" customHeight="1" spans="2:28">
      <c r="B137" s="14" t="s">
        <v>580</v>
      </c>
      <c r="C137" s="15" t="s">
        <v>597</v>
      </c>
      <c r="D137" s="15" t="s">
        <v>598</v>
      </c>
      <c r="E137" s="15" t="s">
        <v>599</v>
      </c>
      <c r="F137" s="15" t="s">
        <v>62</v>
      </c>
      <c r="G137" s="16" t="s">
        <v>57</v>
      </c>
      <c r="H137" s="17" t="s">
        <v>600</v>
      </c>
      <c r="I137" s="26" t="s">
        <v>38</v>
      </c>
      <c r="J137" s="27"/>
      <c r="K137" s="26">
        <v>2</v>
      </c>
      <c r="L137" s="28"/>
      <c r="M137" s="28"/>
      <c r="N137" s="28">
        <v>6</v>
      </c>
      <c r="O137" s="28"/>
      <c r="P137" s="25">
        <f t="shared" si="8"/>
        <v>2</v>
      </c>
      <c r="Q137" s="32">
        <f t="shared" si="9"/>
        <v>8</v>
      </c>
      <c r="R137" s="35"/>
      <c r="S137" s="36"/>
      <c r="T137" s="36"/>
      <c r="U137" s="36"/>
      <c r="V137" s="36"/>
      <c r="W137" s="36"/>
      <c r="X137" s="36"/>
      <c r="Y137" s="41"/>
      <c r="Z137" s="42">
        <v>3</v>
      </c>
      <c r="AA137" s="43">
        <f t="shared" si="10"/>
        <v>5</v>
      </c>
      <c r="AB137" s="44" t="str">
        <f t="shared" si="11"/>
        <v>-</v>
      </c>
    </row>
    <row r="138" ht="14.25" customHeight="1" spans="2:28">
      <c r="B138" s="14" t="s">
        <v>580</v>
      </c>
      <c r="C138" s="15" t="s">
        <v>601</v>
      </c>
      <c r="D138" s="15" t="s">
        <v>602</v>
      </c>
      <c r="E138" s="15" t="s">
        <v>603</v>
      </c>
      <c r="F138" s="15" t="s">
        <v>83</v>
      </c>
      <c r="G138" s="16" t="s">
        <v>36</v>
      </c>
      <c r="H138" s="17" t="s">
        <v>604</v>
      </c>
      <c r="I138" s="26" t="s">
        <v>38</v>
      </c>
      <c r="J138" s="27"/>
      <c r="K138" s="26">
        <v>3</v>
      </c>
      <c r="L138" s="28"/>
      <c r="M138" s="28"/>
      <c r="N138" s="28">
        <v>12</v>
      </c>
      <c r="O138" s="28"/>
      <c r="P138" s="25">
        <f t="shared" si="8"/>
        <v>3</v>
      </c>
      <c r="Q138" s="32">
        <f t="shared" si="9"/>
        <v>15</v>
      </c>
      <c r="R138" s="35"/>
      <c r="S138" s="36"/>
      <c r="T138" s="36"/>
      <c r="U138" s="36"/>
      <c r="V138" s="36"/>
      <c r="W138" s="36"/>
      <c r="X138" s="36"/>
      <c r="Y138" s="41"/>
      <c r="Z138" s="42"/>
      <c r="AA138" s="43">
        <f t="shared" si="10"/>
        <v>3</v>
      </c>
      <c r="AB138" s="44" t="str">
        <f t="shared" si="11"/>
        <v>-</v>
      </c>
    </row>
    <row r="139" ht="14.25" customHeight="1" spans="2:28">
      <c r="B139" s="14" t="s">
        <v>580</v>
      </c>
      <c r="C139" s="15" t="s">
        <v>605</v>
      </c>
      <c r="D139" s="15" t="s">
        <v>606</v>
      </c>
      <c r="E139" s="15" t="s">
        <v>607</v>
      </c>
      <c r="F139" s="15" t="s">
        <v>83</v>
      </c>
      <c r="G139" s="16" t="s">
        <v>42</v>
      </c>
      <c r="H139" s="17" t="s">
        <v>608</v>
      </c>
      <c r="I139" s="26" t="s">
        <v>38</v>
      </c>
      <c r="J139" s="27"/>
      <c r="K139" s="26">
        <v>2</v>
      </c>
      <c r="L139" s="28"/>
      <c r="M139" s="28"/>
      <c r="N139" s="28">
        <v>4</v>
      </c>
      <c r="O139" s="28"/>
      <c r="P139" s="25">
        <f t="shared" si="8"/>
        <v>2</v>
      </c>
      <c r="Q139" s="32">
        <f t="shared" si="9"/>
        <v>6</v>
      </c>
      <c r="R139" s="35"/>
      <c r="S139" s="36"/>
      <c r="T139" s="36"/>
      <c r="U139" s="36"/>
      <c r="V139" s="36"/>
      <c r="W139" s="36"/>
      <c r="X139" s="36"/>
      <c r="Y139" s="41"/>
      <c r="Z139" s="42"/>
      <c r="AA139" s="43">
        <f t="shared" si="10"/>
        <v>2</v>
      </c>
      <c r="AB139" s="44" t="str">
        <f t="shared" si="11"/>
        <v>-</v>
      </c>
    </row>
    <row r="140" ht="14.25" customHeight="1" spans="2:28">
      <c r="B140" s="14" t="s">
        <v>580</v>
      </c>
      <c r="C140" s="15" t="s">
        <v>609</v>
      </c>
      <c r="D140" s="15" t="s">
        <v>610</v>
      </c>
      <c r="E140" s="15" t="s">
        <v>611</v>
      </c>
      <c r="F140" s="15" t="s">
        <v>83</v>
      </c>
      <c r="G140" s="16" t="s">
        <v>47</v>
      </c>
      <c r="H140" s="17" t="s">
        <v>612</v>
      </c>
      <c r="I140" s="26" t="s">
        <v>38</v>
      </c>
      <c r="J140" s="27"/>
      <c r="K140" s="26">
        <v>3</v>
      </c>
      <c r="L140" s="28"/>
      <c r="M140" s="28"/>
      <c r="N140" s="28">
        <v>2</v>
      </c>
      <c r="O140" s="28"/>
      <c r="P140" s="25">
        <f t="shared" si="8"/>
        <v>3</v>
      </c>
      <c r="Q140" s="32">
        <f t="shared" si="9"/>
        <v>5</v>
      </c>
      <c r="R140" s="35"/>
      <c r="S140" s="36"/>
      <c r="T140" s="36"/>
      <c r="U140" s="36"/>
      <c r="V140" s="36"/>
      <c r="W140" s="36"/>
      <c r="X140" s="36"/>
      <c r="Y140" s="41"/>
      <c r="Z140" s="42"/>
      <c r="AA140" s="43">
        <f t="shared" si="10"/>
        <v>3</v>
      </c>
      <c r="AB140" s="44" t="str">
        <f t="shared" si="11"/>
        <v>-</v>
      </c>
    </row>
    <row r="141" ht="14.25" customHeight="1" spans="2:28">
      <c r="B141" s="14" t="s">
        <v>580</v>
      </c>
      <c r="C141" s="15" t="s">
        <v>613</v>
      </c>
      <c r="D141" s="15" t="s">
        <v>614</v>
      </c>
      <c r="E141" s="15" t="s">
        <v>615</v>
      </c>
      <c r="F141" s="15" t="s">
        <v>83</v>
      </c>
      <c r="G141" s="16" t="s">
        <v>52</v>
      </c>
      <c r="H141" s="17" t="s">
        <v>616</v>
      </c>
      <c r="I141" s="26" t="s">
        <v>38</v>
      </c>
      <c r="J141" s="27"/>
      <c r="K141" s="26">
        <v>3</v>
      </c>
      <c r="L141" s="28"/>
      <c r="M141" s="28"/>
      <c r="N141" s="28">
        <v>9</v>
      </c>
      <c r="O141" s="28"/>
      <c r="P141" s="25">
        <f t="shared" si="8"/>
        <v>3</v>
      </c>
      <c r="Q141" s="32">
        <f t="shared" si="9"/>
        <v>12</v>
      </c>
      <c r="R141" s="35"/>
      <c r="S141" s="36"/>
      <c r="T141" s="36"/>
      <c r="U141" s="36"/>
      <c r="V141" s="36"/>
      <c r="W141" s="36"/>
      <c r="X141" s="36"/>
      <c r="Y141" s="41"/>
      <c r="Z141" s="42">
        <v>3</v>
      </c>
      <c r="AA141" s="43">
        <f t="shared" si="10"/>
        <v>6</v>
      </c>
      <c r="AB141" s="44" t="str">
        <f t="shared" si="11"/>
        <v>-</v>
      </c>
    </row>
    <row r="142" ht="14.25" customHeight="1" spans="2:28">
      <c r="B142" s="14" t="s">
        <v>580</v>
      </c>
      <c r="C142" s="15" t="s">
        <v>617</v>
      </c>
      <c r="D142" s="15" t="s">
        <v>618</v>
      </c>
      <c r="E142" s="15" t="s">
        <v>619</v>
      </c>
      <c r="F142" s="15" t="s">
        <v>83</v>
      </c>
      <c r="G142" s="16" t="s">
        <v>57</v>
      </c>
      <c r="H142" s="17" t="s">
        <v>620</v>
      </c>
      <c r="I142" s="26" t="s">
        <v>38</v>
      </c>
      <c r="J142" s="27"/>
      <c r="K142" s="26">
        <v>7</v>
      </c>
      <c r="L142" s="28"/>
      <c r="M142" s="28"/>
      <c r="N142" s="28"/>
      <c r="O142" s="28"/>
      <c r="P142" s="25">
        <f t="shared" si="8"/>
        <v>7</v>
      </c>
      <c r="Q142" s="32">
        <f t="shared" si="9"/>
        <v>7</v>
      </c>
      <c r="R142" s="35"/>
      <c r="S142" s="36"/>
      <c r="T142" s="36"/>
      <c r="U142" s="36"/>
      <c r="V142" s="36"/>
      <c r="W142" s="36"/>
      <c r="X142" s="36"/>
      <c r="Y142" s="41"/>
      <c r="Z142" s="42"/>
      <c r="AA142" s="43">
        <f t="shared" si="10"/>
        <v>7</v>
      </c>
      <c r="AB142" s="44" t="str">
        <f t="shared" si="11"/>
        <v>-</v>
      </c>
    </row>
    <row r="143" ht="14.25" customHeight="1" spans="2:28">
      <c r="B143" s="14" t="s">
        <v>621</v>
      </c>
      <c r="C143" s="15" t="s">
        <v>622</v>
      </c>
      <c r="D143" s="15" t="s">
        <v>623</v>
      </c>
      <c r="E143" s="15" t="s">
        <v>624</v>
      </c>
      <c r="F143" s="15" t="s">
        <v>625</v>
      </c>
      <c r="G143" s="16" t="s">
        <v>36</v>
      </c>
      <c r="H143" s="17" t="s">
        <v>626</v>
      </c>
      <c r="I143" s="26" t="s">
        <v>38</v>
      </c>
      <c r="J143" s="27"/>
      <c r="K143" s="26">
        <v>2</v>
      </c>
      <c r="L143" s="28"/>
      <c r="M143" s="28"/>
      <c r="N143" s="28">
        <v>1</v>
      </c>
      <c r="O143" s="28"/>
      <c r="P143" s="25">
        <f t="shared" si="8"/>
        <v>2</v>
      </c>
      <c r="Q143" s="32">
        <f t="shared" si="9"/>
        <v>3</v>
      </c>
      <c r="R143" s="35"/>
      <c r="S143" s="36"/>
      <c r="T143" s="36"/>
      <c r="U143" s="36"/>
      <c r="V143" s="36"/>
      <c r="W143" s="36"/>
      <c r="X143" s="36"/>
      <c r="Y143" s="41"/>
      <c r="Z143" s="42"/>
      <c r="AA143" s="43">
        <f t="shared" si="10"/>
        <v>2</v>
      </c>
      <c r="AB143" s="44" t="str">
        <f t="shared" si="11"/>
        <v>-</v>
      </c>
    </row>
    <row r="144" ht="14.25" customHeight="1" spans="2:28">
      <c r="B144" s="14" t="s">
        <v>621</v>
      </c>
      <c r="C144" s="15" t="s">
        <v>627</v>
      </c>
      <c r="D144" s="15" t="s">
        <v>628</v>
      </c>
      <c r="E144" s="15" t="s">
        <v>629</v>
      </c>
      <c r="F144" s="15" t="s">
        <v>625</v>
      </c>
      <c r="G144" s="16" t="s">
        <v>42</v>
      </c>
      <c r="H144" s="17" t="s">
        <v>630</v>
      </c>
      <c r="I144" s="26" t="s">
        <v>38</v>
      </c>
      <c r="J144" s="27"/>
      <c r="K144" s="26">
        <v>1</v>
      </c>
      <c r="L144" s="28"/>
      <c r="M144" s="28"/>
      <c r="N144" s="28">
        <v>1</v>
      </c>
      <c r="O144" s="28"/>
      <c r="P144" s="25">
        <f t="shared" si="8"/>
        <v>1</v>
      </c>
      <c r="Q144" s="32">
        <f t="shared" si="9"/>
        <v>2</v>
      </c>
      <c r="R144" s="35"/>
      <c r="S144" s="36"/>
      <c r="T144" s="36"/>
      <c r="U144" s="36"/>
      <c r="V144" s="36"/>
      <c r="W144" s="36"/>
      <c r="X144" s="36"/>
      <c r="Y144" s="41"/>
      <c r="Z144" s="42"/>
      <c r="AA144" s="43">
        <f t="shared" si="10"/>
        <v>1</v>
      </c>
      <c r="AB144" s="44" t="str">
        <f t="shared" si="11"/>
        <v>-</v>
      </c>
    </row>
    <row r="145" ht="14.25" customHeight="1" spans="2:28">
      <c r="B145" s="14" t="s">
        <v>621</v>
      </c>
      <c r="C145" s="15" t="s">
        <v>631</v>
      </c>
      <c r="D145" s="15" t="s">
        <v>632</v>
      </c>
      <c r="E145" s="15" t="s">
        <v>633</v>
      </c>
      <c r="F145" s="15" t="s">
        <v>625</v>
      </c>
      <c r="G145" s="16" t="s">
        <v>47</v>
      </c>
      <c r="H145" s="17" t="s">
        <v>634</v>
      </c>
      <c r="I145" s="26" t="s">
        <v>38</v>
      </c>
      <c r="J145" s="27"/>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621</v>
      </c>
      <c r="C146" s="15" t="s">
        <v>635</v>
      </c>
      <c r="D146" s="15" t="s">
        <v>636</v>
      </c>
      <c r="E146" s="15" t="s">
        <v>637</v>
      </c>
      <c r="F146" s="15" t="s">
        <v>625</v>
      </c>
      <c r="G146" s="16" t="s">
        <v>52</v>
      </c>
      <c r="H146" s="17" t="s">
        <v>638</v>
      </c>
      <c r="I146" s="26" t="s">
        <v>38</v>
      </c>
      <c r="J146" s="27"/>
      <c r="K146" s="26">
        <v>2</v>
      </c>
      <c r="L146" s="28"/>
      <c r="M146" s="28"/>
      <c r="N146" s="28">
        <v>2</v>
      </c>
      <c r="O146" s="28"/>
      <c r="P146" s="25">
        <f t="shared" si="8"/>
        <v>2</v>
      </c>
      <c r="Q146" s="32">
        <f t="shared" si="9"/>
        <v>4</v>
      </c>
      <c r="R146" s="35"/>
      <c r="S146" s="36"/>
      <c r="T146" s="36"/>
      <c r="U146" s="36"/>
      <c r="V146" s="36"/>
      <c r="W146" s="36"/>
      <c r="X146" s="36"/>
      <c r="Y146" s="41"/>
      <c r="Z146" s="42"/>
      <c r="AA146" s="43">
        <f t="shared" si="10"/>
        <v>2</v>
      </c>
      <c r="AB146" s="44" t="str">
        <f t="shared" si="11"/>
        <v>-</v>
      </c>
    </row>
    <row r="147" ht="14.25" customHeight="1" spans="2:28">
      <c r="B147" s="14" t="s">
        <v>621</v>
      </c>
      <c r="C147" s="15" t="s">
        <v>639</v>
      </c>
      <c r="D147" s="15" t="s">
        <v>640</v>
      </c>
      <c r="E147" s="15" t="s">
        <v>641</v>
      </c>
      <c r="F147" s="15" t="s">
        <v>625</v>
      </c>
      <c r="G147" s="16" t="s">
        <v>57</v>
      </c>
      <c r="H147" s="17" t="s">
        <v>642</v>
      </c>
      <c r="I147" s="26" t="s">
        <v>38</v>
      </c>
      <c r="J147" s="27"/>
      <c r="K147" s="26">
        <v>2</v>
      </c>
      <c r="L147" s="28"/>
      <c r="M147" s="28"/>
      <c r="N147" s="28">
        <v>2</v>
      </c>
      <c r="O147" s="28"/>
      <c r="P147" s="25">
        <f t="shared" si="8"/>
        <v>2</v>
      </c>
      <c r="Q147" s="32">
        <f t="shared" si="9"/>
        <v>4</v>
      </c>
      <c r="R147" s="35"/>
      <c r="S147" s="36"/>
      <c r="T147" s="36"/>
      <c r="U147" s="36"/>
      <c r="V147" s="36"/>
      <c r="W147" s="36"/>
      <c r="X147" s="36"/>
      <c r="Y147" s="41"/>
      <c r="Z147" s="42"/>
      <c r="AA147" s="43">
        <f t="shared" si="10"/>
        <v>2</v>
      </c>
      <c r="AB147" s="44" t="str">
        <f t="shared" si="11"/>
        <v>-</v>
      </c>
    </row>
    <row r="148" ht="14.25" customHeight="1" spans="2:28">
      <c r="B148" s="14" t="s">
        <v>621</v>
      </c>
      <c r="C148" s="15" t="s">
        <v>643</v>
      </c>
      <c r="D148" s="15" t="s">
        <v>644</v>
      </c>
      <c r="E148" s="15" t="s">
        <v>645</v>
      </c>
      <c r="F148" s="15" t="s">
        <v>646</v>
      </c>
      <c r="G148" s="16" t="s">
        <v>36</v>
      </c>
      <c r="H148" s="17" t="s">
        <v>647</v>
      </c>
      <c r="I148" s="26" t="s">
        <v>38</v>
      </c>
      <c r="J148" s="27"/>
      <c r="K148" s="26">
        <v>2</v>
      </c>
      <c r="L148" s="28"/>
      <c r="M148" s="28"/>
      <c r="N148" s="28">
        <v>2</v>
      </c>
      <c r="O148" s="28"/>
      <c r="P148" s="25">
        <f t="shared" si="8"/>
        <v>2</v>
      </c>
      <c r="Q148" s="32">
        <f t="shared" si="9"/>
        <v>4</v>
      </c>
      <c r="R148" s="35"/>
      <c r="S148" s="36"/>
      <c r="T148" s="36"/>
      <c r="U148" s="36"/>
      <c r="V148" s="36"/>
      <c r="W148" s="36"/>
      <c r="X148" s="36"/>
      <c r="Y148" s="41"/>
      <c r="Z148" s="42"/>
      <c r="AA148" s="43">
        <f t="shared" si="10"/>
        <v>2</v>
      </c>
      <c r="AB148" s="44" t="str">
        <f t="shared" si="11"/>
        <v>-</v>
      </c>
    </row>
    <row r="149" ht="14.25" customHeight="1" spans="2:28">
      <c r="B149" s="14" t="s">
        <v>621</v>
      </c>
      <c r="C149" s="15" t="s">
        <v>648</v>
      </c>
      <c r="D149" s="15" t="s">
        <v>649</v>
      </c>
      <c r="E149" s="15" t="s">
        <v>650</v>
      </c>
      <c r="F149" s="15" t="s">
        <v>646</v>
      </c>
      <c r="G149" s="16" t="s">
        <v>42</v>
      </c>
      <c r="H149" s="17" t="s">
        <v>651</v>
      </c>
      <c r="I149" s="26" t="s">
        <v>38</v>
      </c>
      <c r="J149" s="27"/>
      <c r="K149" s="26">
        <v>2</v>
      </c>
      <c r="L149" s="28"/>
      <c r="M149" s="28"/>
      <c r="N149" s="28">
        <v>2</v>
      </c>
      <c r="O149" s="28"/>
      <c r="P149" s="25">
        <f t="shared" si="8"/>
        <v>2</v>
      </c>
      <c r="Q149" s="32">
        <f t="shared" si="9"/>
        <v>4</v>
      </c>
      <c r="R149" s="35"/>
      <c r="S149" s="36"/>
      <c r="T149" s="36"/>
      <c r="U149" s="36"/>
      <c r="V149" s="36"/>
      <c r="W149" s="36"/>
      <c r="X149" s="36"/>
      <c r="Y149" s="41"/>
      <c r="Z149" s="42"/>
      <c r="AA149" s="43">
        <f t="shared" si="10"/>
        <v>2</v>
      </c>
      <c r="AB149" s="44" t="str">
        <f t="shared" si="11"/>
        <v>-</v>
      </c>
    </row>
    <row r="150" ht="14.25" customHeight="1" spans="2:28">
      <c r="B150" s="14" t="s">
        <v>621</v>
      </c>
      <c r="C150" s="15" t="s">
        <v>652</v>
      </c>
      <c r="D150" s="15" t="s">
        <v>653</v>
      </c>
      <c r="E150" s="15" t="s">
        <v>654</v>
      </c>
      <c r="F150" s="15" t="s">
        <v>646</v>
      </c>
      <c r="G150" s="16" t="s">
        <v>47</v>
      </c>
      <c r="H150" s="17" t="s">
        <v>655</v>
      </c>
      <c r="I150" s="26" t="s">
        <v>38</v>
      </c>
      <c r="J150" s="27"/>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621</v>
      </c>
      <c r="C151" s="15" t="s">
        <v>656</v>
      </c>
      <c r="D151" s="15" t="s">
        <v>657</v>
      </c>
      <c r="E151" s="15" t="s">
        <v>658</v>
      </c>
      <c r="F151" s="15" t="s">
        <v>646</v>
      </c>
      <c r="G151" s="16" t="s">
        <v>52</v>
      </c>
      <c r="H151" s="17" t="s">
        <v>659</v>
      </c>
      <c r="I151" s="26" t="s">
        <v>38</v>
      </c>
      <c r="J151" s="27"/>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621</v>
      </c>
      <c r="C152" s="15" t="s">
        <v>660</v>
      </c>
      <c r="D152" s="15" t="s">
        <v>661</v>
      </c>
      <c r="E152" s="15" t="s">
        <v>662</v>
      </c>
      <c r="F152" s="15" t="s">
        <v>646</v>
      </c>
      <c r="G152" s="16" t="s">
        <v>57</v>
      </c>
      <c r="H152" s="17" t="s">
        <v>663</v>
      </c>
      <c r="I152" s="26" t="s">
        <v>38</v>
      </c>
      <c r="J152" s="27"/>
      <c r="K152" s="26">
        <v>2</v>
      </c>
      <c r="L152" s="28"/>
      <c r="M152" s="28"/>
      <c r="N152" s="28">
        <v>2</v>
      </c>
      <c r="O152" s="28"/>
      <c r="P152" s="25">
        <f t="shared" si="8"/>
        <v>2</v>
      </c>
      <c r="Q152" s="32">
        <f t="shared" si="9"/>
        <v>4</v>
      </c>
      <c r="R152" s="35"/>
      <c r="S152" s="36"/>
      <c r="T152" s="36"/>
      <c r="U152" s="36"/>
      <c r="V152" s="36"/>
      <c r="W152" s="36"/>
      <c r="X152" s="36"/>
      <c r="Y152" s="41"/>
      <c r="Z152" s="42"/>
      <c r="AA152" s="43">
        <f t="shared" si="10"/>
        <v>2</v>
      </c>
      <c r="AB152" s="44" t="str">
        <f t="shared" si="11"/>
        <v>-</v>
      </c>
    </row>
    <row r="153" ht="14.25" customHeight="1" spans="2:28">
      <c r="B153" s="14" t="s">
        <v>621</v>
      </c>
      <c r="C153" s="15" t="s">
        <v>664</v>
      </c>
      <c r="D153" s="15" t="s">
        <v>665</v>
      </c>
      <c r="E153" s="15" t="s">
        <v>666</v>
      </c>
      <c r="F153" s="15" t="s">
        <v>667</v>
      </c>
      <c r="G153" s="16" t="s">
        <v>36</v>
      </c>
      <c r="H153" s="17" t="s">
        <v>668</v>
      </c>
      <c r="I153" s="26" t="s">
        <v>38</v>
      </c>
      <c r="J153" s="27"/>
      <c r="K153" s="26">
        <v>2</v>
      </c>
      <c r="L153" s="28"/>
      <c r="M153" s="28"/>
      <c r="N153" s="28">
        <v>2</v>
      </c>
      <c r="O153" s="28"/>
      <c r="P153" s="25">
        <f t="shared" si="8"/>
        <v>2</v>
      </c>
      <c r="Q153" s="32">
        <f t="shared" si="9"/>
        <v>4</v>
      </c>
      <c r="R153" s="35"/>
      <c r="S153" s="36"/>
      <c r="T153" s="36"/>
      <c r="U153" s="36"/>
      <c r="V153" s="36"/>
      <c r="W153" s="36"/>
      <c r="X153" s="36"/>
      <c r="Y153" s="41"/>
      <c r="Z153" s="42"/>
      <c r="AA153" s="43">
        <f t="shared" si="10"/>
        <v>2</v>
      </c>
      <c r="AB153" s="44" t="str">
        <f t="shared" si="11"/>
        <v>-</v>
      </c>
    </row>
    <row r="154" ht="14.25" customHeight="1" spans="2:28">
      <c r="B154" s="14" t="s">
        <v>621</v>
      </c>
      <c r="C154" s="15" t="s">
        <v>669</v>
      </c>
      <c r="D154" s="15" t="s">
        <v>670</v>
      </c>
      <c r="E154" s="15" t="s">
        <v>671</v>
      </c>
      <c r="F154" s="15" t="s">
        <v>667</v>
      </c>
      <c r="G154" s="16" t="s">
        <v>42</v>
      </c>
      <c r="H154" s="17" t="s">
        <v>672</v>
      </c>
      <c r="I154" s="26" t="s">
        <v>38</v>
      </c>
      <c r="J154" s="27"/>
      <c r="K154" s="26">
        <v>1</v>
      </c>
      <c r="L154" s="28"/>
      <c r="M154" s="28"/>
      <c r="N154" s="28">
        <v>2</v>
      </c>
      <c r="O154" s="28"/>
      <c r="P154" s="25">
        <f t="shared" si="8"/>
        <v>1</v>
      </c>
      <c r="Q154" s="32">
        <f t="shared" si="9"/>
        <v>3</v>
      </c>
      <c r="R154" s="35"/>
      <c r="S154" s="36"/>
      <c r="T154" s="36"/>
      <c r="U154" s="36"/>
      <c r="V154" s="36"/>
      <c r="W154" s="36"/>
      <c r="X154" s="36"/>
      <c r="Y154" s="41"/>
      <c r="Z154" s="42"/>
      <c r="AA154" s="43">
        <f t="shared" si="10"/>
        <v>1</v>
      </c>
      <c r="AB154" s="44" t="str">
        <f t="shared" si="11"/>
        <v>-</v>
      </c>
    </row>
    <row r="155" ht="14.25" customHeight="1" spans="2:28">
      <c r="B155" s="14" t="s">
        <v>621</v>
      </c>
      <c r="C155" s="15" t="s">
        <v>673</v>
      </c>
      <c r="D155" s="15" t="s">
        <v>674</v>
      </c>
      <c r="E155" s="15" t="s">
        <v>675</v>
      </c>
      <c r="F155" s="15" t="s">
        <v>667</v>
      </c>
      <c r="G155" s="16" t="s">
        <v>47</v>
      </c>
      <c r="H155" s="17" t="s">
        <v>676</v>
      </c>
      <c r="I155" s="26" t="s">
        <v>38</v>
      </c>
      <c r="J155" s="27"/>
      <c r="K155" s="26">
        <v>2</v>
      </c>
      <c r="L155" s="28"/>
      <c r="M155" s="28"/>
      <c r="N155" s="28">
        <v>2</v>
      </c>
      <c r="O155" s="28"/>
      <c r="P155" s="25">
        <f t="shared" si="8"/>
        <v>2</v>
      </c>
      <c r="Q155" s="32">
        <f t="shared" si="9"/>
        <v>4</v>
      </c>
      <c r="R155" s="35"/>
      <c r="S155" s="36"/>
      <c r="T155" s="36"/>
      <c r="U155" s="36"/>
      <c r="V155" s="36"/>
      <c r="W155" s="36"/>
      <c r="X155" s="36"/>
      <c r="Y155" s="41"/>
      <c r="Z155" s="42"/>
      <c r="AA155" s="43">
        <f t="shared" si="10"/>
        <v>2</v>
      </c>
      <c r="AB155" s="44" t="str">
        <f t="shared" si="11"/>
        <v>-</v>
      </c>
    </row>
    <row r="156" ht="14.25" customHeight="1" spans="2:28">
      <c r="B156" s="14" t="s">
        <v>621</v>
      </c>
      <c r="C156" s="15" t="s">
        <v>677</v>
      </c>
      <c r="D156" s="15" t="s">
        <v>678</v>
      </c>
      <c r="E156" s="15" t="s">
        <v>679</v>
      </c>
      <c r="F156" s="15" t="s">
        <v>667</v>
      </c>
      <c r="G156" s="16" t="s">
        <v>52</v>
      </c>
      <c r="H156" s="17" t="s">
        <v>680</v>
      </c>
      <c r="I156" s="26" t="s">
        <v>38</v>
      </c>
      <c r="J156" s="27"/>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621</v>
      </c>
      <c r="C157" s="15" t="s">
        <v>681</v>
      </c>
      <c r="D157" s="15" t="s">
        <v>682</v>
      </c>
      <c r="E157" s="15" t="s">
        <v>683</v>
      </c>
      <c r="F157" s="15" t="s">
        <v>667</v>
      </c>
      <c r="G157" s="16" t="s">
        <v>57</v>
      </c>
      <c r="H157" s="17" t="s">
        <v>684</v>
      </c>
      <c r="I157" s="26" t="s">
        <v>38</v>
      </c>
      <c r="J157" s="27"/>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621</v>
      </c>
      <c r="C158" s="15" t="s">
        <v>685</v>
      </c>
      <c r="D158" s="15" t="s">
        <v>686</v>
      </c>
      <c r="E158" s="15" t="s">
        <v>687</v>
      </c>
      <c r="F158" s="15" t="s">
        <v>688</v>
      </c>
      <c r="G158" s="16" t="s">
        <v>36</v>
      </c>
      <c r="H158" s="17" t="s">
        <v>689</v>
      </c>
      <c r="I158" s="26" t="s">
        <v>38</v>
      </c>
      <c r="J158" s="27"/>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621</v>
      </c>
      <c r="C159" s="15" t="s">
        <v>690</v>
      </c>
      <c r="D159" s="15" t="s">
        <v>691</v>
      </c>
      <c r="E159" s="15" t="s">
        <v>692</v>
      </c>
      <c r="F159" s="15" t="s">
        <v>688</v>
      </c>
      <c r="G159" s="16" t="s">
        <v>42</v>
      </c>
      <c r="H159" s="17" t="s">
        <v>693</v>
      </c>
      <c r="I159" s="26" t="s">
        <v>38</v>
      </c>
      <c r="J159" s="27"/>
      <c r="K159" s="26">
        <v>2</v>
      </c>
      <c r="L159" s="28"/>
      <c r="M159" s="28"/>
      <c r="N159" s="28">
        <v>2</v>
      </c>
      <c r="O159" s="28"/>
      <c r="P159" s="25">
        <f t="shared" si="8"/>
        <v>2</v>
      </c>
      <c r="Q159" s="32">
        <f t="shared" si="9"/>
        <v>4</v>
      </c>
      <c r="R159" s="35"/>
      <c r="S159" s="36"/>
      <c r="T159" s="36"/>
      <c r="U159" s="36"/>
      <c r="V159" s="36"/>
      <c r="W159" s="36"/>
      <c r="X159" s="36"/>
      <c r="Y159" s="41"/>
      <c r="Z159" s="42"/>
      <c r="AA159" s="43">
        <f t="shared" si="10"/>
        <v>2</v>
      </c>
      <c r="AB159" s="44" t="str">
        <f t="shared" si="11"/>
        <v>-</v>
      </c>
    </row>
    <row r="160" ht="14.25" customHeight="1" spans="2:28">
      <c r="B160" s="14" t="s">
        <v>621</v>
      </c>
      <c r="C160" s="15" t="s">
        <v>694</v>
      </c>
      <c r="D160" s="15" t="s">
        <v>695</v>
      </c>
      <c r="E160" s="15" t="s">
        <v>696</v>
      </c>
      <c r="F160" s="15" t="s">
        <v>688</v>
      </c>
      <c r="G160" s="16" t="s">
        <v>47</v>
      </c>
      <c r="H160" s="17" t="s">
        <v>697</v>
      </c>
      <c r="I160" s="26" t="s">
        <v>38</v>
      </c>
      <c r="J160" s="27"/>
      <c r="K160" s="26">
        <v>2</v>
      </c>
      <c r="L160" s="28"/>
      <c r="M160" s="28"/>
      <c r="N160" s="28">
        <v>2</v>
      </c>
      <c r="O160" s="28"/>
      <c r="P160" s="25">
        <f t="shared" si="8"/>
        <v>2</v>
      </c>
      <c r="Q160" s="32">
        <f t="shared" si="9"/>
        <v>4</v>
      </c>
      <c r="R160" s="35"/>
      <c r="S160" s="36"/>
      <c r="T160" s="36"/>
      <c r="U160" s="36"/>
      <c r="V160" s="36"/>
      <c r="W160" s="36"/>
      <c r="X160" s="36"/>
      <c r="Y160" s="41"/>
      <c r="Z160" s="42"/>
      <c r="AA160" s="43">
        <f t="shared" si="10"/>
        <v>2</v>
      </c>
      <c r="AB160" s="44" t="str">
        <f t="shared" si="11"/>
        <v>-</v>
      </c>
    </row>
    <row r="161" ht="14.25" customHeight="1" spans="2:28">
      <c r="B161" s="14" t="s">
        <v>621</v>
      </c>
      <c r="C161" s="15" t="s">
        <v>698</v>
      </c>
      <c r="D161" s="15" t="s">
        <v>699</v>
      </c>
      <c r="E161" s="15" t="s">
        <v>700</v>
      </c>
      <c r="F161" s="15" t="s">
        <v>688</v>
      </c>
      <c r="G161" s="16" t="s">
        <v>52</v>
      </c>
      <c r="H161" s="17" t="s">
        <v>701</v>
      </c>
      <c r="I161" s="26" t="s">
        <v>38</v>
      </c>
      <c r="J161" s="27"/>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621</v>
      </c>
      <c r="C162" s="15" t="s">
        <v>702</v>
      </c>
      <c r="D162" s="15" t="s">
        <v>703</v>
      </c>
      <c r="E162" s="15" t="s">
        <v>704</v>
      </c>
      <c r="F162" s="15" t="s">
        <v>688</v>
      </c>
      <c r="G162" s="16" t="s">
        <v>57</v>
      </c>
      <c r="H162" s="17" t="s">
        <v>705</v>
      </c>
      <c r="I162" s="26" t="s">
        <v>38</v>
      </c>
      <c r="J162" s="27"/>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706</v>
      </c>
      <c r="C163" s="15" t="s">
        <v>707</v>
      </c>
      <c r="D163" s="15" t="s">
        <v>708</v>
      </c>
      <c r="E163" s="15" t="s">
        <v>709</v>
      </c>
      <c r="F163" s="15" t="s">
        <v>710</v>
      </c>
      <c r="G163" s="16" t="s">
        <v>36</v>
      </c>
      <c r="H163" s="17" t="s">
        <v>711</v>
      </c>
      <c r="I163" s="26" t="s">
        <v>38</v>
      </c>
      <c r="J163" s="27"/>
      <c r="K163" s="26">
        <v>1</v>
      </c>
      <c r="L163" s="28"/>
      <c r="M163" s="28"/>
      <c r="N163" s="28">
        <v>2</v>
      </c>
      <c r="O163" s="28"/>
      <c r="P163" s="25">
        <f t="shared" si="8"/>
        <v>1</v>
      </c>
      <c r="Q163" s="32">
        <f t="shared" si="9"/>
        <v>3</v>
      </c>
      <c r="R163" s="35"/>
      <c r="S163" s="36"/>
      <c r="T163" s="36"/>
      <c r="U163" s="36"/>
      <c r="V163" s="36"/>
      <c r="W163" s="36"/>
      <c r="X163" s="36"/>
      <c r="Y163" s="41"/>
      <c r="Z163" s="42"/>
      <c r="AA163" s="43">
        <f t="shared" si="10"/>
        <v>1</v>
      </c>
      <c r="AB163" s="44" t="str">
        <f t="shared" si="11"/>
        <v>-</v>
      </c>
    </row>
    <row r="164" ht="14.25" customHeight="1" spans="2:28">
      <c r="B164" s="14" t="s">
        <v>706</v>
      </c>
      <c r="C164" s="15" t="s">
        <v>712</v>
      </c>
      <c r="D164" s="15" t="s">
        <v>713</v>
      </c>
      <c r="E164" s="15" t="s">
        <v>714</v>
      </c>
      <c r="F164" s="15" t="s">
        <v>710</v>
      </c>
      <c r="G164" s="16" t="s">
        <v>42</v>
      </c>
      <c r="H164" s="17" t="s">
        <v>715</v>
      </c>
      <c r="I164" s="26" t="s">
        <v>38</v>
      </c>
      <c r="J164" s="27"/>
      <c r="K164" s="26">
        <v>2</v>
      </c>
      <c r="L164" s="28"/>
      <c r="M164" s="28"/>
      <c r="N164" s="28"/>
      <c r="O164" s="28"/>
      <c r="P164" s="25">
        <f t="shared" si="8"/>
        <v>2</v>
      </c>
      <c r="Q164" s="32">
        <f t="shared" si="9"/>
        <v>2</v>
      </c>
      <c r="R164" s="35"/>
      <c r="S164" s="36"/>
      <c r="T164" s="36"/>
      <c r="U164" s="36"/>
      <c r="V164" s="36"/>
      <c r="W164" s="36"/>
      <c r="X164" s="36"/>
      <c r="Y164" s="41"/>
      <c r="Z164" s="42"/>
      <c r="AA164" s="43">
        <f t="shared" si="10"/>
        <v>2</v>
      </c>
      <c r="AB164" s="44" t="str">
        <f t="shared" si="11"/>
        <v>-</v>
      </c>
    </row>
    <row r="165" ht="14.25" customHeight="1" spans="2:28">
      <c r="B165" s="14" t="s">
        <v>706</v>
      </c>
      <c r="C165" s="15" t="s">
        <v>716</v>
      </c>
      <c r="D165" s="15" t="s">
        <v>717</v>
      </c>
      <c r="E165" s="15" t="s">
        <v>718</v>
      </c>
      <c r="F165" s="15" t="s">
        <v>710</v>
      </c>
      <c r="G165" s="16" t="s">
        <v>47</v>
      </c>
      <c r="H165" s="17" t="s">
        <v>719</v>
      </c>
      <c r="I165" s="26" t="s">
        <v>38</v>
      </c>
      <c r="J165" s="27"/>
      <c r="K165" s="26">
        <v>1</v>
      </c>
      <c r="L165" s="28"/>
      <c r="M165" s="28"/>
      <c r="N165" s="28">
        <v>11</v>
      </c>
      <c r="O165" s="28"/>
      <c r="P165" s="25">
        <f t="shared" si="8"/>
        <v>1</v>
      </c>
      <c r="Q165" s="32">
        <f t="shared" si="9"/>
        <v>12</v>
      </c>
      <c r="R165" s="35"/>
      <c r="S165" s="36"/>
      <c r="T165" s="36"/>
      <c r="U165" s="36"/>
      <c r="V165" s="36"/>
      <c r="W165" s="36"/>
      <c r="X165" s="36"/>
      <c r="Y165" s="41"/>
      <c r="Z165" s="42"/>
      <c r="AA165" s="43">
        <f t="shared" si="10"/>
        <v>1</v>
      </c>
      <c r="AB165" s="44" t="str">
        <f t="shared" si="11"/>
        <v>-</v>
      </c>
    </row>
    <row r="166" ht="14.25" customHeight="1" spans="2:28">
      <c r="B166" s="14" t="s">
        <v>706</v>
      </c>
      <c r="C166" s="15" t="s">
        <v>720</v>
      </c>
      <c r="D166" s="15" t="s">
        <v>721</v>
      </c>
      <c r="E166" s="15" t="s">
        <v>722</v>
      </c>
      <c r="F166" s="15" t="s">
        <v>710</v>
      </c>
      <c r="G166" s="16" t="s">
        <v>52</v>
      </c>
      <c r="H166" s="17" t="s">
        <v>723</v>
      </c>
      <c r="I166" s="26" t="s">
        <v>38</v>
      </c>
      <c r="J166" s="27"/>
      <c r="K166" s="26">
        <v>1</v>
      </c>
      <c r="L166" s="28"/>
      <c r="M166" s="28"/>
      <c r="N166" s="28"/>
      <c r="O166" s="28"/>
      <c r="P166" s="25">
        <f t="shared" si="8"/>
        <v>1</v>
      </c>
      <c r="Q166" s="32">
        <f t="shared" si="9"/>
        <v>1</v>
      </c>
      <c r="R166" s="35"/>
      <c r="S166" s="36"/>
      <c r="T166" s="36"/>
      <c r="U166" s="36"/>
      <c r="V166" s="36"/>
      <c r="W166" s="36"/>
      <c r="X166" s="36"/>
      <c r="Y166" s="41"/>
      <c r="Z166" s="42"/>
      <c r="AA166" s="43">
        <f t="shared" si="10"/>
        <v>1</v>
      </c>
      <c r="AB166" s="44" t="str">
        <f t="shared" si="11"/>
        <v>-</v>
      </c>
    </row>
    <row r="167" ht="14.25" customHeight="1" spans="2:28">
      <c r="B167" s="14" t="s">
        <v>706</v>
      </c>
      <c r="C167" s="15" t="s">
        <v>724</v>
      </c>
      <c r="D167" s="15" t="s">
        <v>725</v>
      </c>
      <c r="E167" s="15" t="s">
        <v>726</v>
      </c>
      <c r="F167" s="15" t="s">
        <v>710</v>
      </c>
      <c r="G167" s="16" t="s">
        <v>57</v>
      </c>
      <c r="H167" s="17" t="s">
        <v>727</v>
      </c>
      <c r="I167" s="26" t="s">
        <v>38</v>
      </c>
      <c r="J167" s="27"/>
      <c r="K167" s="26">
        <v>1</v>
      </c>
      <c r="L167" s="28"/>
      <c r="M167" s="28"/>
      <c r="N167" s="28">
        <v>6</v>
      </c>
      <c r="O167" s="28"/>
      <c r="P167" s="25">
        <f t="shared" si="8"/>
        <v>1</v>
      </c>
      <c r="Q167" s="32">
        <f t="shared" si="9"/>
        <v>7</v>
      </c>
      <c r="R167" s="35"/>
      <c r="S167" s="36"/>
      <c r="T167" s="36"/>
      <c r="U167" s="36"/>
      <c r="V167" s="36"/>
      <c r="W167" s="36"/>
      <c r="X167" s="36"/>
      <c r="Y167" s="41"/>
      <c r="Z167" s="42"/>
      <c r="AA167" s="43">
        <f t="shared" si="10"/>
        <v>1</v>
      </c>
      <c r="AB167" s="44" t="str">
        <f t="shared" si="11"/>
        <v>-</v>
      </c>
    </row>
    <row r="168" ht="14.25" customHeight="1" spans="2:28">
      <c r="B168" s="14" t="s">
        <v>728</v>
      </c>
      <c r="C168" s="15" t="s">
        <v>729</v>
      </c>
      <c r="D168" s="15" t="s">
        <v>730</v>
      </c>
      <c r="E168" s="15" t="s">
        <v>731</v>
      </c>
      <c r="F168" s="15" t="s">
        <v>732</v>
      </c>
      <c r="G168" s="16" t="s">
        <v>36</v>
      </c>
      <c r="H168" s="17" t="s">
        <v>733</v>
      </c>
      <c r="I168" s="26" t="s">
        <v>38</v>
      </c>
      <c r="J168" s="27"/>
      <c r="K168" s="26">
        <v>2</v>
      </c>
      <c r="L168" s="28"/>
      <c r="M168" s="28"/>
      <c r="N168" s="28">
        <v>8</v>
      </c>
      <c r="O168" s="28"/>
      <c r="P168" s="25">
        <f t="shared" si="8"/>
        <v>2</v>
      </c>
      <c r="Q168" s="32">
        <f t="shared" si="9"/>
        <v>10</v>
      </c>
      <c r="R168" s="35"/>
      <c r="S168" s="36"/>
      <c r="T168" s="36"/>
      <c r="U168" s="36"/>
      <c r="V168" s="36"/>
      <c r="W168" s="36"/>
      <c r="X168" s="36"/>
      <c r="Y168" s="41"/>
      <c r="Z168" s="42"/>
      <c r="AA168" s="43">
        <f t="shared" si="10"/>
        <v>2</v>
      </c>
      <c r="AB168" s="44" t="str">
        <f t="shared" si="11"/>
        <v>-</v>
      </c>
    </row>
    <row r="169" ht="14.25" customHeight="1" spans="2:28">
      <c r="B169" s="14" t="s">
        <v>728</v>
      </c>
      <c r="C169" s="15" t="s">
        <v>734</v>
      </c>
      <c r="D169" s="15" t="s">
        <v>735</v>
      </c>
      <c r="E169" s="15" t="s">
        <v>736</v>
      </c>
      <c r="F169" s="15" t="s">
        <v>732</v>
      </c>
      <c r="G169" s="16" t="s">
        <v>42</v>
      </c>
      <c r="H169" s="17" t="s">
        <v>737</v>
      </c>
      <c r="I169" s="26" t="s">
        <v>38</v>
      </c>
      <c r="J169" s="27"/>
      <c r="K169" s="26">
        <v>1</v>
      </c>
      <c r="L169" s="28"/>
      <c r="M169" s="28"/>
      <c r="N169" s="28">
        <v>5</v>
      </c>
      <c r="O169" s="28"/>
      <c r="P169" s="25">
        <f t="shared" si="8"/>
        <v>1</v>
      </c>
      <c r="Q169" s="32">
        <f t="shared" si="9"/>
        <v>6</v>
      </c>
      <c r="R169" s="35"/>
      <c r="S169" s="36"/>
      <c r="T169" s="36"/>
      <c r="U169" s="36"/>
      <c r="V169" s="36"/>
      <c r="W169" s="36"/>
      <c r="X169" s="36"/>
      <c r="Y169" s="41"/>
      <c r="Z169" s="42"/>
      <c r="AA169" s="43">
        <f t="shared" si="10"/>
        <v>1</v>
      </c>
      <c r="AB169" s="44" t="str">
        <f t="shared" si="11"/>
        <v>-</v>
      </c>
    </row>
    <row r="170" ht="14.25" customHeight="1" spans="2:28">
      <c r="B170" s="14" t="s">
        <v>728</v>
      </c>
      <c r="C170" s="15" t="s">
        <v>738</v>
      </c>
      <c r="D170" s="15" t="s">
        <v>739</v>
      </c>
      <c r="E170" s="15" t="s">
        <v>740</v>
      </c>
      <c r="F170" s="15" t="s">
        <v>732</v>
      </c>
      <c r="G170" s="16" t="s">
        <v>47</v>
      </c>
      <c r="H170" s="17" t="s">
        <v>741</v>
      </c>
      <c r="I170" s="26" t="s">
        <v>38</v>
      </c>
      <c r="J170" s="27"/>
      <c r="K170" s="26">
        <v>2</v>
      </c>
      <c r="L170" s="28"/>
      <c r="M170" s="28"/>
      <c r="N170" s="28">
        <v>10</v>
      </c>
      <c r="O170" s="28"/>
      <c r="P170" s="25">
        <f t="shared" si="8"/>
        <v>2</v>
      </c>
      <c r="Q170" s="32">
        <f t="shared" si="9"/>
        <v>12</v>
      </c>
      <c r="R170" s="35"/>
      <c r="S170" s="36"/>
      <c r="T170" s="36"/>
      <c r="U170" s="36"/>
      <c r="V170" s="36"/>
      <c r="W170" s="36"/>
      <c r="X170" s="36"/>
      <c r="Y170" s="41"/>
      <c r="Z170" s="42"/>
      <c r="AA170" s="43">
        <f t="shared" si="10"/>
        <v>2</v>
      </c>
      <c r="AB170" s="44" t="str">
        <f t="shared" si="11"/>
        <v>-</v>
      </c>
    </row>
    <row r="171" ht="14.25" customHeight="1" spans="2:28">
      <c r="B171" s="14" t="s">
        <v>728</v>
      </c>
      <c r="C171" s="15" t="s">
        <v>742</v>
      </c>
      <c r="D171" s="15" t="s">
        <v>743</v>
      </c>
      <c r="E171" s="15" t="s">
        <v>744</v>
      </c>
      <c r="F171" s="15" t="s">
        <v>732</v>
      </c>
      <c r="G171" s="16" t="s">
        <v>52</v>
      </c>
      <c r="H171" s="17" t="s">
        <v>745</v>
      </c>
      <c r="I171" s="26" t="s">
        <v>38</v>
      </c>
      <c r="J171" s="27"/>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728</v>
      </c>
      <c r="C172" s="15" t="s">
        <v>746</v>
      </c>
      <c r="D172" s="15" t="s">
        <v>747</v>
      </c>
      <c r="E172" s="15" t="s">
        <v>748</v>
      </c>
      <c r="F172" s="15" t="s">
        <v>732</v>
      </c>
      <c r="G172" s="16" t="s">
        <v>57</v>
      </c>
      <c r="H172" s="17" t="s">
        <v>749</v>
      </c>
      <c r="I172" s="26" t="s">
        <v>38</v>
      </c>
      <c r="J172" s="27"/>
      <c r="K172" s="26">
        <v>2</v>
      </c>
      <c r="L172" s="28"/>
      <c r="M172" s="28"/>
      <c r="N172" s="28">
        <v>8</v>
      </c>
      <c r="O172" s="28"/>
      <c r="P172" s="25">
        <f t="shared" si="8"/>
        <v>2</v>
      </c>
      <c r="Q172" s="32">
        <f t="shared" si="9"/>
        <v>10</v>
      </c>
      <c r="R172" s="35"/>
      <c r="S172" s="36"/>
      <c r="T172" s="36"/>
      <c r="U172" s="36"/>
      <c r="V172" s="36"/>
      <c r="W172" s="36"/>
      <c r="X172" s="36"/>
      <c r="Y172" s="41"/>
      <c r="Z172" s="42"/>
      <c r="AA172" s="43">
        <f t="shared" si="10"/>
        <v>2</v>
      </c>
      <c r="AB172" s="44" t="str">
        <f t="shared" si="11"/>
        <v>-</v>
      </c>
    </row>
    <row r="173" ht="14.25" customHeight="1" spans="2:28">
      <c r="B173" s="14" t="s">
        <v>728</v>
      </c>
      <c r="C173" s="15" t="s">
        <v>750</v>
      </c>
      <c r="D173" s="15" t="s">
        <v>751</v>
      </c>
      <c r="E173" s="15" t="s">
        <v>752</v>
      </c>
      <c r="F173" s="15" t="s">
        <v>732</v>
      </c>
      <c r="G173" s="16" t="s">
        <v>212</v>
      </c>
      <c r="H173" s="17" t="s">
        <v>753</v>
      </c>
      <c r="I173" s="26" t="s">
        <v>38</v>
      </c>
      <c r="J173" s="27"/>
      <c r="K173" s="26">
        <v>2</v>
      </c>
      <c r="L173" s="28"/>
      <c r="M173" s="28"/>
      <c r="N173" s="28">
        <v>8</v>
      </c>
      <c r="O173" s="28"/>
      <c r="P173" s="25">
        <f t="shared" si="8"/>
        <v>2</v>
      </c>
      <c r="Q173" s="32">
        <f t="shared" si="9"/>
        <v>10</v>
      </c>
      <c r="R173" s="35"/>
      <c r="S173" s="36"/>
      <c r="T173" s="36"/>
      <c r="U173" s="36"/>
      <c r="V173" s="36"/>
      <c r="W173" s="36"/>
      <c r="X173" s="36"/>
      <c r="Y173" s="41"/>
      <c r="Z173" s="42"/>
      <c r="AA173" s="43">
        <f t="shared" si="10"/>
        <v>2</v>
      </c>
      <c r="AB173" s="44" t="str">
        <f t="shared" si="11"/>
        <v>-</v>
      </c>
    </row>
    <row r="174" ht="14.25" customHeight="1" spans="2:28">
      <c r="B174" s="14" t="s">
        <v>754</v>
      </c>
      <c r="C174" s="15" t="s">
        <v>755</v>
      </c>
      <c r="D174" s="15" t="s">
        <v>756</v>
      </c>
      <c r="E174" s="15" t="s">
        <v>757</v>
      </c>
      <c r="F174" s="15" t="s">
        <v>35</v>
      </c>
      <c r="G174" s="16" t="s">
        <v>36</v>
      </c>
      <c r="H174" s="17" t="s">
        <v>758</v>
      </c>
      <c r="I174" s="26" t="s">
        <v>38</v>
      </c>
      <c r="J174" s="27"/>
      <c r="K174" s="26"/>
      <c r="L174" s="28"/>
      <c r="M174" s="28"/>
      <c r="N174" s="28">
        <v>4</v>
      </c>
      <c r="O174" s="28"/>
      <c r="P174" s="25">
        <f t="shared" si="8"/>
        <v>0</v>
      </c>
      <c r="Q174" s="32">
        <f t="shared" si="9"/>
        <v>4</v>
      </c>
      <c r="R174" s="35"/>
      <c r="S174" s="36"/>
      <c r="T174" s="36"/>
      <c r="U174" s="36"/>
      <c r="V174" s="36"/>
      <c r="W174" s="36"/>
      <c r="X174" s="36"/>
      <c r="Y174" s="41"/>
      <c r="Z174" s="42"/>
      <c r="AA174" s="43">
        <f t="shared" si="10"/>
        <v>0</v>
      </c>
      <c r="AB174" s="44" t="str">
        <f t="shared" si="11"/>
        <v>-</v>
      </c>
    </row>
    <row r="175" ht="14.25" customHeight="1" spans="2:28">
      <c r="B175" s="14" t="s">
        <v>754</v>
      </c>
      <c r="C175" s="15" t="s">
        <v>759</v>
      </c>
      <c r="D175" s="15" t="s">
        <v>760</v>
      </c>
      <c r="E175" s="15" t="s">
        <v>761</v>
      </c>
      <c r="F175" s="15" t="s">
        <v>35</v>
      </c>
      <c r="G175" s="16" t="s">
        <v>42</v>
      </c>
      <c r="H175" s="17" t="s">
        <v>762</v>
      </c>
      <c r="I175" s="26" t="s">
        <v>38</v>
      </c>
      <c r="J175" s="27"/>
      <c r="K175" s="26"/>
      <c r="L175" s="28"/>
      <c r="M175" s="28"/>
      <c r="N175" s="28">
        <v>4</v>
      </c>
      <c r="O175" s="28"/>
      <c r="P175" s="25">
        <f t="shared" si="8"/>
        <v>0</v>
      </c>
      <c r="Q175" s="32">
        <f t="shared" si="9"/>
        <v>4</v>
      </c>
      <c r="R175" s="35"/>
      <c r="S175" s="36"/>
      <c r="T175" s="36"/>
      <c r="U175" s="36"/>
      <c r="V175" s="36"/>
      <c r="W175" s="36"/>
      <c r="X175" s="36"/>
      <c r="Y175" s="41"/>
      <c r="Z175" s="42"/>
      <c r="AA175" s="43">
        <f t="shared" si="10"/>
        <v>0</v>
      </c>
      <c r="AB175" s="44" t="str">
        <f t="shared" si="11"/>
        <v>-</v>
      </c>
    </row>
    <row r="176" ht="14.25" customHeight="1" spans="2:28">
      <c r="B176" s="14" t="s">
        <v>754</v>
      </c>
      <c r="C176" s="15" t="s">
        <v>763</v>
      </c>
      <c r="D176" s="15" t="s">
        <v>764</v>
      </c>
      <c r="E176" s="15" t="s">
        <v>765</v>
      </c>
      <c r="F176" s="15" t="s">
        <v>35</v>
      </c>
      <c r="G176" s="16" t="s">
        <v>47</v>
      </c>
      <c r="H176" s="17" t="s">
        <v>766</v>
      </c>
      <c r="I176" s="26" t="s">
        <v>38</v>
      </c>
      <c r="J176" s="27"/>
      <c r="K176" s="26"/>
      <c r="L176" s="28"/>
      <c r="M176" s="28"/>
      <c r="N176" s="28">
        <v>4</v>
      </c>
      <c r="O176" s="28"/>
      <c r="P176" s="25">
        <f t="shared" si="8"/>
        <v>0</v>
      </c>
      <c r="Q176" s="32">
        <f t="shared" si="9"/>
        <v>4</v>
      </c>
      <c r="R176" s="35"/>
      <c r="S176" s="36"/>
      <c r="T176" s="36"/>
      <c r="U176" s="36"/>
      <c r="V176" s="36"/>
      <c r="W176" s="36"/>
      <c r="X176" s="36"/>
      <c r="Y176" s="41"/>
      <c r="Z176" s="42"/>
      <c r="AA176" s="43">
        <f t="shared" si="10"/>
        <v>0</v>
      </c>
      <c r="AB176" s="44" t="str">
        <f t="shared" si="11"/>
        <v>-</v>
      </c>
    </row>
    <row r="177" ht="14.25" customHeight="1" spans="2:28">
      <c r="B177" s="14" t="s">
        <v>754</v>
      </c>
      <c r="C177" s="15" t="s">
        <v>767</v>
      </c>
      <c r="D177" s="15" t="s">
        <v>768</v>
      </c>
      <c r="E177" s="15" t="s">
        <v>769</v>
      </c>
      <c r="F177" s="15" t="s">
        <v>35</v>
      </c>
      <c r="G177" s="16" t="s">
        <v>52</v>
      </c>
      <c r="H177" s="17" t="s">
        <v>770</v>
      </c>
      <c r="I177" s="26" t="s">
        <v>38</v>
      </c>
      <c r="J177" s="27"/>
      <c r="K177" s="26"/>
      <c r="L177" s="28"/>
      <c r="M177" s="28"/>
      <c r="N177" s="28">
        <v>4</v>
      </c>
      <c r="O177" s="28"/>
      <c r="P177" s="25">
        <f t="shared" si="8"/>
        <v>0</v>
      </c>
      <c r="Q177" s="32">
        <f t="shared" si="9"/>
        <v>4</v>
      </c>
      <c r="R177" s="35"/>
      <c r="S177" s="36"/>
      <c r="T177" s="36"/>
      <c r="U177" s="36"/>
      <c r="V177" s="36"/>
      <c r="W177" s="36"/>
      <c r="X177" s="36"/>
      <c r="Y177" s="41"/>
      <c r="Z177" s="42"/>
      <c r="AA177" s="43">
        <f t="shared" si="10"/>
        <v>0</v>
      </c>
      <c r="AB177" s="44" t="str">
        <f t="shared" si="11"/>
        <v>-</v>
      </c>
    </row>
    <row r="178" ht="14.25" customHeight="1" spans="2:28">
      <c r="B178" s="14" t="s">
        <v>754</v>
      </c>
      <c r="C178" s="15" t="s">
        <v>771</v>
      </c>
      <c r="D178" s="15" t="s">
        <v>772</v>
      </c>
      <c r="E178" s="15" t="s">
        <v>773</v>
      </c>
      <c r="F178" s="15" t="s">
        <v>35</v>
      </c>
      <c r="G178" s="16" t="s">
        <v>57</v>
      </c>
      <c r="H178" s="17" t="s">
        <v>774</v>
      </c>
      <c r="I178" s="26" t="s">
        <v>38</v>
      </c>
      <c r="J178" s="27"/>
      <c r="K178" s="26"/>
      <c r="L178" s="28"/>
      <c r="M178" s="28"/>
      <c r="N178" s="28">
        <v>4</v>
      </c>
      <c r="O178" s="28"/>
      <c r="P178" s="25">
        <f t="shared" si="8"/>
        <v>0</v>
      </c>
      <c r="Q178" s="32">
        <f t="shared" si="9"/>
        <v>4</v>
      </c>
      <c r="R178" s="35"/>
      <c r="S178" s="36"/>
      <c r="T178" s="36"/>
      <c r="U178" s="36"/>
      <c r="V178" s="36"/>
      <c r="W178" s="36"/>
      <c r="X178" s="36"/>
      <c r="Y178" s="41"/>
      <c r="Z178" s="42"/>
      <c r="AA178" s="43">
        <f t="shared" si="10"/>
        <v>0</v>
      </c>
      <c r="AB178" s="44" t="str">
        <f t="shared" si="11"/>
        <v>-</v>
      </c>
    </row>
    <row r="179" ht="14.25" customHeight="1" spans="2:28">
      <c r="B179" s="14" t="s">
        <v>754</v>
      </c>
      <c r="C179" s="15" t="s">
        <v>775</v>
      </c>
      <c r="D179" s="15" t="s">
        <v>776</v>
      </c>
      <c r="E179" s="15" t="s">
        <v>777</v>
      </c>
      <c r="F179" s="15" t="s">
        <v>35</v>
      </c>
      <c r="G179" s="16" t="s">
        <v>212</v>
      </c>
      <c r="H179" s="17" t="s">
        <v>778</v>
      </c>
      <c r="I179" s="26" t="s">
        <v>38</v>
      </c>
      <c r="J179" s="27"/>
      <c r="K179" s="26"/>
      <c r="L179" s="28"/>
      <c r="M179" s="28"/>
      <c r="N179" s="28">
        <v>4</v>
      </c>
      <c r="O179" s="28"/>
      <c r="P179" s="25">
        <f t="shared" si="8"/>
        <v>0</v>
      </c>
      <c r="Q179" s="32">
        <f t="shared" si="9"/>
        <v>4</v>
      </c>
      <c r="R179" s="35"/>
      <c r="S179" s="36"/>
      <c r="T179" s="36"/>
      <c r="U179" s="36"/>
      <c r="V179" s="36"/>
      <c r="W179" s="36"/>
      <c r="X179" s="36"/>
      <c r="Y179" s="41"/>
      <c r="Z179" s="42"/>
      <c r="AA179" s="43">
        <f t="shared" si="10"/>
        <v>0</v>
      </c>
      <c r="AB179" s="44" t="str">
        <f t="shared" si="11"/>
        <v>-</v>
      </c>
    </row>
    <row r="180" ht="14.25" customHeight="1" spans="2:28">
      <c r="B180" s="14" t="s">
        <v>754</v>
      </c>
      <c r="C180" s="15" t="s">
        <v>779</v>
      </c>
      <c r="D180" s="15" t="s">
        <v>780</v>
      </c>
      <c r="E180" s="15" t="s">
        <v>781</v>
      </c>
      <c r="F180" s="15" t="s">
        <v>469</v>
      </c>
      <c r="G180" s="16" t="s">
        <v>36</v>
      </c>
      <c r="H180" s="17" t="s">
        <v>782</v>
      </c>
      <c r="I180" s="26" t="s">
        <v>38</v>
      </c>
      <c r="J180" s="27"/>
      <c r="K180" s="26"/>
      <c r="L180" s="28"/>
      <c r="M180" s="28"/>
      <c r="N180" s="28">
        <v>4</v>
      </c>
      <c r="O180" s="28"/>
      <c r="P180" s="25">
        <f t="shared" si="8"/>
        <v>0</v>
      </c>
      <c r="Q180" s="32">
        <f t="shared" si="9"/>
        <v>4</v>
      </c>
      <c r="R180" s="35"/>
      <c r="S180" s="36"/>
      <c r="T180" s="36"/>
      <c r="U180" s="36"/>
      <c r="V180" s="36"/>
      <c r="W180" s="36"/>
      <c r="X180" s="36"/>
      <c r="Y180" s="41"/>
      <c r="Z180" s="42"/>
      <c r="AA180" s="43">
        <f t="shared" si="10"/>
        <v>0</v>
      </c>
      <c r="AB180" s="44" t="str">
        <f t="shared" si="11"/>
        <v>-</v>
      </c>
    </row>
    <row r="181" ht="14.25" customHeight="1" spans="2:28">
      <c r="B181" s="14" t="s">
        <v>754</v>
      </c>
      <c r="C181" s="15" t="s">
        <v>783</v>
      </c>
      <c r="D181" s="15" t="s">
        <v>784</v>
      </c>
      <c r="E181" s="15" t="s">
        <v>785</v>
      </c>
      <c r="F181" s="15" t="s">
        <v>469</v>
      </c>
      <c r="G181" s="16" t="s">
        <v>42</v>
      </c>
      <c r="H181" s="17" t="s">
        <v>786</v>
      </c>
      <c r="I181" s="26" t="s">
        <v>38</v>
      </c>
      <c r="J181" s="27"/>
      <c r="K181" s="26"/>
      <c r="L181" s="28"/>
      <c r="M181" s="28"/>
      <c r="N181" s="28">
        <v>4</v>
      </c>
      <c r="O181" s="28"/>
      <c r="P181" s="25">
        <f t="shared" si="8"/>
        <v>0</v>
      </c>
      <c r="Q181" s="32">
        <f t="shared" si="9"/>
        <v>4</v>
      </c>
      <c r="R181" s="35"/>
      <c r="S181" s="36"/>
      <c r="T181" s="36"/>
      <c r="U181" s="36"/>
      <c r="V181" s="36"/>
      <c r="W181" s="36"/>
      <c r="X181" s="36"/>
      <c r="Y181" s="41"/>
      <c r="Z181" s="42"/>
      <c r="AA181" s="43">
        <f t="shared" si="10"/>
        <v>0</v>
      </c>
      <c r="AB181" s="44" t="str">
        <f t="shared" si="11"/>
        <v>-</v>
      </c>
    </row>
    <row r="182" ht="14.25" customHeight="1" spans="2:28">
      <c r="B182" s="14" t="s">
        <v>754</v>
      </c>
      <c r="C182" s="15" t="s">
        <v>787</v>
      </c>
      <c r="D182" s="15" t="s">
        <v>788</v>
      </c>
      <c r="E182" s="15" t="s">
        <v>789</v>
      </c>
      <c r="F182" s="15" t="s">
        <v>469</v>
      </c>
      <c r="G182" s="16" t="s">
        <v>47</v>
      </c>
      <c r="H182" s="17" t="s">
        <v>790</v>
      </c>
      <c r="I182" s="26" t="s">
        <v>38</v>
      </c>
      <c r="J182" s="27"/>
      <c r="K182" s="26"/>
      <c r="L182" s="28"/>
      <c r="M182" s="28"/>
      <c r="N182" s="28">
        <v>4</v>
      </c>
      <c r="O182" s="28"/>
      <c r="P182" s="25">
        <f t="shared" si="8"/>
        <v>0</v>
      </c>
      <c r="Q182" s="32">
        <f t="shared" si="9"/>
        <v>4</v>
      </c>
      <c r="R182" s="35"/>
      <c r="S182" s="36"/>
      <c r="T182" s="36"/>
      <c r="U182" s="36"/>
      <c r="V182" s="36"/>
      <c r="W182" s="36"/>
      <c r="X182" s="36"/>
      <c r="Y182" s="41"/>
      <c r="Z182" s="42"/>
      <c r="AA182" s="43">
        <f t="shared" si="10"/>
        <v>0</v>
      </c>
      <c r="AB182" s="44" t="str">
        <f t="shared" si="11"/>
        <v>-</v>
      </c>
    </row>
    <row r="183" ht="14.25" customHeight="1" spans="2:28">
      <c r="B183" s="14" t="s">
        <v>754</v>
      </c>
      <c r="C183" s="15" t="s">
        <v>791</v>
      </c>
      <c r="D183" s="15" t="s">
        <v>792</v>
      </c>
      <c r="E183" s="15" t="s">
        <v>793</v>
      </c>
      <c r="F183" s="15" t="s">
        <v>469</v>
      </c>
      <c r="G183" s="16" t="s">
        <v>52</v>
      </c>
      <c r="H183" s="17" t="s">
        <v>794</v>
      </c>
      <c r="I183" s="26" t="s">
        <v>38</v>
      </c>
      <c r="J183" s="27"/>
      <c r="K183" s="26"/>
      <c r="L183" s="28"/>
      <c r="M183" s="28"/>
      <c r="N183" s="28">
        <v>4</v>
      </c>
      <c r="O183" s="28"/>
      <c r="P183" s="25">
        <f t="shared" si="8"/>
        <v>0</v>
      </c>
      <c r="Q183" s="32">
        <f t="shared" si="9"/>
        <v>4</v>
      </c>
      <c r="R183" s="35"/>
      <c r="S183" s="36"/>
      <c r="T183" s="36"/>
      <c r="U183" s="36"/>
      <c r="V183" s="36"/>
      <c r="W183" s="36"/>
      <c r="X183" s="36"/>
      <c r="Y183" s="41"/>
      <c r="Z183" s="42"/>
      <c r="AA183" s="43">
        <f t="shared" si="10"/>
        <v>0</v>
      </c>
      <c r="AB183" s="44" t="str">
        <f t="shared" si="11"/>
        <v>-</v>
      </c>
    </row>
    <row r="184" ht="14.25" customHeight="1" spans="2:28">
      <c r="B184" s="14" t="s">
        <v>754</v>
      </c>
      <c r="C184" s="15" t="s">
        <v>795</v>
      </c>
      <c r="D184" s="15" t="s">
        <v>796</v>
      </c>
      <c r="E184" s="15" t="s">
        <v>797</v>
      </c>
      <c r="F184" s="15" t="s">
        <v>469</v>
      </c>
      <c r="G184" s="16" t="s">
        <v>57</v>
      </c>
      <c r="H184" s="17" t="s">
        <v>798</v>
      </c>
      <c r="I184" s="26" t="s">
        <v>38</v>
      </c>
      <c r="J184" s="27"/>
      <c r="K184" s="26"/>
      <c r="L184" s="28"/>
      <c r="M184" s="28"/>
      <c r="N184" s="28">
        <v>4</v>
      </c>
      <c r="O184" s="28"/>
      <c r="P184" s="25">
        <f t="shared" si="8"/>
        <v>0</v>
      </c>
      <c r="Q184" s="32">
        <f t="shared" si="9"/>
        <v>4</v>
      </c>
      <c r="R184" s="35"/>
      <c r="S184" s="36"/>
      <c r="T184" s="36"/>
      <c r="U184" s="36"/>
      <c r="V184" s="36"/>
      <c r="W184" s="36"/>
      <c r="X184" s="36"/>
      <c r="Y184" s="41"/>
      <c r="Z184" s="42"/>
      <c r="AA184" s="43">
        <f t="shared" si="10"/>
        <v>0</v>
      </c>
      <c r="AB184" s="44" t="str">
        <f t="shared" si="11"/>
        <v>-</v>
      </c>
    </row>
    <row r="185" ht="14.25" customHeight="1" spans="2:28">
      <c r="B185" s="14" t="s">
        <v>754</v>
      </c>
      <c r="C185" s="15" t="s">
        <v>799</v>
      </c>
      <c r="D185" s="15" t="s">
        <v>800</v>
      </c>
      <c r="E185" s="15" t="s">
        <v>801</v>
      </c>
      <c r="F185" s="15" t="s">
        <v>469</v>
      </c>
      <c r="G185" s="16" t="s">
        <v>212</v>
      </c>
      <c r="H185" s="17" t="s">
        <v>802</v>
      </c>
      <c r="I185" s="26" t="s">
        <v>38</v>
      </c>
      <c r="J185" s="27"/>
      <c r="K185" s="26"/>
      <c r="L185" s="28"/>
      <c r="M185" s="28"/>
      <c r="N185" s="28">
        <v>4</v>
      </c>
      <c r="O185" s="28"/>
      <c r="P185" s="25">
        <f t="shared" si="8"/>
        <v>0</v>
      </c>
      <c r="Q185" s="32">
        <f t="shared" si="9"/>
        <v>4</v>
      </c>
      <c r="R185" s="35"/>
      <c r="S185" s="36"/>
      <c r="T185" s="36"/>
      <c r="U185" s="36"/>
      <c r="V185" s="36"/>
      <c r="W185" s="36"/>
      <c r="X185" s="36"/>
      <c r="Y185" s="41"/>
      <c r="Z185" s="42"/>
      <c r="AA185" s="43">
        <f t="shared" si="10"/>
        <v>0</v>
      </c>
      <c r="AB185" s="44" t="str">
        <f t="shared" si="11"/>
        <v>-</v>
      </c>
    </row>
    <row r="186" ht="14.25" customHeight="1" spans="2:28">
      <c r="B186" s="14" t="s">
        <v>754</v>
      </c>
      <c r="C186" s="15" t="s">
        <v>803</v>
      </c>
      <c r="D186" s="15" t="s">
        <v>804</v>
      </c>
      <c r="E186" s="15" t="s">
        <v>805</v>
      </c>
      <c r="F186" s="15" t="s">
        <v>62</v>
      </c>
      <c r="G186" s="16" t="s">
        <v>36</v>
      </c>
      <c r="H186" s="17" t="s">
        <v>806</v>
      </c>
      <c r="I186" s="26" t="s">
        <v>38</v>
      </c>
      <c r="J186" s="27"/>
      <c r="K186" s="26"/>
      <c r="L186" s="28"/>
      <c r="M186" s="28"/>
      <c r="N186" s="28">
        <v>4</v>
      </c>
      <c r="O186" s="28"/>
      <c r="P186" s="25">
        <f t="shared" si="8"/>
        <v>0</v>
      </c>
      <c r="Q186" s="32">
        <f t="shared" si="9"/>
        <v>4</v>
      </c>
      <c r="R186" s="35"/>
      <c r="S186" s="36"/>
      <c r="T186" s="36"/>
      <c r="U186" s="36"/>
      <c r="V186" s="36"/>
      <c r="W186" s="36"/>
      <c r="X186" s="36"/>
      <c r="Y186" s="41"/>
      <c r="Z186" s="42"/>
      <c r="AA186" s="43">
        <f t="shared" si="10"/>
        <v>0</v>
      </c>
      <c r="AB186" s="44" t="str">
        <f t="shared" si="11"/>
        <v>-</v>
      </c>
    </row>
    <row r="187" ht="14.25" customHeight="1" spans="2:28">
      <c r="B187" s="14" t="s">
        <v>754</v>
      </c>
      <c r="C187" s="15" t="s">
        <v>807</v>
      </c>
      <c r="D187" s="15" t="s">
        <v>808</v>
      </c>
      <c r="E187" s="15" t="s">
        <v>809</v>
      </c>
      <c r="F187" s="15" t="s">
        <v>62</v>
      </c>
      <c r="G187" s="16" t="s">
        <v>42</v>
      </c>
      <c r="H187" s="17" t="s">
        <v>810</v>
      </c>
      <c r="I187" s="26" t="s">
        <v>38</v>
      </c>
      <c r="J187" s="27"/>
      <c r="K187" s="26"/>
      <c r="L187" s="28"/>
      <c r="M187" s="28"/>
      <c r="N187" s="28">
        <v>4</v>
      </c>
      <c r="O187" s="28"/>
      <c r="P187" s="25">
        <f t="shared" si="8"/>
        <v>0</v>
      </c>
      <c r="Q187" s="32">
        <f t="shared" si="9"/>
        <v>4</v>
      </c>
      <c r="R187" s="35"/>
      <c r="S187" s="36"/>
      <c r="T187" s="36"/>
      <c r="U187" s="36"/>
      <c r="V187" s="36"/>
      <c r="W187" s="36"/>
      <c r="X187" s="36"/>
      <c r="Y187" s="41"/>
      <c r="Z187" s="42"/>
      <c r="AA187" s="43">
        <f t="shared" si="10"/>
        <v>0</v>
      </c>
      <c r="AB187" s="44" t="str">
        <f t="shared" si="11"/>
        <v>-</v>
      </c>
    </row>
    <row r="188" ht="14.25" customHeight="1" spans="2:28">
      <c r="B188" s="14" t="s">
        <v>754</v>
      </c>
      <c r="C188" s="15" t="s">
        <v>811</v>
      </c>
      <c r="D188" s="15" t="s">
        <v>812</v>
      </c>
      <c r="E188" s="15" t="s">
        <v>813</v>
      </c>
      <c r="F188" s="15" t="s">
        <v>62</v>
      </c>
      <c r="G188" s="16" t="s">
        <v>47</v>
      </c>
      <c r="H188" s="17" t="s">
        <v>814</v>
      </c>
      <c r="I188" s="26" t="s">
        <v>38</v>
      </c>
      <c r="J188" s="27"/>
      <c r="K188" s="26"/>
      <c r="L188" s="28"/>
      <c r="M188" s="28"/>
      <c r="N188" s="28">
        <v>4</v>
      </c>
      <c r="O188" s="28"/>
      <c r="P188" s="25">
        <f t="shared" si="8"/>
        <v>0</v>
      </c>
      <c r="Q188" s="32">
        <f t="shared" si="9"/>
        <v>4</v>
      </c>
      <c r="R188" s="35"/>
      <c r="S188" s="36"/>
      <c r="T188" s="36"/>
      <c r="U188" s="36"/>
      <c r="V188" s="36"/>
      <c r="W188" s="36"/>
      <c r="X188" s="36"/>
      <c r="Y188" s="41"/>
      <c r="Z188" s="42"/>
      <c r="AA188" s="43">
        <f t="shared" si="10"/>
        <v>0</v>
      </c>
      <c r="AB188" s="44" t="str">
        <f t="shared" si="11"/>
        <v>-</v>
      </c>
    </row>
    <row r="189" ht="14.25" customHeight="1" spans="2:28">
      <c r="B189" s="14" t="s">
        <v>754</v>
      </c>
      <c r="C189" s="15" t="s">
        <v>815</v>
      </c>
      <c r="D189" s="15" t="s">
        <v>816</v>
      </c>
      <c r="E189" s="15" t="s">
        <v>817</v>
      </c>
      <c r="F189" s="15" t="s">
        <v>62</v>
      </c>
      <c r="G189" s="16" t="s">
        <v>52</v>
      </c>
      <c r="H189" s="17" t="s">
        <v>818</v>
      </c>
      <c r="I189" s="26" t="s">
        <v>38</v>
      </c>
      <c r="J189" s="27"/>
      <c r="K189" s="26"/>
      <c r="L189" s="28"/>
      <c r="M189" s="28"/>
      <c r="N189" s="28">
        <v>4</v>
      </c>
      <c r="O189" s="28"/>
      <c r="P189" s="25">
        <f t="shared" si="8"/>
        <v>0</v>
      </c>
      <c r="Q189" s="32">
        <f t="shared" si="9"/>
        <v>4</v>
      </c>
      <c r="R189" s="35"/>
      <c r="S189" s="36"/>
      <c r="T189" s="36"/>
      <c r="U189" s="36"/>
      <c r="V189" s="36"/>
      <c r="W189" s="36"/>
      <c r="X189" s="36"/>
      <c r="Y189" s="41"/>
      <c r="Z189" s="42"/>
      <c r="AA189" s="43">
        <f t="shared" si="10"/>
        <v>0</v>
      </c>
      <c r="AB189" s="44" t="str">
        <f t="shared" si="11"/>
        <v>-</v>
      </c>
    </row>
    <row r="190" ht="14.25" customHeight="1" spans="2:28">
      <c r="B190" s="14" t="s">
        <v>754</v>
      </c>
      <c r="C190" s="15" t="s">
        <v>819</v>
      </c>
      <c r="D190" s="15" t="s">
        <v>820</v>
      </c>
      <c r="E190" s="15" t="s">
        <v>821</v>
      </c>
      <c r="F190" s="15" t="s">
        <v>62</v>
      </c>
      <c r="G190" s="16" t="s">
        <v>57</v>
      </c>
      <c r="H190" s="17" t="s">
        <v>822</v>
      </c>
      <c r="I190" s="26" t="s">
        <v>38</v>
      </c>
      <c r="J190" s="27"/>
      <c r="K190" s="26"/>
      <c r="L190" s="28"/>
      <c r="M190" s="28"/>
      <c r="N190" s="28">
        <v>4</v>
      </c>
      <c r="O190" s="28"/>
      <c r="P190" s="25">
        <f t="shared" si="8"/>
        <v>0</v>
      </c>
      <c r="Q190" s="32">
        <f t="shared" si="9"/>
        <v>4</v>
      </c>
      <c r="R190" s="35"/>
      <c r="S190" s="36"/>
      <c r="T190" s="36"/>
      <c r="U190" s="36"/>
      <c r="V190" s="36"/>
      <c r="W190" s="36"/>
      <c r="X190" s="36"/>
      <c r="Y190" s="41"/>
      <c r="Z190" s="42"/>
      <c r="AA190" s="43">
        <f t="shared" si="10"/>
        <v>0</v>
      </c>
      <c r="AB190" s="44" t="str">
        <f t="shared" si="11"/>
        <v>-</v>
      </c>
    </row>
    <row r="191" ht="14.25" customHeight="1" spans="2:28">
      <c r="B191" s="14" t="s">
        <v>754</v>
      </c>
      <c r="C191" s="15" t="s">
        <v>823</v>
      </c>
      <c r="D191" s="15" t="s">
        <v>824</v>
      </c>
      <c r="E191" s="15" t="s">
        <v>825</v>
      </c>
      <c r="F191" s="15" t="s">
        <v>62</v>
      </c>
      <c r="G191" s="16" t="s">
        <v>212</v>
      </c>
      <c r="H191" s="17" t="s">
        <v>826</v>
      </c>
      <c r="I191" s="26" t="s">
        <v>38</v>
      </c>
      <c r="J191" s="27"/>
      <c r="K191" s="26"/>
      <c r="L191" s="28"/>
      <c r="M191" s="28"/>
      <c r="N191" s="28">
        <v>2</v>
      </c>
      <c r="O191" s="28"/>
      <c r="P191" s="25">
        <f t="shared" si="8"/>
        <v>0</v>
      </c>
      <c r="Q191" s="32">
        <f t="shared" si="9"/>
        <v>2</v>
      </c>
      <c r="R191" s="35"/>
      <c r="S191" s="36"/>
      <c r="T191" s="36"/>
      <c r="U191" s="36"/>
      <c r="V191" s="36"/>
      <c r="W191" s="36"/>
      <c r="X191" s="36"/>
      <c r="Y191" s="41"/>
      <c r="Z191" s="42"/>
      <c r="AA191" s="43">
        <f t="shared" si="10"/>
        <v>0</v>
      </c>
      <c r="AB191" s="44" t="str">
        <f t="shared" si="11"/>
        <v>-</v>
      </c>
    </row>
    <row r="192" ht="14.25" customHeight="1" spans="2:28">
      <c r="B192" s="14" t="s">
        <v>754</v>
      </c>
      <c r="C192" s="15" t="s">
        <v>827</v>
      </c>
      <c r="D192" s="15" t="s">
        <v>828</v>
      </c>
      <c r="E192" s="15" t="s">
        <v>829</v>
      </c>
      <c r="F192" s="15" t="s">
        <v>83</v>
      </c>
      <c r="G192" s="16" t="s">
        <v>36</v>
      </c>
      <c r="H192" s="17" t="s">
        <v>830</v>
      </c>
      <c r="I192" s="26" t="s">
        <v>38</v>
      </c>
      <c r="J192" s="27"/>
      <c r="K192" s="26"/>
      <c r="L192" s="28"/>
      <c r="M192" s="28"/>
      <c r="N192" s="28">
        <v>4</v>
      </c>
      <c r="O192" s="28"/>
      <c r="P192" s="25">
        <f t="shared" si="8"/>
        <v>0</v>
      </c>
      <c r="Q192" s="32">
        <f t="shared" si="9"/>
        <v>4</v>
      </c>
      <c r="R192" s="35"/>
      <c r="S192" s="36"/>
      <c r="T192" s="36"/>
      <c r="U192" s="36"/>
      <c r="V192" s="36"/>
      <c r="W192" s="36"/>
      <c r="X192" s="36"/>
      <c r="Y192" s="41"/>
      <c r="Z192" s="42"/>
      <c r="AA192" s="43">
        <f t="shared" si="10"/>
        <v>0</v>
      </c>
      <c r="AB192" s="44" t="str">
        <f t="shared" si="11"/>
        <v>-</v>
      </c>
    </row>
    <row r="193" ht="14.25" customHeight="1" spans="2:28">
      <c r="B193" s="14" t="s">
        <v>754</v>
      </c>
      <c r="C193" s="15" t="s">
        <v>831</v>
      </c>
      <c r="D193" s="15" t="s">
        <v>832</v>
      </c>
      <c r="E193" s="15" t="s">
        <v>833</v>
      </c>
      <c r="F193" s="15" t="s">
        <v>83</v>
      </c>
      <c r="G193" s="16" t="s">
        <v>42</v>
      </c>
      <c r="H193" s="17" t="s">
        <v>834</v>
      </c>
      <c r="I193" s="26" t="s">
        <v>38</v>
      </c>
      <c r="J193" s="27"/>
      <c r="K193" s="26"/>
      <c r="L193" s="28"/>
      <c r="M193" s="28"/>
      <c r="N193" s="28">
        <v>4</v>
      </c>
      <c r="O193" s="28"/>
      <c r="P193" s="25">
        <f t="shared" si="8"/>
        <v>0</v>
      </c>
      <c r="Q193" s="32">
        <f t="shared" si="9"/>
        <v>4</v>
      </c>
      <c r="R193" s="35"/>
      <c r="S193" s="36"/>
      <c r="T193" s="36"/>
      <c r="U193" s="36"/>
      <c r="V193" s="36"/>
      <c r="W193" s="36"/>
      <c r="X193" s="36"/>
      <c r="Y193" s="41"/>
      <c r="Z193" s="42"/>
      <c r="AA193" s="43">
        <f t="shared" si="10"/>
        <v>0</v>
      </c>
      <c r="AB193" s="44" t="str">
        <f t="shared" si="11"/>
        <v>-</v>
      </c>
    </row>
    <row r="194" ht="14.25" customHeight="1" spans="2:28">
      <c r="B194" s="14" t="s">
        <v>754</v>
      </c>
      <c r="C194" s="15" t="s">
        <v>835</v>
      </c>
      <c r="D194" s="15" t="s">
        <v>836</v>
      </c>
      <c r="E194" s="15" t="s">
        <v>837</v>
      </c>
      <c r="F194" s="15" t="s">
        <v>83</v>
      </c>
      <c r="G194" s="16" t="s">
        <v>47</v>
      </c>
      <c r="H194" s="17" t="s">
        <v>838</v>
      </c>
      <c r="I194" s="26" t="s">
        <v>38</v>
      </c>
      <c r="J194" s="27"/>
      <c r="K194" s="26"/>
      <c r="L194" s="28"/>
      <c r="M194" s="28"/>
      <c r="N194" s="28">
        <v>4</v>
      </c>
      <c r="O194" s="28"/>
      <c r="P194" s="25">
        <f t="shared" si="8"/>
        <v>0</v>
      </c>
      <c r="Q194" s="32">
        <f t="shared" si="9"/>
        <v>4</v>
      </c>
      <c r="R194" s="35"/>
      <c r="S194" s="36"/>
      <c r="T194" s="36"/>
      <c r="U194" s="36"/>
      <c r="V194" s="36"/>
      <c r="W194" s="36"/>
      <c r="X194" s="36"/>
      <c r="Y194" s="41"/>
      <c r="Z194" s="42"/>
      <c r="AA194" s="43">
        <f t="shared" si="10"/>
        <v>0</v>
      </c>
      <c r="AB194" s="44" t="str">
        <f t="shared" si="11"/>
        <v>-</v>
      </c>
    </row>
    <row r="195" ht="14.25" customHeight="1" spans="2:28">
      <c r="B195" s="14" t="s">
        <v>754</v>
      </c>
      <c r="C195" s="15" t="s">
        <v>839</v>
      </c>
      <c r="D195" s="15" t="s">
        <v>840</v>
      </c>
      <c r="E195" s="15" t="s">
        <v>841</v>
      </c>
      <c r="F195" s="15" t="s">
        <v>83</v>
      </c>
      <c r="G195" s="16" t="s">
        <v>52</v>
      </c>
      <c r="H195" s="17" t="s">
        <v>842</v>
      </c>
      <c r="I195" s="26" t="s">
        <v>38</v>
      </c>
      <c r="J195" s="27"/>
      <c r="K195" s="26"/>
      <c r="L195" s="28"/>
      <c r="M195" s="28"/>
      <c r="N195" s="28">
        <v>4</v>
      </c>
      <c r="O195" s="28"/>
      <c r="P195" s="25">
        <f t="shared" ref="P195:P258" si="12">IF(H195="FBA",J195,K195)+L195+M195</f>
        <v>0</v>
      </c>
      <c r="Q195" s="32">
        <f t="shared" ref="Q195:Q258" si="13">IF(I195="FBA",K195,L195)+M195+N195+O195</f>
        <v>4</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t="s">
        <v>754</v>
      </c>
      <c r="C196" s="15" t="s">
        <v>843</v>
      </c>
      <c r="D196" s="15" t="s">
        <v>844</v>
      </c>
      <c r="E196" s="15" t="s">
        <v>845</v>
      </c>
      <c r="F196" s="15" t="s">
        <v>83</v>
      </c>
      <c r="G196" s="16" t="s">
        <v>57</v>
      </c>
      <c r="H196" s="17" t="s">
        <v>846</v>
      </c>
      <c r="I196" s="26" t="s">
        <v>38</v>
      </c>
      <c r="J196" s="27"/>
      <c r="K196" s="26"/>
      <c r="L196" s="28"/>
      <c r="M196" s="28"/>
      <c r="N196" s="28">
        <v>4</v>
      </c>
      <c r="O196" s="28"/>
      <c r="P196" s="25">
        <f t="shared" si="12"/>
        <v>0</v>
      </c>
      <c r="Q196" s="32">
        <f t="shared" si="13"/>
        <v>4</v>
      </c>
      <c r="R196" s="35"/>
      <c r="S196" s="36"/>
      <c r="T196" s="36"/>
      <c r="U196" s="36"/>
      <c r="V196" s="36"/>
      <c r="W196" s="36"/>
      <c r="X196" s="36"/>
      <c r="Y196" s="41"/>
      <c r="Z196" s="42"/>
      <c r="AA196" s="43">
        <f t="shared" si="14"/>
        <v>0</v>
      </c>
      <c r="AB196" s="44" t="str">
        <f t="shared" si="15"/>
        <v>-</v>
      </c>
    </row>
    <row r="197" ht="14.25" customHeight="1" spans="2:28">
      <c r="B197" s="14" t="s">
        <v>754</v>
      </c>
      <c r="C197" s="15" t="s">
        <v>847</v>
      </c>
      <c r="D197" s="15" t="s">
        <v>848</v>
      </c>
      <c r="E197" s="15" t="s">
        <v>849</v>
      </c>
      <c r="F197" s="15" t="s">
        <v>83</v>
      </c>
      <c r="G197" s="16" t="s">
        <v>212</v>
      </c>
      <c r="H197" s="17" t="s">
        <v>850</v>
      </c>
      <c r="I197" s="26" t="s">
        <v>38</v>
      </c>
      <c r="J197" s="27"/>
      <c r="K197" s="26"/>
      <c r="L197" s="28"/>
      <c r="M197" s="28"/>
      <c r="N197" s="28">
        <v>4</v>
      </c>
      <c r="O197" s="28"/>
      <c r="P197" s="25">
        <f t="shared" si="12"/>
        <v>0</v>
      </c>
      <c r="Q197" s="32">
        <f t="shared" si="13"/>
        <v>4</v>
      </c>
      <c r="R197" s="35"/>
      <c r="S197" s="36"/>
      <c r="T197" s="36"/>
      <c r="U197" s="36"/>
      <c r="V197" s="36"/>
      <c r="W197" s="36"/>
      <c r="X197" s="36"/>
      <c r="Y197" s="41"/>
      <c r="Z197" s="42"/>
      <c r="AA197" s="43">
        <f t="shared" si="14"/>
        <v>0</v>
      </c>
      <c r="AB197" s="44" t="str">
        <f t="shared" si="15"/>
        <v>-</v>
      </c>
    </row>
    <row r="198" ht="14.25" customHeight="1" spans="2:28">
      <c r="B198" s="14" t="s">
        <v>754</v>
      </c>
      <c r="C198" s="15" t="s">
        <v>851</v>
      </c>
      <c r="D198" s="15" t="s">
        <v>852</v>
      </c>
      <c r="E198" s="15" t="s">
        <v>853</v>
      </c>
      <c r="F198" s="15" t="s">
        <v>447</v>
      </c>
      <c r="G198" s="16" t="s">
        <v>36</v>
      </c>
      <c r="H198" s="17" t="s">
        <v>854</v>
      </c>
      <c r="I198" s="26" t="s">
        <v>38</v>
      </c>
      <c r="J198" s="27"/>
      <c r="K198" s="26"/>
      <c r="L198" s="28"/>
      <c r="M198" s="28"/>
      <c r="N198" s="28">
        <v>4</v>
      </c>
      <c r="O198" s="28"/>
      <c r="P198" s="25">
        <f t="shared" si="12"/>
        <v>0</v>
      </c>
      <c r="Q198" s="32">
        <f t="shared" si="13"/>
        <v>4</v>
      </c>
      <c r="R198" s="35"/>
      <c r="S198" s="36"/>
      <c r="T198" s="36"/>
      <c r="U198" s="36"/>
      <c r="V198" s="36"/>
      <c r="W198" s="36"/>
      <c r="X198" s="36"/>
      <c r="Y198" s="41"/>
      <c r="Z198" s="42"/>
      <c r="AA198" s="43">
        <f t="shared" si="14"/>
        <v>0</v>
      </c>
      <c r="AB198" s="44" t="str">
        <f t="shared" si="15"/>
        <v>-</v>
      </c>
    </row>
    <row r="199" ht="14.25" customHeight="1" spans="2:28">
      <c r="B199" s="14" t="s">
        <v>754</v>
      </c>
      <c r="C199" s="15" t="s">
        <v>855</v>
      </c>
      <c r="D199" s="15" t="s">
        <v>856</v>
      </c>
      <c r="E199" s="15" t="s">
        <v>857</v>
      </c>
      <c r="F199" s="15" t="s">
        <v>447</v>
      </c>
      <c r="G199" s="16" t="s">
        <v>42</v>
      </c>
      <c r="H199" s="17" t="s">
        <v>858</v>
      </c>
      <c r="I199" s="26" t="s">
        <v>38</v>
      </c>
      <c r="J199" s="27"/>
      <c r="K199" s="26"/>
      <c r="L199" s="28"/>
      <c r="M199" s="28"/>
      <c r="N199" s="28">
        <v>4</v>
      </c>
      <c r="O199" s="28"/>
      <c r="P199" s="25">
        <f t="shared" si="12"/>
        <v>0</v>
      </c>
      <c r="Q199" s="32">
        <f t="shared" si="13"/>
        <v>4</v>
      </c>
      <c r="R199" s="35"/>
      <c r="S199" s="36"/>
      <c r="T199" s="36"/>
      <c r="U199" s="36"/>
      <c r="V199" s="36"/>
      <c r="W199" s="36"/>
      <c r="X199" s="36"/>
      <c r="Y199" s="41"/>
      <c r="Z199" s="42"/>
      <c r="AA199" s="43">
        <f t="shared" si="14"/>
        <v>0</v>
      </c>
      <c r="AB199" s="44" t="str">
        <f t="shared" si="15"/>
        <v>-</v>
      </c>
    </row>
    <row r="200" ht="14.25" customHeight="1" spans="2:28">
      <c r="B200" s="14" t="s">
        <v>754</v>
      </c>
      <c r="C200" s="15" t="s">
        <v>859</v>
      </c>
      <c r="D200" s="15" t="s">
        <v>860</v>
      </c>
      <c r="E200" s="15" t="s">
        <v>861</v>
      </c>
      <c r="F200" s="15" t="s">
        <v>447</v>
      </c>
      <c r="G200" s="16" t="s">
        <v>47</v>
      </c>
      <c r="H200" s="17" t="s">
        <v>862</v>
      </c>
      <c r="I200" s="26" t="s">
        <v>38</v>
      </c>
      <c r="J200" s="27"/>
      <c r="K200" s="26"/>
      <c r="L200" s="28"/>
      <c r="M200" s="28"/>
      <c r="N200" s="28">
        <v>4</v>
      </c>
      <c r="O200" s="28"/>
      <c r="P200" s="25">
        <f t="shared" si="12"/>
        <v>0</v>
      </c>
      <c r="Q200" s="32">
        <f t="shared" si="13"/>
        <v>4</v>
      </c>
      <c r="R200" s="35"/>
      <c r="S200" s="36"/>
      <c r="T200" s="36"/>
      <c r="U200" s="36"/>
      <c r="V200" s="36"/>
      <c r="W200" s="36"/>
      <c r="X200" s="36"/>
      <c r="Y200" s="41"/>
      <c r="Z200" s="42"/>
      <c r="AA200" s="43">
        <f t="shared" si="14"/>
        <v>0</v>
      </c>
      <c r="AB200" s="44" t="str">
        <f t="shared" si="15"/>
        <v>-</v>
      </c>
    </row>
    <row r="201" ht="14.25" customHeight="1" spans="2:28">
      <c r="B201" s="14" t="s">
        <v>754</v>
      </c>
      <c r="C201" s="15" t="s">
        <v>863</v>
      </c>
      <c r="D201" s="15" t="s">
        <v>864</v>
      </c>
      <c r="E201" s="15" t="s">
        <v>865</v>
      </c>
      <c r="F201" s="15" t="s">
        <v>447</v>
      </c>
      <c r="G201" s="16" t="s">
        <v>52</v>
      </c>
      <c r="H201" s="17" t="s">
        <v>866</v>
      </c>
      <c r="I201" s="26" t="s">
        <v>38</v>
      </c>
      <c r="J201" s="27"/>
      <c r="K201" s="26"/>
      <c r="L201" s="28"/>
      <c r="M201" s="28"/>
      <c r="N201" s="28">
        <v>4</v>
      </c>
      <c r="O201" s="28"/>
      <c r="P201" s="25">
        <f t="shared" si="12"/>
        <v>0</v>
      </c>
      <c r="Q201" s="32">
        <f t="shared" si="13"/>
        <v>4</v>
      </c>
      <c r="R201" s="35"/>
      <c r="S201" s="36"/>
      <c r="T201" s="36"/>
      <c r="U201" s="36"/>
      <c r="V201" s="36"/>
      <c r="W201" s="36"/>
      <c r="X201" s="36"/>
      <c r="Y201" s="41"/>
      <c r="Z201" s="42"/>
      <c r="AA201" s="43">
        <f t="shared" si="14"/>
        <v>0</v>
      </c>
      <c r="AB201" s="44" t="str">
        <f t="shared" si="15"/>
        <v>-</v>
      </c>
    </row>
    <row r="202" ht="14.25" customHeight="1" spans="2:28">
      <c r="B202" s="14" t="s">
        <v>754</v>
      </c>
      <c r="C202" s="15" t="s">
        <v>867</v>
      </c>
      <c r="D202" s="15" t="s">
        <v>868</v>
      </c>
      <c r="E202" s="15" t="s">
        <v>869</v>
      </c>
      <c r="F202" s="15" t="s">
        <v>447</v>
      </c>
      <c r="G202" s="16" t="s">
        <v>57</v>
      </c>
      <c r="H202" s="17" t="s">
        <v>870</v>
      </c>
      <c r="I202" s="26" t="s">
        <v>38</v>
      </c>
      <c r="J202" s="27"/>
      <c r="K202" s="26"/>
      <c r="L202" s="28"/>
      <c r="M202" s="28"/>
      <c r="N202" s="28">
        <v>4</v>
      </c>
      <c r="O202" s="28"/>
      <c r="P202" s="25">
        <f t="shared" si="12"/>
        <v>0</v>
      </c>
      <c r="Q202" s="32">
        <f t="shared" si="13"/>
        <v>4</v>
      </c>
      <c r="R202" s="35"/>
      <c r="S202" s="36"/>
      <c r="T202" s="36"/>
      <c r="U202" s="36"/>
      <c r="V202" s="36"/>
      <c r="W202" s="36"/>
      <c r="X202" s="36"/>
      <c r="Y202" s="41"/>
      <c r="Z202" s="42"/>
      <c r="AA202" s="43">
        <f t="shared" si="14"/>
        <v>0</v>
      </c>
      <c r="AB202" s="44" t="str">
        <f t="shared" si="15"/>
        <v>-</v>
      </c>
    </row>
    <row r="203" ht="14.25" customHeight="1" spans="2:28">
      <c r="B203" s="14" t="s">
        <v>754</v>
      </c>
      <c r="C203" s="15" t="s">
        <v>871</v>
      </c>
      <c r="D203" s="15" t="s">
        <v>872</v>
      </c>
      <c r="E203" s="15" t="s">
        <v>873</v>
      </c>
      <c r="F203" s="15" t="s">
        <v>447</v>
      </c>
      <c r="G203" s="16" t="s">
        <v>212</v>
      </c>
      <c r="H203" s="17" t="s">
        <v>874</v>
      </c>
      <c r="I203" s="26" t="s">
        <v>38</v>
      </c>
      <c r="J203" s="27"/>
      <c r="K203" s="26"/>
      <c r="L203" s="28"/>
      <c r="M203" s="28"/>
      <c r="N203" s="28">
        <v>2</v>
      </c>
      <c r="O203" s="28"/>
      <c r="P203" s="25">
        <f t="shared" si="12"/>
        <v>0</v>
      </c>
      <c r="Q203" s="32">
        <f t="shared" si="13"/>
        <v>2</v>
      </c>
      <c r="R203" s="35"/>
      <c r="S203" s="36"/>
      <c r="T203" s="36"/>
      <c r="U203" s="36"/>
      <c r="V203" s="36"/>
      <c r="W203" s="36"/>
      <c r="X203" s="36"/>
      <c r="Y203" s="41"/>
      <c r="Z203" s="42"/>
      <c r="AA203" s="43">
        <f t="shared" si="14"/>
        <v>0</v>
      </c>
      <c r="AB203" s="44" t="str">
        <f t="shared" si="15"/>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H48"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875</v>
      </c>
      <c r="C3" s="9" t="s">
        <v>876</v>
      </c>
      <c r="D3" s="9" t="s">
        <v>877</v>
      </c>
      <c r="E3" s="9" t="s">
        <v>878</v>
      </c>
      <c r="F3" s="9" t="s">
        <v>35</v>
      </c>
      <c r="G3" s="10" t="s">
        <v>879</v>
      </c>
      <c r="H3" s="11" t="s">
        <v>880</v>
      </c>
      <c r="I3" s="22" t="s">
        <v>38</v>
      </c>
      <c r="J3" s="23"/>
      <c r="K3" s="22">
        <v>2</v>
      </c>
      <c r="L3" s="24"/>
      <c r="M3" s="24"/>
      <c r="N3" s="24">
        <v>9</v>
      </c>
      <c r="O3" s="24"/>
      <c r="P3" s="25">
        <f t="shared" ref="P3:P66" si="0">IF(H3="FBA",J3,K3)+L3+M3</f>
        <v>2</v>
      </c>
      <c r="Q3" s="32">
        <f t="shared" ref="Q3:Q66" si="1">IF(I3="FBA",K3,L3)+M3+N3+O3</f>
        <v>11</v>
      </c>
      <c r="R3" s="33"/>
      <c r="S3" s="34"/>
      <c r="T3" s="34"/>
      <c r="U3" s="34"/>
      <c r="V3" s="34"/>
      <c r="W3" s="34"/>
      <c r="X3" s="34"/>
      <c r="Y3" s="41"/>
      <c r="Z3" s="42"/>
      <c r="AA3" s="43">
        <f t="shared" ref="AA3:AA66" si="2">P3+Z3</f>
        <v>2</v>
      </c>
      <c r="AB3" s="44" t="str">
        <f t="shared" ref="AB3:AB66" si="3">IF(Y3&gt;0,AA3/Y3,"-")</f>
        <v>-</v>
      </c>
    </row>
    <row r="4" ht="14.25" customHeight="1" spans="2:28">
      <c r="B4" s="8" t="s">
        <v>875</v>
      </c>
      <c r="C4" s="9" t="s">
        <v>881</v>
      </c>
      <c r="D4" s="9" t="s">
        <v>882</v>
      </c>
      <c r="E4" s="9" t="s">
        <v>883</v>
      </c>
      <c r="F4" s="9" t="s">
        <v>35</v>
      </c>
      <c r="G4" s="10" t="s">
        <v>884</v>
      </c>
      <c r="H4" s="11" t="s">
        <v>885</v>
      </c>
      <c r="I4" s="22" t="s">
        <v>38</v>
      </c>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875</v>
      </c>
      <c r="C5" s="9" t="s">
        <v>886</v>
      </c>
      <c r="D5" s="9" t="s">
        <v>887</v>
      </c>
      <c r="E5" s="9" t="s">
        <v>888</v>
      </c>
      <c r="F5" s="9" t="s">
        <v>35</v>
      </c>
      <c r="G5" s="10" t="s">
        <v>889</v>
      </c>
      <c r="H5" s="11" t="s">
        <v>890</v>
      </c>
      <c r="I5" s="22" t="s">
        <v>38</v>
      </c>
      <c r="J5" s="23"/>
      <c r="K5" s="22">
        <v>2</v>
      </c>
      <c r="L5" s="24"/>
      <c r="M5" s="24"/>
      <c r="N5" s="24">
        <v>13</v>
      </c>
      <c r="O5" s="24"/>
      <c r="P5" s="25">
        <f t="shared" si="0"/>
        <v>2</v>
      </c>
      <c r="Q5" s="32">
        <f t="shared" si="1"/>
        <v>15</v>
      </c>
      <c r="R5" s="33"/>
      <c r="S5" s="34"/>
      <c r="T5" s="34"/>
      <c r="U5" s="34"/>
      <c r="V5" s="34"/>
      <c r="W5" s="34"/>
      <c r="X5" s="34"/>
      <c r="Y5" s="41"/>
      <c r="Z5" s="42"/>
      <c r="AA5" s="43">
        <f t="shared" si="2"/>
        <v>2</v>
      </c>
      <c r="AB5" s="44" t="str">
        <f t="shared" si="3"/>
        <v>-</v>
      </c>
    </row>
    <row r="6" ht="14.25" customHeight="1" spans="2:28">
      <c r="B6" s="8" t="s">
        <v>875</v>
      </c>
      <c r="C6" s="9" t="s">
        <v>891</v>
      </c>
      <c r="D6" s="9" t="s">
        <v>892</v>
      </c>
      <c r="E6" s="9" t="s">
        <v>893</v>
      </c>
      <c r="F6" s="9" t="s">
        <v>35</v>
      </c>
      <c r="G6" s="10" t="s">
        <v>894</v>
      </c>
      <c r="H6" s="11" t="s">
        <v>895</v>
      </c>
      <c r="I6" s="22" t="s">
        <v>38</v>
      </c>
      <c r="J6" s="23"/>
      <c r="K6" s="22">
        <v>2</v>
      </c>
      <c r="L6" s="24"/>
      <c r="M6" s="24"/>
      <c r="N6" s="24">
        <v>6</v>
      </c>
      <c r="O6" s="24"/>
      <c r="P6" s="25">
        <f t="shared" si="0"/>
        <v>2</v>
      </c>
      <c r="Q6" s="32">
        <f t="shared" si="1"/>
        <v>8</v>
      </c>
      <c r="R6" s="33"/>
      <c r="S6" s="34"/>
      <c r="T6" s="34"/>
      <c r="U6" s="34"/>
      <c r="V6" s="34"/>
      <c r="W6" s="34"/>
      <c r="X6" s="34"/>
      <c r="Y6" s="41"/>
      <c r="Z6" s="42"/>
      <c r="AA6" s="43">
        <f t="shared" si="2"/>
        <v>2</v>
      </c>
      <c r="AB6" s="44" t="str">
        <f t="shared" si="3"/>
        <v>-</v>
      </c>
    </row>
    <row r="7" ht="14.25" customHeight="1" spans="2:28">
      <c r="B7" s="8" t="s">
        <v>875</v>
      </c>
      <c r="C7" s="9" t="s">
        <v>896</v>
      </c>
      <c r="D7" s="9" t="s">
        <v>897</v>
      </c>
      <c r="E7" s="9" t="s">
        <v>898</v>
      </c>
      <c r="F7" s="9" t="s">
        <v>35</v>
      </c>
      <c r="G7" s="10" t="s">
        <v>899</v>
      </c>
      <c r="H7" s="11" t="s">
        <v>900</v>
      </c>
      <c r="I7" s="22" t="s">
        <v>38</v>
      </c>
      <c r="J7" s="23"/>
      <c r="K7" s="22">
        <v>3</v>
      </c>
      <c r="L7" s="24"/>
      <c r="M7" s="24"/>
      <c r="N7" s="24">
        <v>11</v>
      </c>
      <c r="O7" s="24"/>
      <c r="P7" s="25">
        <f t="shared" si="0"/>
        <v>3</v>
      </c>
      <c r="Q7" s="32">
        <f t="shared" si="1"/>
        <v>14</v>
      </c>
      <c r="R7" s="33"/>
      <c r="S7" s="34"/>
      <c r="T7" s="34"/>
      <c r="U7" s="34"/>
      <c r="V7" s="34"/>
      <c r="W7" s="34"/>
      <c r="X7" s="34"/>
      <c r="Y7" s="41"/>
      <c r="Z7" s="42"/>
      <c r="AA7" s="43">
        <f t="shared" si="2"/>
        <v>3</v>
      </c>
      <c r="AB7" s="44" t="str">
        <f t="shared" si="3"/>
        <v>-</v>
      </c>
    </row>
    <row r="8" ht="14.25" customHeight="1" spans="2:28">
      <c r="B8" s="8" t="s">
        <v>875</v>
      </c>
      <c r="C8" s="9" t="s">
        <v>901</v>
      </c>
      <c r="D8" s="9" t="s">
        <v>902</v>
      </c>
      <c r="E8" s="9" t="s">
        <v>903</v>
      </c>
      <c r="F8" s="9" t="s">
        <v>35</v>
      </c>
      <c r="G8" s="10" t="s">
        <v>904</v>
      </c>
      <c r="H8" s="11" t="s">
        <v>905</v>
      </c>
      <c r="I8" s="22" t="s">
        <v>38</v>
      </c>
      <c r="J8" s="23"/>
      <c r="K8" s="22">
        <v>2</v>
      </c>
      <c r="L8" s="24"/>
      <c r="M8" s="24"/>
      <c r="N8" s="24">
        <v>9</v>
      </c>
      <c r="O8" s="24"/>
      <c r="P8" s="25">
        <f t="shared" si="0"/>
        <v>2</v>
      </c>
      <c r="Q8" s="32">
        <f t="shared" si="1"/>
        <v>11</v>
      </c>
      <c r="R8" s="33"/>
      <c r="S8" s="34"/>
      <c r="T8" s="34"/>
      <c r="U8" s="34"/>
      <c r="V8" s="34"/>
      <c r="W8" s="34"/>
      <c r="X8" s="34"/>
      <c r="Y8" s="41"/>
      <c r="Z8" s="42"/>
      <c r="AA8" s="43">
        <f t="shared" si="2"/>
        <v>2</v>
      </c>
      <c r="AB8" s="44" t="str">
        <f t="shared" si="3"/>
        <v>-</v>
      </c>
    </row>
    <row r="9" ht="14.25" customHeight="1" spans="2:28">
      <c r="B9" s="8" t="s">
        <v>875</v>
      </c>
      <c r="C9" s="12" t="s">
        <v>906</v>
      </c>
      <c r="D9" s="12" t="s">
        <v>907</v>
      </c>
      <c r="E9" s="12" t="s">
        <v>908</v>
      </c>
      <c r="F9" s="12" t="s">
        <v>35</v>
      </c>
      <c r="G9" s="10" t="s">
        <v>909</v>
      </c>
      <c r="H9" s="13" t="s">
        <v>910</v>
      </c>
      <c r="I9" s="22" t="s">
        <v>38</v>
      </c>
      <c r="J9" s="23"/>
      <c r="K9" s="22">
        <v>2</v>
      </c>
      <c r="L9" s="24"/>
      <c r="M9" s="24"/>
      <c r="N9" s="24">
        <v>23</v>
      </c>
      <c r="O9" s="24"/>
      <c r="P9" s="25">
        <f t="shared" si="0"/>
        <v>2</v>
      </c>
      <c r="Q9" s="32">
        <f t="shared" si="1"/>
        <v>25</v>
      </c>
      <c r="R9" s="33"/>
      <c r="S9" s="34"/>
      <c r="T9" s="34"/>
      <c r="U9" s="34"/>
      <c r="V9" s="34"/>
      <c r="W9" s="34"/>
      <c r="X9" s="34"/>
      <c r="Y9" s="41"/>
      <c r="Z9" s="42"/>
      <c r="AA9" s="43">
        <f t="shared" si="2"/>
        <v>2</v>
      </c>
      <c r="AB9" s="44" t="str">
        <f t="shared" si="3"/>
        <v>-</v>
      </c>
    </row>
    <row r="10" ht="14.25" customHeight="1" spans="2:28">
      <c r="B10" s="8" t="s">
        <v>875</v>
      </c>
      <c r="C10" s="12" t="s">
        <v>911</v>
      </c>
      <c r="D10" s="12" t="s">
        <v>912</v>
      </c>
      <c r="E10" s="12" t="s">
        <v>913</v>
      </c>
      <c r="F10" s="12" t="s">
        <v>35</v>
      </c>
      <c r="G10" s="10" t="s">
        <v>914</v>
      </c>
      <c r="H10" s="13" t="s">
        <v>915</v>
      </c>
      <c r="I10" s="22" t="s">
        <v>38</v>
      </c>
      <c r="J10" s="23"/>
      <c r="K10" s="22">
        <v>2</v>
      </c>
      <c r="L10" s="24"/>
      <c r="M10" s="24"/>
      <c r="N10" s="24">
        <v>8</v>
      </c>
      <c r="O10" s="24"/>
      <c r="P10" s="25">
        <f t="shared" si="0"/>
        <v>2</v>
      </c>
      <c r="Q10" s="32">
        <f t="shared" si="1"/>
        <v>10</v>
      </c>
      <c r="R10" s="33"/>
      <c r="S10" s="34"/>
      <c r="T10" s="34"/>
      <c r="U10" s="34"/>
      <c r="V10" s="34"/>
      <c r="W10" s="34"/>
      <c r="X10" s="34"/>
      <c r="Y10" s="41"/>
      <c r="Z10" s="42"/>
      <c r="AA10" s="43">
        <f t="shared" si="2"/>
        <v>2</v>
      </c>
      <c r="AB10" s="44" t="str">
        <f t="shared" si="3"/>
        <v>-</v>
      </c>
    </row>
    <row r="11" ht="14.25" customHeight="1" spans="2:28">
      <c r="B11" s="8" t="s">
        <v>875</v>
      </c>
      <c r="C11" s="12" t="s">
        <v>916</v>
      </c>
      <c r="D11" s="12" t="s">
        <v>917</v>
      </c>
      <c r="E11" s="12" t="s">
        <v>918</v>
      </c>
      <c r="F11" s="12" t="s">
        <v>62</v>
      </c>
      <c r="G11" s="10" t="s">
        <v>879</v>
      </c>
      <c r="H11" s="13" t="s">
        <v>919</v>
      </c>
      <c r="I11" s="22" t="s">
        <v>38</v>
      </c>
      <c r="J11" s="23"/>
      <c r="K11" s="22">
        <v>2</v>
      </c>
      <c r="L11" s="24"/>
      <c r="M11" s="24"/>
      <c r="N11" s="24">
        <v>5</v>
      </c>
      <c r="O11" s="24"/>
      <c r="P11" s="25">
        <f t="shared" si="0"/>
        <v>2</v>
      </c>
      <c r="Q11" s="32">
        <f t="shared" si="1"/>
        <v>7</v>
      </c>
      <c r="R11" s="33"/>
      <c r="S11" s="34"/>
      <c r="T11" s="34"/>
      <c r="U11" s="34"/>
      <c r="V11" s="34"/>
      <c r="W11" s="34"/>
      <c r="X11" s="34"/>
      <c r="Y11" s="41"/>
      <c r="Z11" s="42"/>
      <c r="AA11" s="43">
        <f t="shared" si="2"/>
        <v>2</v>
      </c>
      <c r="AB11" s="44" t="str">
        <f t="shared" si="3"/>
        <v>-</v>
      </c>
    </row>
    <row r="12" ht="14.25" customHeight="1" spans="2:28">
      <c r="B12" s="8" t="s">
        <v>875</v>
      </c>
      <c r="C12" s="12" t="s">
        <v>920</v>
      </c>
      <c r="D12" s="12" t="s">
        <v>921</v>
      </c>
      <c r="E12" s="12" t="s">
        <v>922</v>
      </c>
      <c r="F12" s="12" t="s">
        <v>62</v>
      </c>
      <c r="G12" s="10" t="s">
        <v>884</v>
      </c>
      <c r="H12" s="13" t="s">
        <v>923</v>
      </c>
      <c r="I12" s="22" t="s">
        <v>38</v>
      </c>
      <c r="J12" s="23"/>
      <c r="K12" s="22">
        <v>3</v>
      </c>
      <c r="L12" s="24"/>
      <c r="M12" s="24"/>
      <c r="N12" s="24">
        <v>8</v>
      </c>
      <c r="O12" s="24"/>
      <c r="P12" s="25">
        <f t="shared" si="0"/>
        <v>3</v>
      </c>
      <c r="Q12" s="32">
        <f t="shared" si="1"/>
        <v>11</v>
      </c>
      <c r="R12" s="33"/>
      <c r="S12" s="34"/>
      <c r="T12" s="34"/>
      <c r="U12" s="34"/>
      <c r="V12" s="34"/>
      <c r="W12" s="34"/>
      <c r="X12" s="34"/>
      <c r="Y12" s="41"/>
      <c r="Z12" s="42"/>
      <c r="AA12" s="43">
        <f t="shared" si="2"/>
        <v>3</v>
      </c>
      <c r="AB12" s="44" t="str">
        <f t="shared" si="3"/>
        <v>-</v>
      </c>
    </row>
    <row r="13" ht="14.25" customHeight="1" spans="2:28">
      <c r="B13" s="8" t="s">
        <v>875</v>
      </c>
      <c r="C13" s="12" t="s">
        <v>924</v>
      </c>
      <c r="D13" s="12" t="s">
        <v>925</v>
      </c>
      <c r="E13" s="12" t="s">
        <v>926</v>
      </c>
      <c r="F13" s="12" t="s">
        <v>62</v>
      </c>
      <c r="G13" s="10" t="s">
        <v>889</v>
      </c>
      <c r="H13" s="13" t="s">
        <v>927</v>
      </c>
      <c r="I13" s="22" t="s">
        <v>38</v>
      </c>
      <c r="J13" s="23"/>
      <c r="K13" s="22">
        <v>2</v>
      </c>
      <c r="L13" s="24"/>
      <c r="M13" s="24"/>
      <c r="N13" s="24">
        <v>26</v>
      </c>
      <c r="O13" s="24"/>
      <c r="P13" s="25">
        <f t="shared" si="0"/>
        <v>2</v>
      </c>
      <c r="Q13" s="32">
        <f t="shared" si="1"/>
        <v>28</v>
      </c>
      <c r="R13" s="33"/>
      <c r="S13" s="34"/>
      <c r="T13" s="34"/>
      <c r="U13" s="34"/>
      <c r="V13" s="34"/>
      <c r="W13" s="34"/>
      <c r="X13" s="34"/>
      <c r="Y13" s="41"/>
      <c r="Z13" s="42"/>
      <c r="AA13" s="43">
        <f t="shared" si="2"/>
        <v>2</v>
      </c>
      <c r="AB13" s="44" t="str">
        <f t="shared" si="3"/>
        <v>-</v>
      </c>
    </row>
    <row r="14" ht="14.25" customHeight="1" spans="2:28">
      <c r="B14" s="14" t="s">
        <v>875</v>
      </c>
      <c r="C14" s="15" t="s">
        <v>928</v>
      </c>
      <c r="D14" s="15" t="s">
        <v>929</v>
      </c>
      <c r="E14" s="15" t="s">
        <v>930</v>
      </c>
      <c r="F14" s="15" t="s">
        <v>62</v>
      </c>
      <c r="G14" s="16" t="s">
        <v>894</v>
      </c>
      <c r="H14" s="17" t="s">
        <v>931</v>
      </c>
      <c r="I14" s="26" t="s">
        <v>38</v>
      </c>
      <c r="J14" s="27"/>
      <c r="K14" s="26">
        <v>1</v>
      </c>
      <c r="L14" s="28"/>
      <c r="M14" s="28"/>
      <c r="N14" s="28"/>
      <c r="O14" s="28"/>
      <c r="P14" s="25">
        <f t="shared" si="0"/>
        <v>1</v>
      </c>
      <c r="Q14" s="32">
        <f t="shared" si="1"/>
        <v>1</v>
      </c>
      <c r="R14" s="35"/>
      <c r="S14" s="36"/>
      <c r="T14" s="36"/>
      <c r="U14" s="36"/>
      <c r="V14" s="36"/>
      <c r="W14" s="36"/>
      <c r="X14" s="36"/>
      <c r="Y14" s="41"/>
      <c r="Z14" s="42"/>
      <c r="AA14" s="43">
        <f t="shared" si="2"/>
        <v>1</v>
      </c>
      <c r="AB14" s="44" t="str">
        <f t="shared" si="3"/>
        <v>-</v>
      </c>
    </row>
    <row r="15" ht="14.25" customHeight="1" spans="2:28">
      <c r="B15" s="14" t="s">
        <v>875</v>
      </c>
      <c r="C15" s="15" t="s">
        <v>932</v>
      </c>
      <c r="D15" s="15" t="s">
        <v>933</v>
      </c>
      <c r="E15" s="15" t="s">
        <v>934</v>
      </c>
      <c r="F15" s="15" t="s">
        <v>62</v>
      </c>
      <c r="G15" s="16" t="s">
        <v>899</v>
      </c>
      <c r="H15" s="17" t="s">
        <v>935</v>
      </c>
      <c r="I15" s="26" t="s">
        <v>38</v>
      </c>
      <c r="J15" s="27"/>
      <c r="K15" s="26">
        <v>3</v>
      </c>
      <c r="L15" s="28"/>
      <c r="M15" s="28"/>
      <c r="N15" s="28">
        <v>10</v>
      </c>
      <c r="O15" s="28"/>
      <c r="P15" s="25">
        <f t="shared" si="0"/>
        <v>3</v>
      </c>
      <c r="Q15" s="32">
        <f t="shared" si="1"/>
        <v>13</v>
      </c>
      <c r="R15" s="35"/>
      <c r="S15" s="36"/>
      <c r="T15" s="36"/>
      <c r="U15" s="36"/>
      <c r="V15" s="36"/>
      <c r="W15" s="36"/>
      <c r="X15" s="36"/>
      <c r="Y15" s="41"/>
      <c r="Z15" s="42"/>
      <c r="AA15" s="43">
        <f t="shared" si="2"/>
        <v>3</v>
      </c>
      <c r="AB15" s="44" t="str">
        <f t="shared" si="3"/>
        <v>-</v>
      </c>
    </row>
    <row r="16" ht="14.25" customHeight="1" spans="2:28">
      <c r="B16" s="14" t="s">
        <v>875</v>
      </c>
      <c r="C16" s="15" t="s">
        <v>936</v>
      </c>
      <c r="D16" s="15" t="s">
        <v>937</v>
      </c>
      <c r="E16" s="15" t="s">
        <v>938</v>
      </c>
      <c r="F16" s="15" t="s">
        <v>62</v>
      </c>
      <c r="G16" s="16" t="s">
        <v>904</v>
      </c>
      <c r="H16" s="17" t="s">
        <v>939</v>
      </c>
      <c r="I16" s="26" t="s">
        <v>38</v>
      </c>
      <c r="J16" s="27"/>
      <c r="K16" s="26">
        <v>2</v>
      </c>
      <c r="L16" s="28"/>
      <c r="M16" s="28"/>
      <c r="N16" s="28">
        <v>5</v>
      </c>
      <c r="O16" s="28"/>
      <c r="P16" s="25">
        <f t="shared" si="0"/>
        <v>2</v>
      </c>
      <c r="Q16" s="32">
        <f t="shared" si="1"/>
        <v>7</v>
      </c>
      <c r="R16" s="35"/>
      <c r="S16" s="36"/>
      <c r="T16" s="36"/>
      <c r="U16" s="36"/>
      <c r="V16" s="36"/>
      <c r="W16" s="36"/>
      <c r="X16" s="36"/>
      <c r="Y16" s="41"/>
      <c r="Z16" s="42"/>
      <c r="AA16" s="43">
        <f t="shared" si="2"/>
        <v>2</v>
      </c>
      <c r="AB16" s="44" t="str">
        <f t="shared" si="3"/>
        <v>-</v>
      </c>
    </row>
    <row r="17" ht="14.25" customHeight="1" spans="2:28">
      <c r="B17" s="14" t="s">
        <v>875</v>
      </c>
      <c r="C17" s="15" t="s">
        <v>940</v>
      </c>
      <c r="D17" s="15" t="s">
        <v>941</v>
      </c>
      <c r="E17" s="15" t="s">
        <v>942</v>
      </c>
      <c r="F17" s="15" t="s">
        <v>62</v>
      </c>
      <c r="G17" s="16" t="s">
        <v>909</v>
      </c>
      <c r="H17" s="17" t="s">
        <v>943</v>
      </c>
      <c r="I17" s="26" t="s">
        <v>38</v>
      </c>
      <c r="J17" s="27"/>
      <c r="K17" s="26">
        <v>3</v>
      </c>
      <c r="L17" s="28"/>
      <c r="M17" s="28"/>
      <c r="N17" s="28">
        <v>14</v>
      </c>
      <c r="O17" s="28"/>
      <c r="P17" s="25">
        <f t="shared" si="0"/>
        <v>3</v>
      </c>
      <c r="Q17" s="32">
        <f t="shared" si="1"/>
        <v>17</v>
      </c>
      <c r="R17" s="35"/>
      <c r="S17" s="36"/>
      <c r="T17" s="36"/>
      <c r="U17" s="36"/>
      <c r="V17" s="36"/>
      <c r="W17" s="36"/>
      <c r="X17" s="36"/>
      <c r="Y17" s="41"/>
      <c r="Z17" s="42"/>
      <c r="AA17" s="43">
        <f t="shared" si="2"/>
        <v>3</v>
      </c>
      <c r="AB17" s="44" t="str">
        <f t="shared" si="3"/>
        <v>-</v>
      </c>
    </row>
    <row r="18" ht="14.25" customHeight="1" spans="2:28">
      <c r="B18" s="14" t="s">
        <v>875</v>
      </c>
      <c r="C18" s="15" t="s">
        <v>944</v>
      </c>
      <c r="D18" s="15" t="s">
        <v>945</v>
      </c>
      <c r="E18" s="15" t="s">
        <v>946</v>
      </c>
      <c r="F18" s="15" t="s">
        <v>62</v>
      </c>
      <c r="G18" s="16" t="s">
        <v>914</v>
      </c>
      <c r="H18" s="17" t="s">
        <v>947</v>
      </c>
      <c r="I18" s="26" t="s">
        <v>38</v>
      </c>
      <c r="J18" s="27"/>
      <c r="K18" s="26">
        <v>3</v>
      </c>
      <c r="L18" s="28"/>
      <c r="M18" s="28"/>
      <c r="N18" s="28">
        <v>3</v>
      </c>
      <c r="O18" s="28"/>
      <c r="P18" s="25">
        <f t="shared" si="0"/>
        <v>3</v>
      </c>
      <c r="Q18" s="32">
        <f t="shared" si="1"/>
        <v>6</v>
      </c>
      <c r="R18" s="35"/>
      <c r="S18" s="36"/>
      <c r="T18" s="36"/>
      <c r="U18" s="36"/>
      <c r="V18" s="36"/>
      <c r="W18" s="36"/>
      <c r="X18" s="36"/>
      <c r="Y18" s="41"/>
      <c r="Z18" s="42"/>
      <c r="AA18" s="43">
        <f t="shared" si="2"/>
        <v>3</v>
      </c>
      <c r="AB18" s="44" t="str">
        <f t="shared" si="3"/>
        <v>-</v>
      </c>
    </row>
    <row r="19" ht="14.25" customHeight="1" spans="2:28">
      <c r="B19" s="14" t="s">
        <v>948</v>
      </c>
      <c r="C19" s="15" t="s">
        <v>949</v>
      </c>
      <c r="D19" s="15" t="s">
        <v>950</v>
      </c>
      <c r="E19" s="15" t="s">
        <v>951</v>
      </c>
      <c r="F19" s="15" t="s">
        <v>952</v>
      </c>
      <c r="G19" s="16" t="s">
        <v>879</v>
      </c>
      <c r="H19" s="17" t="s">
        <v>953</v>
      </c>
      <c r="I19" s="26" t="s">
        <v>38</v>
      </c>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948</v>
      </c>
      <c r="C20" s="15" t="s">
        <v>954</v>
      </c>
      <c r="D20" s="15" t="s">
        <v>955</v>
      </c>
      <c r="E20" s="15" t="s">
        <v>956</v>
      </c>
      <c r="F20" s="15" t="s">
        <v>952</v>
      </c>
      <c r="G20" s="16" t="s">
        <v>884</v>
      </c>
      <c r="H20" s="17" t="s">
        <v>957</v>
      </c>
      <c r="I20" s="26" t="s">
        <v>38</v>
      </c>
      <c r="J20" s="27"/>
      <c r="K20" s="26">
        <v>1</v>
      </c>
      <c r="L20" s="28"/>
      <c r="M20" s="28"/>
      <c r="N20" s="28">
        <v>1</v>
      </c>
      <c r="O20" s="28"/>
      <c r="P20" s="25">
        <f t="shared" si="0"/>
        <v>1</v>
      </c>
      <c r="Q20" s="32">
        <f t="shared" si="1"/>
        <v>2</v>
      </c>
      <c r="R20" s="35"/>
      <c r="S20" s="36"/>
      <c r="T20" s="36"/>
      <c r="U20" s="36"/>
      <c r="V20" s="36"/>
      <c r="W20" s="36"/>
      <c r="X20" s="36"/>
      <c r="Y20" s="41"/>
      <c r="Z20" s="42"/>
      <c r="AA20" s="43">
        <f t="shared" si="2"/>
        <v>1</v>
      </c>
      <c r="AB20" s="44" t="str">
        <f t="shared" si="3"/>
        <v>-</v>
      </c>
    </row>
    <row r="21" ht="14.25" customHeight="1" spans="2:28">
      <c r="B21" s="14" t="s">
        <v>948</v>
      </c>
      <c r="C21" s="15" t="s">
        <v>958</v>
      </c>
      <c r="D21" s="15" t="s">
        <v>959</v>
      </c>
      <c r="E21" s="15" t="s">
        <v>960</v>
      </c>
      <c r="F21" s="15" t="s">
        <v>952</v>
      </c>
      <c r="G21" s="16" t="s">
        <v>889</v>
      </c>
      <c r="H21" s="17" t="s">
        <v>961</v>
      </c>
      <c r="I21" s="26" t="s">
        <v>38</v>
      </c>
      <c r="J21" s="27"/>
      <c r="K21" s="26">
        <v>3</v>
      </c>
      <c r="L21" s="28"/>
      <c r="M21" s="28"/>
      <c r="N21" s="28">
        <v>13</v>
      </c>
      <c r="O21" s="28"/>
      <c r="P21" s="25">
        <f t="shared" si="0"/>
        <v>3</v>
      </c>
      <c r="Q21" s="32">
        <f t="shared" si="1"/>
        <v>16</v>
      </c>
      <c r="R21" s="35"/>
      <c r="S21" s="36"/>
      <c r="T21" s="36"/>
      <c r="U21" s="36"/>
      <c r="V21" s="36"/>
      <c r="W21" s="36"/>
      <c r="X21" s="36"/>
      <c r="Y21" s="41"/>
      <c r="Z21" s="42"/>
      <c r="AA21" s="43">
        <f t="shared" si="2"/>
        <v>3</v>
      </c>
      <c r="AB21" s="44" t="str">
        <f t="shared" si="3"/>
        <v>-</v>
      </c>
    </row>
    <row r="22" ht="14.25" customHeight="1" spans="2:28">
      <c r="B22" s="14" t="s">
        <v>948</v>
      </c>
      <c r="C22" s="15" t="s">
        <v>962</v>
      </c>
      <c r="D22" s="15" t="s">
        <v>963</v>
      </c>
      <c r="E22" s="15" t="s">
        <v>964</v>
      </c>
      <c r="F22" s="15" t="s">
        <v>952</v>
      </c>
      <c r="G22" s="16" t="s">
        <v>894</v>
      </c>
      <c r="H22" s="17" t="s">
        <v>965</v>
      </c>
      <c r="I22" s="26" t="s">
        <v>38</v>
      </c>
      <c r="J22" s="27"/>
      <c r="K22" s="26">
        <v>2</v>
      </c>
      <c r="L22" s="28"/>
      <c r="M22" s="28"/>
      <c r="N22" s="28">
        <v>6</v>
      </c>
      <c r="O22" s="28"/>
      <c r="P22" s="25">
        <f t="shared" si="0"/>
        <v>2</v>
      </c>
      <c r="Q22" s="32">
        <f t="shared" si="1"/>
        <v>8</v>
      </c>
      <c r="R22" s="35"/>
      <c r="S22" s="36"/>
      <c r="T22" s="36"/>
      <c r="U22" s="36"/>
      <c r="V22" s="36"/>
      <c r="W22" s="36"/>
      <c r="X22" s="36"/>
      <c r="Y22" s="41"/>
      <c r="Z22" s="42"/>
      <c r="AA22" s="43">
        <f t="shared" si="2"/>
        <v>2</v>
      </c>
      <c r="AB22" s="44" t="str">
        <f t="shared" si="3"/>
        <v>-</v>
      </c>
    </row>
    <row r="23" ht="14.25" customHeight="1" spans="2:28">
      <c r="B23" s="14" t="s">
        <v>948</v>
      </c>
      <c r="C23" s="15" t="s">
        <v>966</v>
      </c>
      <c r="D23" s="15" t="s">
        <v>967</v>
      </c>
      <c r="E23" s="15" t="s">
        <v>968</v>
      </c>
      <c r="F23" s="15" t="s">
        <v>952</v>
      </c>
      <c r="G23" s="16" t="s">
        <v>899</v>
      </c>
      <c r="H23" s="17" t="s">
        <v>969</v>
      </c>
      <c r="I23" s="26" t="s">
        <v>38</v>
      </c>
      <c r="J23" s="27"/>
      <c r="K23" s="26">
        <v>3</v>
      </c>
      <c r="L23" s="28"/>
      <c r="M23" s="28"/>
      <c r="N23" s="28">
        <v>12</v>
      </c>
      <c r="O23" s="28"/>
      <c r="P23" s="25">
        <f t="shared" si="0"/>
        <v>3</v>
      </c>
      <c r="Q23" s="32">
        <f t="shared" si="1"/>
        <v>15</v>
      </c>
      <c r="R23" s="35"/>
      <c r="S23" s="36"/>
      <c r="T23" s="36"/>
      <c r="U23" s="36"/>
      <c r="V23" s="36"/>
      <c r="W23" s="36"/>
      <c r="X23" s="36"/>
      <c r="Y23" s="41"/>
      <c r="Z23" s="42"/>
      <c r="AA23" s="43">
        <f t="shared" si="2"/>
        <v>3</v>
      </c>
      <c r="AB23" s="44" t="str">
        <f t="shared" si="3"/>
        <v>-</v>
      </c>
    </row>
    <row r="24" ht="14.25" customHeight="1" spans="2:28">
      <c r="B24" s="14" t="s">
        <v>948</v>
      </c>
      <c r="C24" s="15" t="s">
        <v>970</v>
      </c>
      <c r="D24" s="15" t="s">
        <v>971</v>
      </c>
      <c r="E24" s="15" t="s">
        <v>972</v>
      </c>
      <c r="F24" s="15" t="s">
        <v>952</v>
      </c>
      <c r="G24" s="16" t="s">
        <v>904</v>
      </c>
      <c r="H24" s="17" t="s">
        <v>973</v>
      </c>
      <c r="I24" s="26" t="s">
        <v>38</v>
      </c>
      <c r="J24" s="27"/>
      <c r="K24" s="26">
        <v>2</v>
      </c>
      <c r="L24" s="28"/>
      <c r="M24" s="28"/>
      <c r="N24" s="28">
        <v>4</v>
      </c>
      <c r="O24" s="28"/>
      <c r="P24" s="25">
        <f t="shared" si="0"/>
        <v>2</v>
      </c>
      <c r="Q24" s="32">
        <f t="shared" si="1"/>
        <v>6</v>
      </c>
      <c r="R24" s="35"/>
      <c r="S24" s="36"/>
      <c r="T24" s="36"/>
      <c r="U24" s="36"/>
      <c r="V24" s="36"/>
      <c r="W24" s="36"/>
      <c r="X24" s="36"/>
      <c r="Y24" s="41"/>
      <c r="Z24" s="42"/>
      <c r="AA24" s="43">
        <f t="shared" si="2"/>
        <v>2</v>
      </c>
      <c r="AB24" s="44" t="str">
        <f t="shared" si="3"/>
        <v>-</v>
      </c>
    </row>
    <row r="25" ht="14.25" customHeight="1" spans="2:28">
      <c r="B25" s="14" t="s">
        <v>948</v>
      </c>
      <c r="C25" s="15" t="s">
        <v>974</v>
      </c>
      <c r="D25" s="15" t="s">
        <v>975</v>
      </c>
      <c r="E25" s="15" t="s">
        <v>976</v>
      </c>
      <c r="F25" s="15" t="s">
        <v>952</v>
      </c>
      <c r="G25" s="16" t="s">
        <v>909</v>
      </c>
      <c r="H25" s="17" t="s">
        <v>977</v>
      </c>
      <c r="I25" s="26" t="s">
        <v>38</v>
      </c>
      <c r="J25" s="27"/>
      <c r="K25" s="26">
        <v>2</v>
      </c>
      <c r="L25" s="28"/>
      <c r="M25" s="28"/>
      <c r="N25" s="28">
        <v>8</v>
      </c>
      <c r="O25" s="28"/>
      <c r="P25" s="25">
        <f t="shared" si="0"/>
        <v>2</v>
      </c>
      <c r="Q25" s="32">
        <f t="shared" si="1"/>
        <v>10</v>
      </c>
      <c r="R25" s="35"/>
      <c r="S25" s="36"/>
      <c r="T25" s="36"/>
      <c r="U25" s="36"/>
      <c r="V25" s="36"/>
      <c r="W25" s="36"/>
      <c r="X25" s="36"/>
      <c r="Y25" s="41"/>
      <c r="Z25" s="42"/>
      <c r="AA25" s="43">
        <f t="shared" si="2"/>
        <v>2</v>
      </c>
      <c r="AB25" s="44" t="str">
        <f t="shared" si="3"/>
        <v>-</v>
      </c>
    </row>
    <row r="26" ht="14.25" customHeight="1" spans="2:28">
      <c r="B26" s="14" t="s">
        <v>948</v>
      </c>
      <c r="C26" s="15" t="s">
        <v>978</v>
      </c>
      <c r="D26" s="15" t="s">
        <v>979</v>
      </c>
      <c r="E26" s="15" t="s">
        <v>980</v>
      </c>
      <c r="F26" s="15" t="s">
        <v>981</v>
      </c>
      <c r="G26" s="16" t="s">
        <v>879</v>
      </c>
      <c r="H26" s="17" t="s">
        <v>982</v>
      </c>
      <c r="I26" s="26" t="s">
        <v>38</v>
      </c>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948</v>
      </c>
      <c r="C27" s="15" t="s">
        <v>983</v>
      </c>
      <c r="D27" s="15" t="s">
        <v>984</v>
      </c>
      <c r="E27" s="15" t="s">
        <v>985</v>
      </c>
      <c r="F27" s="15" t="s">
        <v>981</v>
      </c>
      <c r="G27" s="16" t="s">
        <v>884</v>
      </c>
      <c r="H27" s="17" t="s">
        <v>986</v>
      </c>
      <c r="I27" s="26" t="s">
        <v>38</v>
      </c>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948</v>
      </c>
      <c r="C28" s="15" t="s">
        <v>987</v>
      </c>
      <c r="D28" s="15" t="s">
        <v>988</v>
      </c>
      <c r="E28" s="15" t="s">
        <v>989</v>
      </c>
      <c r="F28" s="15" t="s">
        <v>981</v>
      </c>
      <c r="G28" s="16" t="s">
        <v>889</v>
      </c>
      <c r="H28" s="17" t="s">
        <v>990</v>
      </c>
      <c r="I28" s="26" t="s">
        <v>38</v>
      </c>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948</v>
      </c>
      <c r="C29" s="15" t="s">
        <v>991</v>
      </c>
      <c r="D29" s="15" t="s">
        <v>992</v>
      </c>
      <c r="E29" s="15" t="s">
        <v>993</v>
      </c>
      <c r="F29" s="15" t="s">
        <v>981</v>
      </c>
      <c r="G29" s="16" t="s">
        <v>894</v>
      </c>
      <c r="H29" s="17" t="s">
        <v>994</v>
      </c>
      <c r="I29" s="26" t="s">
        <v>38</v>
      </c>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948</v>
      </c>
      <c r="C30" s="15" t="s">
        <v>995</v>
      </c>
      <c r="D30" s="15" t="s">
        <v>996</v>
      </c>
      <c r="E30" s="15" t="s">
        <v>997</v>
      </c>
      <c r="F30" s="15" t="s">
        <v>981</v>
      </c>
      <c r="G30" s="16" t="s">
        <v>899</v>
      </c>
      <c r="H30" s="17" t="s">
        <v>998</v>
      </c>
      <c r="I30" s="26" t="s">
        <v>38</v>
      </c>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948</v>
      </c>
      <c r="C31" s="15" t="s">
        <v>999</v>
      </c>
      <c r="D31" s="15" t="s">
        <v>1000</v>
      </c>
      <c r="E31" s="15" t="s">
        <v>1001</v>
      </c>
      <c r="F31" s="15" t="s">
        <v>981</v>
      </c>
      <c r="G31" s="16" t="s">
        <v>904</v>
      </c>
      <c r="H31" s="17" t="s">
        <v>1002</v>
      </c>
      <c r="I31" s="26" t="s">
        <v>38</v>
      </c>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t="s">
        <v>948</v>
      </c>
      <c r="C32" s="15" t="s">
        <v>1003</v>
      </c>
      <c r="D32" s="15" t="s">
        <v>1004</v>
      </c>
      <c r="E32" s="15" t="s">
        <v>1005</v>
      </c>
      <c r="F32" s="15" t="s">
        <v>981</v>
      </c>
      <c r="G32" s="16" t="s">
        <v>909</v>
      </c>
      <c r="H32" s="17" t="s">
        <v>1006</v>
      </c>
      <c r="I32" s="26" t="s">
        <v>38</v>
      </c>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948</v>
      </c>
      <c r="C33" s="15" t="s">
        <v>1007</v>
      </c>
      <c r="D33" s="15" t="s">
        <v>1008</v>
      </c>
      <c r="E33" s="15" t="s">
        <v>1009</v>
      </c>
      <c r="F33" s="15" t="s">
        <v>1010</v>
      </c>
      <c r="G33" s="16" t="s">
        <v>879</v>
      </c>
      <c r="H33" s="17" t="s">
        <v>1011</v>
      </c>
      <c r="I33" s="26" t="s">
        <v>38</v>
      </c>
      <c r="J33" s="27"/>
      <c r="K33" s="26">
        <v>2</v>
      </c>
      <c r="L33" s="28"/>
      <c r="M33" s="28"/>
      <c r="N33" s="28">
        <v>7</v>
      </c>
      <c r="O33" s="28"/>
      <c r="P33" s="25">
        <f t="shared" si="0"/>
        <v>2</v>
      </c>
      <c r="Q33" s="32">
        <f t="shared" si="1"/>
        <v>9</v>
      </c>
      <c r="R33" s="35"/>
      <c r="S33" s="36"/>
      <c r="T33" s="36"/>
      <c r="U33" s="36"/>
      <c r="V33" s="36"/>
      <c r="W33" s="36"/>
      <c r="X33" s="36"/>
      <c r="Y33" s="41"/>
      <c r="Z33" s="42"/>
      <c r="AA33" s="43">
        <f t="shared" si="2"/>
        <v>2</v>
      </c>
      <c r="AB33" s="44" t="str">
        <f t="shared" si="3"/>
        <v>-</v>
      </c>
    </row>
    <row r="34" ht="14.25" customHeight="1" spans="2:28">
      <c r="B34" s="14" t="s">
        <v>948</v>
      </c>
      <c r="C34" s="15" t="s">
        <v>1012</v>
      </c>
      <c r="D34" s="15" t="s">
        <v>1013</v>
      </c>
      <c r="E34" s="15" t="s">
        <v>1014</v>
      </c>
      <c r="F34" s="15" t="s">
        <v>1010</v>
      </c>
      <c r="G34" s="16" t="s">
        <v>884</v>
      </c>
      <c r="H34" s="17" t="s">
        <v>1015</v>
      </c>
      <c r="I34" s="26" t="s">
        <v>38</v>
      </c>
      <c r="J34" s="27"/>
      <c r="K34" s="26">
        <v>2</v>
      </c>
      <c r="L34" s="28"/>
      <c r="M34" s="28"/>
      <c r="N34" s="28">
        <v>6</v>
      </c>
      <c r="O34" s="28"/>
      <c r="P34" s="25">
        <f t="shared" si="0"/>
        <v>2</v>
      </c>
      <c r="Q34" s="32">
        <f t="shared" si="1"/>
        <v>8</v>
      </c>
      <c r="R34" s="35"/>
      <c r="S34" s="36"/>
      <c r="T34" s="36"/>
      <c r="U34" s="36"/>
      <c r="V34" s="36"/>
      <c r="W34" s="36"/>
      <c r="X34" s="36"/>
      <c r="Y34" s="41"/>
      <c r="Z34" s="42"/>
      <c r="AA34" s="43">
        <f t="shared" si="2"/>
        <v>2</v>
      </c>
      <c r="AB34" s="44" t="str">
        <f t="shared" si="3"/>
        <v>-</v>
      </c>
    </row>
    <row r="35" ht="14.25" customHeight="1" spans="2:28">
      <c r="B35" s="14" t="s">
        <v>948</v>
      </c>
      <c r="C35" s="15" t="s">
        <v>1016</v>
      </c>
      <c r="D35" s="15" t="s">
        <v>1017</v>
      </c>
      <c r="E35" s="15" t="s">
        <v>1018</v>
      </c>
      <c r="F35" s="15" t="s">
        <v>1010</v>
      </c>
      <c r="G35" s="16" t="s">
        <v>889</v>
      </c>
      <c r="H35" s="17" t="s">
        <v>1019</v>
      </c>
      <c r="I35" s="26" t="s">
        <v>38</v>
      </c>
      <c r="J35" s="27"/>
      <c r="K35" s="26">
        <v>2</v>
      </c>
      <c r="L35" s="28"/>
      <c r="M35" s="28"/>
      <c r="N35" s="28"/>
      <c r="O35" s="28"/>
      <c r="P35" s="25">
        <f t="shared" si="0"/>
        <v>2</v>
      </c>
      <c r="Q35" s="32">
        <f t="shared" si="1"/>
        <v>2</v>
      </c>
      <c r="R35" s="35"/>
      <c r="S35" s="36"/>
      <c r="T35" s="36"/>
      <c r="U35" s="36"/>
      <c r="V35" s="36"/>
      <c r="W35" s="36"/>
      <c r="X35" s="36"/>
      <c r="Y35" s="41"/>
      <c r="Z35" s="42"/>
      <c r="AA35" s="43">
        <f t="shared" si="2"/>
        <v>2</v>
      </c>
      <c r="AB35" s="44" t="str">
        <f t="shared" si="3"/>
        <v>-</v>
      </c>
    </row>
    <row r="36" ht="14.25" customHeight="1" spans="2:28">
      <c r="B36" s="14" t="s">
        <v>948</v>
      </c>
      <c r="C36" s="15" t="s">
        <v>1020</v>
      </c>
      <c r="D36" s="15" t="s">
        <v>1021</v>
      </c>
      <c r="E36" s="15" t="s">
        <v>1022</v>
      </c>
      <c r="F36" s="15" t="s">
        <v>1010</v>
      </c>
      <c r="G36" s="16" t="s">
        <v>894</v>
      </c>
      <c r="H36" s="17" t="s">
        <v>1023</v>
      </c>
      <c r="I36" s="26" t="s">
        <v>38</v>
      </c>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948</v>
      </c>
      <c r="C37" s="15" t="s">
        <v>1024</v>
      </c>
      <c r="D37" s="15" t="s">
        <v>1025</v>
      </c>
      <c r="E37" s="15" t="s">
        <v>1026</v>
      </c>
      <c r="F37" s="15" t="s">
        <v>1010</v>
      </c>
      <c r="G37" s="16" t="s">
        <v>899</v>
      </c>
      <c r="H37" s="17" t="s">
        <v>1027</v>
      </c>
      <c r="I37" s="26" t="s">
        <v>38</v>
      </c>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948</v>
      </c>
      <c r="C38" s="15" t="s">
        <v>1028</v>
      </c>
      <c r="D38" s="15" t="s">
        <v>1029</v>
      </c>
      <c r="E38" s="15" t="s">
        <v>1030</v>
      </c>
      <c r="F38" s="15" t="s">
        <v>1010</v>
      </c>
      <c r="G38" s="16" t="s">
        <v>904</v>
      </c>
      <c r="H38" s="17" t="s">
        <v>1031</v>
      </c>
      <c r="I38" s="26" t="s">
        <v>38</v>
      </c>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948</v>
      </c>
      <c r="C39" s="15" t="s">
        <v>1032</v>
      </c>
      <c r="D39" s="15" t="s">
        <v>1033</v>
      </c>
      <c r="E39" s="15" t="s">
        <v>1034</v>
      </c>
      <c r="F39" s="15" t="s">
        <v>1010</v>
      </c>
      <c r="G39" s="16" t="s">
        <v>909</v>
      </c>
      <c r="H39" s="17" t="s">
        <v>1035</v>
      </c>
      <c r="I39" s="26" t="s">
        <v>38</v>
      </c>
      <c r="J39" s="27"/>
      <c r="K39" s="26">
        <v>2</v>
      </c>
      <c r="L39" s="28"/>
      <c r="M39" s="28"/>
      <c r="N39" s="28">
        <v>2</v>
      </c>
      <c r="O39" s="28"/>
      <c r="P39" s="25">
        <f t="shared" si="0"/>
        <v>2</v>
      </c>
      <c r="Q39" s="32">
        <f t="shared" si="1"/>
        <v>4</v>
      </c>
      <c r="R39" s="35"/>
      <c r="S39" s="36"/>
      <c r="T39" s="36"/>
      <c r="U39" s="36"/>
      <c r="V39" s="36"/>
      <c r="W39" s="36"/>
      <c r="X39" s="36"/>
      <c r="Y39" s="41"/>
      <c r="Z39" s="42"/>
      <c r="AA39" s="43">
        <f t="shared" si="2"/>
        <v>2</v>
      </c>
      <c r="AB39" s="44" t="str">
        <f t="shared" si="3"/>
        <v>-</v>
      </c>
    </row>
    <row r="40" ht="14.25" customHeight="1" spans="2:28">
      <c r="B40" s="14" t="s">
        <v>1036</v>
      </c>
      <c r="C40" s="15" t="s">
        <v>1037</v>
      </c>
      <c r="D40" s="15" t="s">
        <v>1038</v>
      </c>
      <c r="E40" s="15" t="s">
        <v>1039</v>
      </c>
      <c r="F40" s="15" t="s">
        <v>469</v>
      </c>
      <c r="G40" s="16" t="s">
        <v>879</v>
      </c>
      <c r="H40" s="17" t="s">
        <v>1040</v>
      </c>
      <c r="I40" s="26" t="s">
        <v>38</v>
      </c>
      <c r="J40" s="27"/>
      <c r="K40" s="26">
        <v>1</v>
      </c>
      <c r="L40" s="28"/>
      <c r="M40" s="28"/>
      <c r="N40" s="28">
        <v>8</v>
      </c>
      <c r="O40" s="28"/>
      <c r="P40" s="25">
        <f t="shared" si="0"/>
        <v>1</v>
      </c>
      <c r="Q40" s="32">
        <f t="shared" si="1"/>
        <v>9</v>
      </c>
      <c r="R40" s="35"/>
      <c r="S40" s="36"/>
      <c r="T40" s="36"/>
      <c r="U40" s="36"/>
      <c r="V40" s="36"/>
      <c r="W40" s="36"/>
      <c r="X40" s="36"/>
      <c r="Y40" s="41"/>
      <c r="Z40" s="42"/>
      <c r="AA40" s="43">
        <f t="shared" si="2"/>
        <v>1</v>
      </c>
      <c r="AB40" s="44" t="str">
        <f t="shared" si="3"/>
        <v>-</v>
      </c>
    </row>
    <row r="41" ht="14.25" customHeight="1" spans="2:28">
      <c r="B41" s="14" t="s">
        <v>1036</v>
      </c>
      <c r="C41" s="15" t="s">
        <v>1041</v>
      </c>
      <c r="D41" s="15" t="s">
        <v>1042</v>
      </c>
      <c r="E41" s="15" t="s">
        <v>1043</v>
      </c>
      <c r="F41" s="15" t="s">
        <v>469</v>
      </c>
      <c r="G41" s="16" t="s">
        <v>884</v>
      </c>
      <c r="H41" s="17" t="s">
        <v>1044</v>
      </c>
      <c r="I41" s="26" t="s">
        <v>38</v>
      </c>
      <c r="J41" s="27"/>
      <c r="K41" s="26">
        <v>2</v>
      </c>
      <c r="L41" s="28"/>
      <c r="M41" s="28"/>
      <c r="N41" s="28">
        <v>5</v>
      </c>
      <c r="O41" s="28"/>
      <c r="P41" s="25">
        <f t="shared" si="0"/>
        <v>2</v>
      </c>
      <c r="Q41" s="32">
        <f t="shared" si="1"/>
        <v>7</v>
      </c>
      <c r="R41" s="35"/>
      <c r="S41" s="36"/>
      <c r="T41" s="36"/>
      <c r="U41" s="36"/>
      <c r="V41" s="36"/>
      <c r="W41" s="36"/>
      <c r="X41" s="36"/>
      <c r="Y41" s="41"/>
      <c r="Z41" s="42"/>
      <c r="AA41" s="43">
        <f t="shared" si="2"/>
        <v>2</v>
      </c>
      <c r="AB41" s="44" t="str">
        <f t="shared" si="3"/>
        <v>-</v>
      </c>
    </row>
    <row r="42" ht="14.25" customHeight="1" spans="2:28">
      <c r="B42" s="14" t="s">
        <v>1036</v>
      </c>
      <c r="C42" s="15" t="s">
        <v>1045</v>
      </c>
      <c r="D42" s="15" t="s">
        <v>1046</v>
      </c>
      <c r="E42" s="15" t="s">
        <v>1047</v>
      </c>
      <c r="F42" s="15" t="s">
        <v>469</v>
      </c>
      <c r="G42" s="16" t="s">
        <v>889</v>
      </c>
      <c r="H42" s="17" t="s">
        <v>1048</v>
      </c>
      <c r="I42" s="26" t="s">
        <v>38</v>
      </c>
      <c r="J42" s="27"/>
      <c r="K42" s="26">
        <v>1</v>
      </c>
      <c r="L42" s="28"/>
      <c r="M42" s="28"/>
      <c r="N42" s="28">
        <v>10</v>
      </c>
      <c r="O42" s="28"/>
      <c r="P42" s="25">
        <f t="shared" si="0"/>
        <v>1</v>
      </c>
      <c r="Q42" s="32">
        <f t="shared" si="1"/>
        <v>11</v>
      </c>
      <c r="R42" s="35"/>
      <c r="S42" s="36"/>
      <c r="T42" s="36"/>
      <c r="U42" s="36"/>
      <c r="V42" s="36"/>
      <c r="W42" s="36"/>
      <c r="X42" s="36"/>
      <c r="Y42" s="41"/>
      <c r="Z42" s="42"/>
      <c r="AA42" s="43">
        <f t="shared" si="2"/>
        <v>1</v>
      </c>
      <c r="AB42" s="44" t="str">
        <f t="shared" si="3"/>
        <v>-</v>
      </c>
    </row>
    <row r="43" ht="14.25" customHeight="1" spans="2:28">
      <c r="B43" s="14" t="s">
        <v>1036</v>
      </c>
      <c r="C43" s="15" t="s">
        <v>1049</v>
      </c>
      <c r="D43" s="15" t="s">
        <v>1050</v>
      </c>
      <c r="E43" s="15" t="s">
        <v>1051</v>
      </c>
      <c r="F43" s="15" t="s">
        <v>469</v>
      </c>
      <c r="G43" s="16" t="s">
        <v>894</v>
      </c>
      <c r="H43" s="17" t="s">
        <v>1052</v>
      </c>
      <c r="I43" s="26" t="s">
        <v>38</v>
      </c>
      <c r="J43" s="27"/>
      <c r="K43" s="26">
        <v>1</v>
      </c>
      <c r="L43" s="28"/>
      <c r="M43" s="28"/>
      <c r="N43" s="28">
        <v>11</v>
      </c>
      <c r="O43" s="28"/>
      <c r="P43" s="25">
        <f t="shared" si="0"/>
        <v>1</v>
      </c>
      <c r="Q43" s="32">
        <f t="shared" si="1"/>
        <v>12</v>
      </c>
      <c r="R43" s="35"/>
      <c r="S43" s="36"/>
      <c r="T43" s="36"/>
      <c r="U43" s="36"/>
      <c r="V43" s="36"/>
      <c r="W43" s="36"/>
      <c r="X43" s="36"/>
      <c r="Y43" s="41"/>
      <c r="Z43" s="42"/>
      <c r="AA43" s="43">
        <f t="shared" si="2"/>
        <v>1</v>
      </c>
      <c r="AB43" s="44" t="str">
        <f t="shared" si="3"/>
        <v>-</v>
      </c>
    </row>
    <row r="44" ht="14.25" customHeight="1" spans="2:28">
      <c r="B44" s="14" t="s">
        <v>1036</v>
      </c>
      <c r="C44" s="15" t="s">
        <v>1053</v>
      </c>
      <c r="D44" s="15" t="s">
        <v>1054</v>
      </c>
      <c r="E44" s="15" t="s">
        <v>1055</v>
      </c>
      <c r="F44" s="15" t="s">
        <v>469</v>
      </c>
      <c r="G44" s="16" t="s">
        <v>899</v>
      </c>
      <c r="H44" s="17" t="s">
        <v>1056</v>
      </c>
      <c r="I44" s="26" t="s">
        <v>38</v>
      </c>
      <c r="J44" s="27"/>
      <c r="K44" s="26">
        <v>2</v>
      </c>
      <c r="L44" s="28"/>
      <c r="M44" s="28"/>
      <c r="N44" s="28">
        <v>13</v>
      </c>
      <c r="O44" s="28"/>
      <c r="P44" s="25">
        <f t="shared" si="0"/>
        <v>2</v>
      </c>
      <c r="Q44" s="32">
        <f t="shared" si="1"/>
        <v>15</v>
      </c>
      <c r="R44" s="35"/>
      <c r="S44" s="36"/>
      <c r="T44" s="36"/>
      <c r="U44" s="36"/>
      <c r="V44" s="36"/>
      <c r="W44" s="36"/>
      <c r="X44" s="36"/>
      <c r="Y44" s="41"/>
      <c r="Z44" s="42"/>
      <c r="AA44" s="43">
        <f t="shared" si="2"/>
        <v>2</v>
      </c>
      <c r="AB44" s="44" t="str">
        <f t="shared" si="3"/>
        <v>-</v>
      </c>
    </row>
    <row r="45" ht="14.25" customHeight="1" spans="2:28">
      <c r="B45" s="14" t="s">
        <v>1036</v>
      </c>
      <c r="C45" s="15" t="s">
        <v>1057</v>
      </c>
      <c r="D45" s="15" t="s">
        <v>1058</v>
      </c>
      <c r="E45" s="15" t="s">
        <v>1059</v>
      </c>
      <c r="F45" s="15" t="s">
        <v>469</v>
      </c>
      <c r="G45" s="16" t="s">
        <v>904</v>
      </c>
      <c r="H45" s="17" t="s">
        <v>1060</v>
      </c>
      <c r="I45" s="26" t="s">
        <v>38</v>
      </c>
      <c r="J45" s="27"/>
      <c r="K45" s="26">
        <v>2</v>
      </c>
      <c r="L45" s="28"/>
      <c r="M45" s="28"/>
      <c r="N45" s="28">
        <v>11</v>
      </c>
      <c r="O45" s="28"/>
      <c r="P45" s="25">
        <f t="shared" si="0"/>
        <v>2</v>
      </c>
      <c r="Q45" s="32">
        <f t="shared" si="1"/>
        <v>13</v>
      </c>
      <c r="R45" s="35"/>
      <c r="S45" s="36"/>
      <c r="T45" s="36"/>
      <c r="U45" s="36"/>
      <c r="V45" s="36"/>
      <c r="W45" s="36"/>
      <c r="X45" s="36"/>
      <c r="Y45" s="41"/>
      <c r="Z45" s="42"/>
      <c r="AA45" s="43">
        <f t="shared" si="2"/>
        <v>2</v>
      </c>
      <c r="AB45" s="44" t="str">
        <f t="shared" si="3"/>
        <v>-</v>
      </c>
    </row>
    <row r="46" ht="14.25" customHeight="1" spans="2:28">
      <c r="B46" s="14" t="s">
        <v>1036</v>
      </c>
      <c r="C46" s="15" t="s">
        <v>1061</v>
      </c>
      <c r="D46" s="15" t="s">
        <v>1062</v>
      </c>
      <c r="E46" s="15" t="s">
        <v>1063</v>
      </c>
      <c r="F46" s="15" t="s">
        <v>469</v>
      </c>
      <c r="G46" s="16" t="s">
        <v>909</v>
      </c>
      <c r="H46" s="17" t="s">
        <v>1064</v>
      </c>
      <c r="I46" s="26" t="s">
        <v>38</v>
      </c>
      <c r="J46" s="27"/>
      <c r="K46" s="26">
        <v>2</v>
      </c>
      <c r="L46" s="28"/>
      <c r="M46" s="28"/>
      <c r="N46" s="28">
        <v>10</v>
      </c>
      <c r="O46" s="28"/>
      <c r="P46" s="25">
        <f t="shared" si="0"/>
        <v>2</v>
      </c>
      <c r="Q46" s="32">
        <f t="shared" si="1"/>
        <v>12</v>
      </c>
      <c r="R46" s="35"/>
      <c r="S46" s="36"/>
      <c r="T46" s="36"/>
      <c r="U46" s="36"/>
      <c r="V46" s="36"/>
      <c r="W46" s="36"/>
      <c r="X46" s="36"/>
      <c r="Y46" s="41"/>
      <c r="Z46" s="42"/>
      <c r="AA46" s="43">
        <f t="shared" si="2"/>
        <v>2</v>
      </c>
      <c r="AB46" s="44" t="str">
        <f t="shared" si="3"/>
        <v>-</v>
      </c>
    </row>
    <row r="47" ht="14.25" customHeight="1" spans="2:28">
      <c r="B47" s="14" t="s">
        <v>1036</v>
      </c>
      <c r="C47" s="15" t="s">
        <v>1065</v>
      </c>
      <c r="D47" s="15" t="s">
        <v>1066</v>
      </c>
      <c r="E47" s="15" t="s">
        <v>1067</v>
      </c>
      <c r="F47" s="15" t="s">
        <v>469</v>
      </c>
      <c r="G47" s="16" t="s">
        <v>914</v>
      </c>
      <c r="H47" s="17" t="s">
        <v>1068</v>
      </c>
      <c r="I47" s="26" t="s">
        <v>38</v>
      </c>
      <c r="J47" s="27"/>
      <c r="K47" s="26">
        <v>1</v>
      </c>
      <c r="L47" s="28"/>
      <c r="M47" s="28"/>
      <c r="N47" s="28"/>
      <c r="O47" s="28"/>
      <c r="P47" s="25">
        <f t="shared" si="0"/>
        <v>1</v>
      </c>
      <c r="Q47" s="32">
        <f t="shared" si="1"/>
        <v>1</v>
      </c>
      <c r="R47" s="35"/>
      <c r="S47" s="36"/>
      <c r="T47" s="36"/>
      <c r="U47" s="36"/>
      <c r="V47" s="36"/>
      <c r="W47" s="36"/>
      <c r="X47" s="36"/>
      <c r="Y47" s="41"/>
      <c r="Z47" s="42"/>
      <c r="AA47" s="43">
        <f t="shared" si="2"/>
        <v>1</v>
      </c>
      <c r="AB47" s="44" t="str">
        <f t="shared" si="3"/>
        <v>-</v>
      </c>
    </row>
    <row r="48" ht="14.25" customHeight="1" spans="2:28">
      <c r="B48" s="14" t="s">
        <v>1036</v>
      </c>
      <c r="C48" s="15" t="s">
        <v>1069</v>
      </c>
      <c r="D48" s="15" t="s">
        <v>1070</v>
      </c>
      <c r="E48" s="15" t="s">
        <v>1071</v>
      </c>
      <c r="F48" s="15" t="s">
        <v>62</v>
      </c>
      <c r="G48" s="16" t="s">
        <v>879</v>
      </c>
      <c r="H48" s="17" t="s">
        <v>1072</v>
      </c>
      <c r="I48" s="26" t="s">
        <v>38</v>
      </c>
      <c r="J48" s="27"/>
      <c r="K48" s="26">
        <v>1</v>
      </c>
      <c r="L48" s="28"/>
      <c r="M48" s="28"/>
      <c r="N48" s="28">
        <v>15</v>
      </c>
      <c r="O48" s="28"/>
      <c r="P48" s="25">
        <f t="shared" si="0"/>
        <v>1</v>
      </c>
      <c r="Q48" s="32">
        <f t="shared" si="1"/>
        <v>16</v>
      </c>
      <c r="R48" s="35"/>
      <c r="S48" s="36"/>
      <c r="T48" s="36"/>
      <c r="U48" s="36"/>
      <c r="V48" s="36"/>
      <c r="W48" s="36"/>
      <c r="X48" s="36"/>
      <c r="Y48" s="41"/>
      <c r="Z48" s="42"/>
      <c r="AA48" s="43">
        <f t="shared" si="2"/>
        <v>1</v>
      </c>
      <c r="AB48" s="44" t="str">
        <f t="shared" si="3"/>
        <v>-</v>
      </c>
    </row>
    <row r="49" ht="14.25" customHeight="1" spans="2:28">
      <c r="B49" s="14" t="s">
        <v>1036</v>
      </c>
      <c r="C49" s="15" t="s">
        <v>1073</v>
      </c>
      <c r="D49" s="15" t="s">
        <v>1074</v>
      </c>
      <c r="E49" s="15" t="s">
        <v>1075</v>
      </c>
      <c r="F49" s="15" t="s">
        <v>62</v>
      </c>
      <c r="G49" s="16" t="s">
        <v>884</v>
      </c>
      <c r="H49" s="17" t="s">
        <v>1076</v>
      </c>
      <c r="I49" s="26" t="s">
        <v>38</v>
      </c>
      <c r="J49" s="27"/>
      <c r="K49" s="26">
        <v>2</v>
      </c>
      <c r="L49" s="28"/>
      <c r="M49" s="28"/>
      <c r="N49" s="28">
        <v>8</v>
      </c>
      <c r="O49" s="28"/>
      <c r="P49" s="25">
        <f t="shared" si="0"/>
        <v>2</v>
      </c>
      <c r="Q49" s="32">
        <f t="shared" si="1"/>
        <v>10</v>
      </c>
      <c r="R49" s="35"/>
      <c r="S49" s="36"/>
      <c r="T49" s="36"/>
      <c r="U49" s="36"/>
      <c r="V49" s="36"/>
      <c r="W49" s="36"/>
      <c r="X49" s="36"/>
      <c r="Y49" s="41"/>
      <c r="Z49" s="42"/>
      <c r="AA49" s="43">
        <f t="shared" si="2"/>
        <v>2</v>
      </c>
      <c r="AB49" s="44" t="str">
        <f t="shared" si="3"/>
        <v>-</v>
      </c>
    </row>
    <row r="50" ht="14.25" customHeight="1" spans="2:28">
      <c r="B50" s="14" t="s">
        <v>1036</v>
      </c>
      <c r="C50" s="15" t="s">
        <v>1077</v>
      </c>
      <c r="D50" s="15" t="s">
        <v>1078</v>
      </c>
      <c r="E50" s="15" t="s">
        <v>1079</v>
      </c>
      <c r="F50" s="15" t="s">
        <v>62</v>
      </c>
      <c r="G50" s="16" t="s">
        <v>889</v>
      </c>
      <c r="H50" s="17" t="s">
        <v>1080</v>
      </c>
      <c r="I50" s="26" t="s">
        <v>38</v>
      </c>
      <c r="J50" s="27"/>
      <c r="K50" s="26">
        <v>2</v>
      </c>
      <c r="L50" s="28"/>
      <c r="M50" s="28"/>
      <c r="N50" s="28">
        <v>6</v>
      </c>
      <c r="O50" s="28"/>
      <c r="P50" s="25">
        <f t="shared" si="0"/>
        <v>2</v>
      </c>
      <c r="Q50" s="32">
        <f t="shared" si="1"/>
        <v>8</v>
      </c>
      <c r="R50" s="35"/>
      <c r="S50" s="36"/>
      <c r="T50" s="36"/>
      <c r="U50" s="36"/>
      <c r="V50" s="36"/>
      <c r="W50" s="36"/>
      <c r="X50" s="36"/>
      <c r="Y50" s="41"/>
      <c r="Z50" s="42"/>
      <c r="AA50" s="43">
        <f t="shared" si="2"/>
        <v>2</v>
      </c>
      <c r="AB50" s="44" t="str">
        <f t="shared" si="3"/>
        <v>-</v>
      </c>
    </row>
    <row r="51" ht="14.25" customHeight="1" spans="2:28">
      <c r="B51" s="14" t="s">
        <v>1036</v>
      </c>
      <c r="C51" s="15" t="s">
        <v>1081</v>
      </c>
      <c r="D51" s="15" t="s">
        <v>1082</v>
      </c>
      <c r="E51" s="15" t="s">
        <v>1083</v>
      </c>
      <c r="F51" s="15" t="s">
        <v>62</v>
      </c>
      <c r="G51" s="16" t="s">
        <v>894</v>
      </c>
      <c r="H51" s="17" t="s">
        <v>1084</v>
      </c>
      <c r="I51" s="26" t="s">
        <v>38</v>
      </c>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1036</v>
      </c>
      <c r="C52" s="15" t="s">
        <v>1085</v>
      </c>
      <c r="D52" s="15" t="s">
        <v>1086</v>
      </c>
      <c r="E52" s="15" t="s">
        <v>1087</v>
      </c>
      <c r="F52" s="15" t="s">
        <v>62</v>
      </c>
      <c r="G52" s="16" t="s">
        <v>899</v>
      </c>
      <c r="H52" s="17" t="s">
        <v>1088</v>
      </c>
      <c r="I52" s="26" t="s">
        <v>38</v>
      </c>
      <c r="J52" s="27"/>
      <c r="K52" s="26">
        <v>1</v>
      </c>
      <c r="L52" s="28"/>
      <c r="M52" s="28"/>
      <c r="N52" s="28">
        <v>15</v>
      </c>
      <c r="O52" s="28"/>
      <c r="P52" s="25">
        <f t="shared" si="0"/>
        <v>1</v>
      </c>
      <c r="Q52" s="32">
        <f t="shared" si="1"/>
        <v>16</v>
      </c>
      <c r="R52" s="35"/>
      <c r="S52" s="36"/>
      <c r="T52" s="36"/>
      <c r="U52" s="36"/>
      <c r="V52" s="36"/>
      <c r="W52" s="36"/>
      <c r="X52" s="36"/>
      <c r="Y52" s="41"/>
      <c r="Z52" s="42"/>
      <c r="AA52" s="43">
        <f t="shared" si="2"/>
        <v>1</v>
      </c>
      <c r="AB52" s="44" t="str">
        <f t="shared" si="3"/>
        <v>-</v>
      </c>
    </row>
    <row r="53" ht="14.25" customHeight="1" spans="2:28">
      <c r="B53" s="14" t="s">
        <v>1036</v>
      </c>
      <c r="C53" s="15" t="s">
        <v>1089</v>
      </c>
      <c r="D53" s="15" t="s">
        <v>1090</v>
      </c>
      <c r="E53" s="15" t="s">
        <v>1091</v>
      </c>
      <c r="F53" s="15" t="s">
        <v>62</v>
      </c>
      <c r="G53" s="16" t="s">
        <v>904</v>
      </c>
      <c r="H53" s="17" t="s">
        <v>1092</v>
      </c>
      <c r="I53" s="26" t="s">
        <v>38</v>
      </c>
      <c r="J53" s="27"/>
      <c r="K53" s="26">
        <v>2</v>
      </c>
      <c r="L53" s="28"/>
      <c r="M53" s="28"/>
      <c r="N53" s="28"/>
      <c r="O53" s="28"/>
      <c r="P53" s="25">
        <f t="shared" si="0"/>
        <v>2</v>
      </c>
      <c r="Q53" s="32">
        <f t="shared" si="1"/>
        <v>2</v>
      </c>
      <c r="R53" s="35"/>
      <c r="S53" s="36"/>
      <c r="T53" s="36"/>
      <c r="U53" s="36"/>
      <c r="V53" s="36"/>
      <c r="W53" s="36"/>
      <c r="X53" s="36"/>
      <c r="Y53" s="41"/>
      <c r="Z53" s="42"/>
      <c r="AA53" s="43">
        <f t="shared" si="2"/>
        <v>2</v>
      </c>
      <c r="AB53" s="44" t="str">
        <f t="shared" si="3"/>
        <v>-</v>
      </c>
    </row>
    <row r="54" ht="14.25" customHeight="1" spans="2:28">
      <c r="B54" s="14" t="s">
        <v>1036</v>
      </c>
      <c r="C54" s="15" t="s">
        <v>1093</v>
      </c>
      <c r="D54" s="15" t="s">
        <v>1094</v>
      </c>
      <c r="E54" s="15" t="s">
        <v>1095</v>
      </c>
      <c r="F54" s="15" t="s">
        <v>62</v>
      </c>
      <c r="G54" s="16" t="s">
        <v>909</v>
      </c>
      <c r="H54" s="17" t="s">
        <v>1096</v>
      </c>
      <c r="I54" s="26" t="s">
        <v>38</v>
      </c>
      <c r="J54" s="27"/>
      <c r="K54" s="26">
        <v>1</v>
      </c>
      <c r="L54" s="28"/>
      <c r="M54" s="28"/>
      <c r="N54" s="28">
        <v>7</v>
      </c>
      <c r="O54" s="28"/>
      <c r="P54" s="25">
        <f t="shared" si="0"/>
        <v>1</v>
      </c>
      <c r="Q54" s="32">
        <f t="shared" si="1"/>
        <v>8</v>
      </c>
      <c r="R54" s="35"/>
      <c r="S54" s="36"/>
      <c r="T54" s="36"/>
      <c r="U54" s="36"/>
      <c r="V54" s="36"/>
      <c r="W54" s="36"/>
      <c r="X54" s="36"/>
      <c r="Y54" s="41"/>
      <c r="Z54" s="42"/>
      <c r="AA54" s="43">
        <f t="shared" si="2"/>
        <v>1</v>
      </c>
      <c r="AB54" s="44" t="str">
        <f t="shared" si="3"/>
        <v>-</v>
      </c>
    </row>
    <row r="55" ht="14.25" customHeight="1" spans="2:28">
      <c r="B55" s="14" t="s">
        <v>1036</v>
      </c>
      <c r="C55" s="15" t="s">
        <v>1097</v>
      </c>
      <c r="D55" s="15" t="s">
        <v>1098</v>
      </c>
      <c r="E55" s="15" t="s">
        <v>1099</v>
      </c>
      <c r="F55" s="15" t="s">
        <v>62</v>
      </c>
      <c r="G55" s="16" t="s">
        <v>914</v>
      </c>
      <c r="H55" s="17" t="s">
        <v>1100</v>
      </c>
      <c r="I55" s="26" t="s">
        <v>38</v>
      </c>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1036</v>
      </c>
      <c r="C56" s="15" t="s">
        <v>1101</v>
      </c>
      <c r="D56" s="15" t="s">
        <v>1102</v>
      </c>
      <c r="E56" s="15" t="s">
        <v>1103</v>
      </c>
      <c r="F56" s="15" t="s">
        <v>83</v>
      </c>
      <c r="G56" s="16" t="s">
        <v>879</v>
      </c>
      <c r="H56" s="17" t="s">
        <v>1104</v>
      </c>
      <c r="I56" s="26" t="s">
        <v>38</v>
      </c>
      <c r="J56" s="27"/>
      <c r="K56" s="26">
        <v>2</v>
      </c>
      <c r="L56" s="28"/>
      <c r="M56" s="28"/>
      <c r="N56" s="28">
        <v>5</v>
      </c>
      <c r="O56" s="28"/>
      <c r="P56" s="25">
        <f t="shared" si="0"/>
        <v>2</v>
      </c>
      <c r="Q56" s="32">
        <f t="shared" si="1"/>
        <v>7</v>
      </c>
      <c r="R56" s="35"/>
      <c r="S56" s="36"/>
      <c r="T56" s="36"/>
      <c r="U56" s="36"/>
      <c r="V56" s="36"/>
      <c r="W56" s="36"/>
      <c r="X56" s="36"/>
      <c r="Y56" s="41"/>
      <c r="Z56" s="42"/>
      <c r="AA56" s="43">
        <f t="shared" si="2"/>
        <v>2</v>
      </c>
      <c r="AB56" s="44" t="str">
        <f t="shared" si="3"/>
        <v>-</v>
      </c>
    </row>
    <row r="57" ht="14.25" customHeight="1" spans="2:28">
      <c r="B57" s="14" t="s">
        <v>1036</v>
      </c>
      <c r="C57" s="15" t="s">
        <v>1105</v>
      </c>
      <c r="D57" s="15" t="s">
        <v>1106</v>
      </c>
      <c r="E57" s="15" t="s">
        <v>1107</v>
      </c>
      <c r="F57" s="15" t="s">
        <v>83</v>
      </c>
      <c r="G57" s="16" t="s">
        <v>884</v>
      </c>
      <c r="H57" s="17" t="s">
        <v>1108</v>
      </c>
      <c r="I57" s="26" t="s">
        <v>38</v>
      </c>
      <c r="J57" s="27"/>
      <c r="K57" s="26">
        <v>1</v>
      </c>
      <c r="L57" s="28"/>
      <c r="M57" s="28"/>
      <c r="N57" s="28">
        <v>5</v>
      </c>
      <c r="O57" s="28"/>
      <c r="P57" s="25">
        <f t="shared" si="0"/>
        <v>1</v>
      </c>
      <c r="Q57" s="32">
        <f t="shared" si="1"/>
        <v>6</v>
      </c>
      <c r="R57" s="35"/>
      <c r="S57" s="36"/>
      <c r="T57" s="36"/>
      <c r="U57" s="36"/>
      <c r="V57" s="36"/>
      <c r="W57" s="36"/>
      <c r="X57" s="36"/>
      <c r="Y57" s="41"/>
      <c r="Z57" s="42"/>
      <c r="AA57" s="43">
        <f t="shared" si="2"/>
        <v>1</v>
      </c>
      <c r="AB57" s="44" t="str">
        <f t="shared" si="3"/>
        <v>-</v>
      </c>
    </row>
    <row r="58" ht="14.25" customHeight="1" spans="2:28">
      <c r="B58" s="14" t="s">
        <v>1036</v>
      </c>
      <c r="C58" s="15" t="s">
        <v>1109</v>
      </c>
      <c r="D58" s="15" t="s">
        <v>1110</v>
      </c>
      <c r="E58" s="15" t="s">
        <v>1111</v>
      </c>
      <c r="F58" s="15" t="s">
        <v>83</v>
      </c>
      <c r="G58" s="16" t="s">
        <v>889</v>
      </c>
      <c r="H58" s="17" t="s">
        <v>1112</v>
      </c>
      <c r="I58" s="26" t="s">
        <v>38</v>
      </c>
      <c r="J58" s="27"/>
      <c r="K58" s="26">
        <v>3</v>
      </c>
      <c r="L58" s="28"/>
      <c r="M58" s="28"/>
      <c r="N58" s="28">
        <v>4</v>
      </c>
      <c r="O58" s="28"/>
      <c r="P58" s="25">
        <f t="shared" si="0"/>
        <v>3</v>
      </c>
      <c r="Q58" s="32">
        <f t="shared" si="1"/>
        <v>7</v>
      </c>
      <c r="R58" s="35"/>
      <c r="S58" s="36"/>
      <c r="T58" s="36"/>
      <c r="U58" s="36"/>
      <c r="V58" s="36"/>
      <c r="W58" s="36"/>
      <c r="X58" s="36"/>
      <c r="Y58" s="41"/>
      <c r="Z58" s="42"/>
      <c r="AA58" s="43">
        <f t="shared" si="2"/>
        <v>3</v>
      </c>
      <c r="AB58" s="44" t="str">
        <f t="shared" si="3"/>
        <v>-</v>
      </c>
    </row>
    <row r="59" ht="14.25" customHeight="1" spans="2:28">
      <c r="B59" s="14" t="s">
        <v>1036</v>
      </c>
      <c r="C59" s="15" t="s">
        <v>1113</v>
      </c>
      <c r="D59" s="15" t="s">
        <v>1114</v>
      </c>
      <c r="E59" s="15" t="s">
        <v>1115</v>
      </c>
      <c r="F59" s="15" t="s">
        <v>83</v>
      </c>
      <c r="G59" s="16" t="s">
        <v>894</v>
      </c>
      <c r="H59" s="17" t="s">
        <v>1116</v>
      </c>
      <c r="I59" s="26" t="s">
        <v>38</v>
      </c>
      <c r="J59" s="27"/>
      <c r="K59" s="26">
        <v>3</v>
      </c>
      <c r="L59" s="28"/>
      <c r="M59" s="28"/>
      <c r="N59" s="28">
        <v>5</v>
      </c>
      <c r="O59" s="28"/>
      <c r="P59" s="25">
        <f t="shared" si="0"/>
        <v>3</v>
      </c>
      <c r="Q59" s="32">
        <f t="shared" si="1"/>
        <v>8</v>
      </c>
      <c r="R59" s="35"/>
      <c r="S59" s="36"/>
      <c r="T59" s="36"/>
      <c r="U59" s="36"/>
      <c r="V59" s="36"/>
      <c r="W59" s="36"/>
      <c r="X59" s="36"/>
      <c r="Y59" s="41"/>
      <c r="Z59" s="42"/>
      <c r="AA59" s="43">
        <f t="shared" si="2"/>
        <v>3</v>
      </c>
      <c r="AB59" s="44" t="str">
        <f t="shared" si="3"/>
        <v>-</v>
      </c>
    </row>
    <row r="60" ht="14.25" customHeight="1" spans="2:28">
      <c r="B60" s="14" t="s">
        <v>1036</v>
      </c>
      <c r="C60" s="15" t="s">
        <v>1117</v>
      </c>
      <c r="D60" s="15" t="s">
        <v>1118</v>
      </c>
      <c r="E60" s="15" t="s">
        <v>1119</v>
      </c>
      <c r="F60" s="15" t="s">
        <v>83</v>
      </c>
      <c r="G60" s="16" t="s">
        <v>899</v>
      </c>
      <c r="H60" s="17" t="s">
        <v>1120</v>
      </c>
      <c r="I60" s="26" t="s">
        <v>38</v>
      </c>
      <c r="J60" s="27"/>
      <c r="K60" s="26">
        <v>2</v>
      </c>
      <c r="L60" s="28"/>
      <c r="M60" s="28"/>
      <c r="N60" s="28">
        <v>7</v>
      </c>
      <c r="O60" s="28"/>
      <c r="P60" s="25">
        <f t="shared" si="0"/>
        <v>2</v>
      </c>
      <c r="Q60" s="32">
        <f t="shared" si="1"/>
        <v>9</v>
      </c>
      <c r="R60" s="35"/>
      <c r="S60" s="36"/>
      <c r="T60" s="36"/>
      <c r="U60" s="36"/>
      <c r="V60" s="36"/>
      <c r="W60" s="36"/>
      <c r="X60" s="36"/>
      <c r="Y60" s="41"/>
      <c r="Z60" s="42"/>
      <c r="AA60" s="43">
        <f t="shared" si="2"/>
        <v>2</v>
      </c>
      <c r="AB60" s="44" t="str">
        <f t="shared" si="3"/>
        <v>-</v>
      </c>
    </row>
    <row r="61" ht="14.25" customHeight="1" spans="2:28">
      <c r="B61" s="14" t="s">
        <v>1036</v>
      </c>
      <c r="C61" s="15" t="s">
        <v>1121</v>
      </c>
      <c r="D61" s="15" t="s">
        <v>1122</v>
      </c>
      <c r="E61" s="15" t="s">
        <v>1123</v>
      </c>
      <c r="F61" s="15" t="s">
        <v>83</v>
      </c>
      <c r="G61" s="16" t="s">
        <v>904</v>
      </c>
      <c r="H61" s="17" t="s">
        <v>1124</v>
      </c>
      <c r="I61" s="26" t="s">
        <v>38</v>
      </c>
      <c r="J61" s="27"/>
      <c r="K61" s="26">
        <v>2</v>
      </c>
      <c r="L61" s="28"/>
      <c r="M61" s="28"/>
      <c r="N61" s="28">
        <v>11</v>
      </c>
      <c r="O61" s="28"/>
      <c r="P61" s="25">
        <f t="shared" si="0"/>
        <v>2</v>
      </c>
      <c r="Q61" s="32">
        <f t="shared" si="1"/>
        <v>13</v>
      </c>
      <c r="R61" s="35"/>
      <c r="S61" s="36"/>
      <c r="T61" s="36"/>
      <c r="U61" s="36"/>
      <c r="V61" s="36"/>
      <c r="W61" s="36"/>
      <c r="X61" s="36"/>
      <c r="Y61" s="41"/>
      <c r="Z61" s="42"/>
      <c r="AA61" s="43">
        <f t="shared" si="2"/>
        <v>2</v>
      </c>
      <c r="AB61" s="44" t="str">
        <f t="shared" si="3"/>
        <v>-</v>
      </c>
    </row>
    <row r="62" ht="14.25" customHeight="1" spans="2:28">
      <c r="B62" s="14" t="s">
        <v>1036</v>
      </c>
      <c r="C62" s="15" t="s">
        <v>1125</v>
      </c>
      <c r="D62" s="15" t="s">
        <v>1126</v>
      </c>
      <c r="E62" s="15" t="s">
        <v>1127</v>
      </c>
      <c r="F62" s="15" t="s">
        <v>83</v>
      </c>
      <c r="G62" s="16" t="s">
        <v>909</v>
      </c>
      <c r="H62" s="17" t="s">
        <v>1128</v>
      </c>
      <c r="I62" s="26" t="s">
        <v>38</v>
      </c>
      <c r="J62" s="27"/>
      <c r="K62" s="26">
        <v>2</v>
      </c>
      <c r="L62" s="28"/>
      <c r="M62" s="28"/>
      <c r="N62" s="28">
        <v>10</v>
      </c>
      <c r="O62" s="28"/>
      <c r="P62" s="25">
        <f t="shared" si="0"/>
        <v>2</v>
      </c>
      <c r="Q62" s="32">
        <f t="shared" si="1"/>
        <v>12</v>
      </c>
      <c r="R62" s="35"/>
      <c r="S62" s="36"/>
      <c r="T62" s="36"/>
      <c r="U62" s="36"/>
      <c r="V62" s="36"/>
      <c r="W62" s="36"/>
      <c r="X62" s="36"/>
      <c r="Y62" s="41"/>
      <c r="Z62" s="42"/>
      <c r="AA62" s="43">
        <f t="shared" si="2"/>
        <v>2</v>
      </c>
      <c r="AB62" s="44" t="str">
        <f t="shared" si="3"/>
        <v>-</v>
      </c>
    </row>
    <row r="63" ht="14.25" customHeight="1" spans="2:28">
      <c r="B63" s="14" t="s">
        <v>1036</v>
      </c>
      <c r="C63" s="15" t="s">
        <v>1129</v>
      </c>
      <c r="D63" s="15" t="s">
        <v>1130</v>
      </c>
      <c r="E63" s="15" t="s">
        <v>1131</v>
      </c>
      <c r="F63" s="15" t="s">
        <v>83</v>
      </c>
      <c r="G63" s="16" t="s">
        <v>914</v>
      </c>
      <c r="H63" s="17" t="s">
        <v>1132</v>
      </c>
      <c r="I63" s="26" t="s">
        <v>38</v>
      </c>
      <c r="J63" s="27"/>
      <c r="K63" s="26">
        <v>2</v>
      </c>
      <c r="L63" s="28"/>
      <c r="M63" s="28"/>
      <c r="N63" s="28">
        <v>11</v>
      </c>
      <c r="O63" s="28"/>
      <c r="P63" s="25">
        <f t="shared" si="0"/>
        <v>2</v>
      </c>
      <c r="Q63" s="32">
        <f t="shared" si="1"/>
        <v>13</v>
      </c>
      <c r="R63" s="35"/>
      <c r="S63" s="36"/>
      <c r="T63" s="36"/>
      <c r="U63" s="36"/>
      <c r="V63" s="36"/>
      <c r="W63" s="36"/>
      <c r="X63" s="36"/>
      <c r="Y63" s="41"/>
      <c r="Z63" s="42"/>
      <c r="AA63" s="43">
        <f t="shared" si="2"/>
        <v>2</v>
      </c>
      <c r="AB63" s="44" t="str">
        <f t="shared" si="3"/>
        <v>-</v>
      </c>
    </row>
    <row r="64" ht="14.25" customHeight="1" spans="2:28">
      <c r="B64" s="14" t="s">
        <v>1036</v>
      </c>
      <c r="C64" s="15" t="s">
        <v>1133</v>
      </c>
      <c r="D64" s="15" t="s">
        <v>1134</v>
      </c>
      <c r="E64" s="15" t="s">
        <v>1135</v>
      </c>
      <c r="F64" s="15" t="s">
        <v>447</v>
      </c>
      <c r="G64" s="16" t="s">
        <v>879</v>
      </c>
      <c r="H64" s="17" t="s">
        <v>1136</v>
      </c>
      <c r="I64" s="26" t="s">
        <v>38</v>
      </c>
      <c r="J64" s="27"/>
      <c r="K64" s="26">
        <v>1</v>
      </c>
      <c r="L64" s="28"/>
      <c r="M64" s="28"/>
      <c r="N64" s="28">
        <v>6</v>
      </c>
      <c r="O64" s="28"/>
      <c r="P64" s="25">
        <f t="shared" si="0"/>
        <v>1</v>
      </c>
      <c r="Q64" s="32">
        <f t="shared" si="1"/>
        <v>7</v>
      </c>
      <c r="R64" s="35"/>
      <c r="S64" s="36"/>
      <c r="T64" s="36"/>
      <c r="U64" s="36"/>
      <c r="V64" s="36"/>
      <c r="W64" s="36"/>
      <c r="X64" s="36"/>
      <c r="Y64" s="41"/>
      <c r="Z64" s="42"/>
      <c r="AA64" s="43">
        <f t="shared" si="2"/>
        <v>1</v>
      </c>
      <c r="AB64" s="44" t="str">
        <f t="shared" si="3"/>
        <v>-</v>
      </c>
    </row>
    <row r="65" ht="14.25" customHeight="1" spans="2:28">
      <c r="B65" s="14" t="s">
        <v>1036</v>
      </c>
      <c r="C65" s="15" t="s">
        <v>1137</v>
      </c>
      <c r="D65" s="15" t="s">
        <v>1138</v>
      </c>
      <c r="E65" s="15" t="s">
        <v>1139</v>
      </c>
      <c r="F65" s="15" t="s">
        <v>447</v>
      </c>
      <c r="G65" s="16" t="s">
        <v>884</v>
      </c>
      <c r="H65" s="17" t="s">
        <v>1140</v>
      </c>
      <c r="I65" s="26" t="s">
        <v>38</v>
      </c>
      <c r="J65" s="27"/>
      <c r="K65" s="26">
        <v>1</v>
      </c>
      <c r="L65" s="28"/>
      <c r="M65" s="28"/>
      <c r="N65" s="28">
        <v>20</v>
      </c>
      <c r="O65" s="28"/>
      <c r="P65" s="25">
        <f t="shared" si="0"/>
        <v>1</v>
      </c>
      <c r="Q65" s="32">
        <f t="shared" si="1"/>
        <v>21</v>
      </c>
      <c r="R65" s="35"/>
      <c r="S65" s="36"/>
      <c r="T65" s="36"/>
      <c r="U65" s="36"/>
      <c r="V65" s="36"/>
      <c r="W65" s="36"/>
      <c r="X65" s="36"/>
      <c r="Y65" s="41"/>
      <c r="Z65" s="42"/>
      <c r="AA65" s="43">
        <f t="shared" si="2"/>
        <v>1</v>
      </c>
      <c r="AB65" s="44" t="str">
        <f t="shared" si="3"/>
        <v>-</v>
      </c>
    </row>
    <row r="66" ht="14.25" customHeight="1" spans="2:28">
      <c r="B66" s="14" t="s">
        <v>1036</v>
      </c>
      <c r="C66" s="15" t="s">
        <v>1141</v>
      </c>
      <c r="D66" s="15" t="s">
        <v>1142</v>
      </c>
      <c r="E66" s="15" t="s">
        <v>1143</v>
      </c>
      <c r="F66" s="15" t="s">
        <v>447</v>
      </c>
      <c r="G66" s="16" t="s">
        <v>889</v>
      </c>
      <c r="H66" s="17" t="s">
        <v>1144</v>
      </c>
      <c r="I66" s="26" t="s">
        <v>38</v>
      </c>
      <c r="J66" s="27"/>
      <c r="K66" s="26">
        <v>1</v>
      </c>
      <c r="L66" s="28"/>
      <c r="M66" s="28"/>
      <c r="N66" s="28">
        <v>3</v>
      </c>
      <c r="O66" s="28"/>
      <c r="P66" s="25">
        <f t="shared" si="0"/>
        <v>1</v>
      </c>
      <c r="Q66" s="32">
        <f t="shared" si="1"/>
        <v>4</v>
      </c>
      <c r="R66" s="35"/>
      <c r="S66" s="36"/>
      <c r="T66" s="36"/>
      <c r="U66" s="36"/>
      <c r="V66" s="36"/>
      <c r="W66" s="36"/>
      <c r="X66" s="36"/>
      <c r="Y66" s="41"/>
      <c r="Z66" s="42"/>
      <c r="AA66" s="43">
        <f t="shared" si="2"/>
        <v>1</v>
      </c>
      <c r="AB66" s="44" t="str">
        <f t="shared" si="3"/>
        <v>-</v>
      </c>
    </row>
    <row r="67" ht="14.25" customHeight="1" spans="2:28">
      <c r="B67" s="14" t="s">
        <v>1036</v>
      </c>
      <c r="C67" s="15" t="s">
        <v>1145</v>
      </c>
      <c r="D67" s="15" t="s">
        <v>1146</v>
      </c>
      <c r="E67" s="15" t="s">
        <v>1147</v>
      </c>
      <c r="F67" s="15" t="s">
        <v>447</v>
      </c>
      <c r="G67" s="16" t="s">
        <v>894</v>
      </c>
      <c r="H67" s="17" t="s">
        <v>1148</v>
      </c>
      <c r="I67" s="26" t="s">
        <v>38</v>
      </c>
      <c r="J67" s="27"/>
      <c r="K67" s="26">
        <v>1</v>
      </c>
      <c r="L67" s="28"/>
      <c r="M67" s="28"/>
      <c r="N67" s="28">
        <v>6</v>
      </c>
      <c r="O67" s="28"/>
      <c r="P67" s="25">
        <f t="shared" ref="P67:P130" si="4">IF(H67="FBA",J67,K67)+L67+M67</f>
        <v>1</v>
      </c>
      <c r="Q67" s="32">
        <f t="shared" ref="Q67:Q130" si="5">IF(I67="FBA",K67,L67)+M67+N67+O67</f>
        <v>7</v>
      </c>
      <c r="R67" s="35"/>
      <c r="S67" s="36"/>
      <c r="T67" s="36"/>
      <c r="U67" s="36"/>
      <c r="V67" s="36"/>
      <c r="W67" s="36"/>
      <c r="X67" s="36"/>
      <c r="Y67" s="41"/>
      <c r="Z67" s="42"/>
      <c r="AA67" s="43">
        <f t="shared" ref="AA67:AA130" si="6">P67+Z67</f>
        <v>1</v>
      </c>
      <c r="AB67" s="44" t="str">
        <f t="shared" ref="AB67:AB130" si="7">IF(Y67&gt;0,AA67/Y67,"-")</f>
        <v>-</v>
      </c>
    </row>
    <row r="68" ht="14.25" customHeight="1" spans="2:28">
      <c r="B68" s="14" t="s">
        <v>1036</v>
      </c>
      <c r="C68" s="15" t="s">
        <v>1149</v>
      </c>
      <c r="D68" s="15" t="s">
        <v>1150</v>
      </c>
      <c r="E68" s="15" t="s">
        <v>1151</v>
      </c>
      <c r="F68" s="15" t="s">
        <v>447</v>
      </c>
      <c r="G68" s="16" t="s">
        <v>899</v>
      </c>
      <c r="H68" s="17" t="s">
        <v>1152</v>
      </c>
      <c r="I68" s="26" t="s">
        <v>38</v>
      </c>
      <c r="J68" s="27"/>
      <c r="K68" s="26">
        <v>2</v>
      </c>
      <c r="L68" s="28"/>
      <c r="M68" s="28"/>
      <c r="N68" s="28">
        <v>19</v>
      </c>
      <c r="O68" s="28"/>
      <c r="P68" s="25">
        <f t="shared" si="4"/>
        <v>2</v>
      </c>
      <c r="Q68" s="32">
        <f t="shared" si="5"/>
        <v>21</v>
      </c>
      <c r="R68" s="35"/>
      <c r="S68" s="36"/>
      <c r="T68" s="36"/>
      <c r="U68" s="36"/>
      <c r="V68" s="36"/>
      <c r="W68" s="36"/>
      <c r="X68" s="36"/>
      <c r="Y68" s="41"/>
      <c r="Z68" s="42"/>
      <c r="AA68" s="43">
        <f t="shared" si="6"/>
        <v>2</v>
      </c>
      <c r="AB68" s="44" t="str">
        <f t="shared" si="7"/>
        <v>-</v>
      </c>
    </row>
    <row r="69" ht="14.25" customHeight="1" spans="2:28">
      <c r="B69" s="14" t="s">
        <v>1036</v>
      </c>
      <c r="C69" s="15" t="s">
        <v>1153</v>
      </c>
      <c r="D69" s="15" t="s">
        <v>1154</v>
      </c>
      <c r="E69" s="15" t="s">
        <v>1155</v>
      </c>
      <c r="F69" s="15" t="s">
        <v>447</v>
      </c>
      <c r="G69" s="16" t="s">
        <v>904</v>
      </c>
      <c r="H69" s="17" t="s">
        <v>1156</v>
      </c>
      <c r="I69" s="26" t="s">
        <v>38</v>
      </c>
      <c r="J69" s="27"/>
      <c r="K69" s="26">
        <v>2</v>
      </c>
      <c r="L69" s="28"/>
      <c r="M69" s="28"/>
      <c r="N69" s="28">
        <v>1</v>
      </c>
      <c r="O69" s="28"/>
      <c r="P69" s="25">
        <f t="shared" si="4"/>
        <v>2</v>
      </c>
      <c r="Q69" s="32">
        <f t="shared" si="5"/>
        <v>3</v>
      </c>
      <c r="R69" s="35"/>
      <c r="S69" s="36"/>
      <c r="T69" s="36"/>
      <c r="U69" s="36"/>
      <c r="V69" s="36"/>
      <c r="W69" s="36"/>
      <c r="X69" s="36"/>
      <c r="Y69" s="41"/>
      <c r="Z69" s="42"/>
      <c r="AA69" s="43">
        <f t="shared" si="6"/>
        <v>2</v>
      </c>
      <c r="AB69" s="44" t="str">
        <f t="shared" si="7"/>
        <v>-</v>
      </c>
    </row>
    <row r="70" ht="14.25" customHeight="1" spans="2:28">
      <c r="B70" s="14" t="s">
        <v>1036</v>
      </c>
      <c r="C70" s="15" t="s">
        <v>1157</v>
      </c>
      <c r="D70" s="15" t="s">
        <v>1158</v>
      </c>
      <c r="E70" s="15" t="s">
        <v>1159</v>
      </c>
      <c r="F70" s="15" t="s">
        <v>447</v>
      </c>
      <c r="G70" s="16" t="s">
        <v>909</v>
      </c>
      <c r="H70" s="17" t="s">
        <v>1160</v>
      </c>
      <c r="I70" s="26" t="s">
        <v>38</v>
      </c>
      <c r="J70" s="27"/>
      <c r="K70" s="26">
        <v>1</v>
      </c>
      <c r="L70" s="28"/>
      <c r="M70" s="28"/>
      <c r="N70" s="28"/>
      <c r="O70" s="28"/>
      <c r="P70" s="25">
        <f t="shared" si="4"/>
        <v>1</v>
      </c>
      <c r="Q70" s="32">
        <f t="shared" si="5"/>
        <v>1</v>
      </c>
      <c r="R70" s="35"/>
      <c r="S70" s="36"/>
      <c r="T70" s="36"/>
      <c r="U70" s="36"/>
      <c r="V70" s="36"/>
      <c r="W70" s="36"/>
      <c r="X70" s="36"/>
      <c r="Y70" s="41"/>
      <c r="Z70" s="42"/>
      <c r="AA70" s="43">
        <f t="shared" si="6"/>
        <v>1</v>
      </c>
      <c r="AB70" s="44" t="str">
        <f t="shared" si="7"/>
        <v>-</v>
      </c>
    </row>
    <row r="71" ht="14.25" customHeight="1" spans="2:28">
      <c r="B71" s="14" t="s">
        <v>1036</v>
      </c>
      <c r="C71" s="15" t="s">
        <v>1161</v>
      </c>
      <c r="D71" s="15" t="s">
        <v>1162</v>
      </c>
      <c r="E71" s="15" t="s">
        <v>1163</v>
      </c>
      <c r="F71" s="15" t="s">
        <v>447</v>
      </c>
      <c r="G71" s="16" t="s">
        <v>914</v>
      </c>
      <c r="H71" s="17" t="s">
        <v>1164</v>
      </c>
      <c r="I71" s="26" t="s">
        <v>38</v>
      </c>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1165</v>
      </c>
      <c r="C72" s="15" t="s">
        <v>1166</v>
      </c>
      <c r="D72" s="15" t="s">
        <v>1167</v>
      </c>
      <c r="E72" s="15" t="s">
        <v>1168</v>
      </c>
      <c r="F72" s="15" t="s">
        <v>35</v>
      </c>
      <c r="G72" s="16" t="s">
        <v>1169</v>
      </c>
      <c r="H72" s="17" t="s">
        <v>1170</v>
      </c>
      <c r="I72" s="26" t="s">
        <v>38</v>
      </c>
      <c r="J72" s="27"/>
      <c r="K72" s="26">
        <v>1</v>
      </c>
      <c r="L72" s="28"/>
      <c r="M72" s="28"/>
      <c r="N72" s="28">
        <v>8</v>
      </c>
      <c r="O72" s="28"/>
      <c r="P72" s="25">
        <f t="shared" si="4"/>
        <v>1</v>
      </c>
      <c r="Q72" s="32">
        <f t="shared" si="5"/>
        <v>9</v>
      </c>
      <c r="R72" s="35"/>
      <c r="S72" s="36"/>
      <c r="T72" s="36"/>
      <c r="U72" s="36"/>
      <c r="V72" s="36"/>
      <c r="W72" s="36"/>
      <c r="X72" s="36"/>
      <c r="Y72" s="41"/>
      <c r="Z72" s="42"/>
      <c r="AA72" s="43">
        <f t="shared" si="6"/>
        <v>1</v>
      </c>
      <c r="AB72" s="44" t="str">
        <f t="shared" si="7"/>
        <v>-</v>
      </c>
    </row>
    <row r="73" ht="14.25" customHeight="1" spans="2:28">
      <c r="B73" s="14" t="s">
        <v>1165</v>
      </c>
      <c r="C73" s="15" t="s">
        <v>1171</v>
      </c>
      <c r="D73" s="15" t="s">
        <v>1172</v>
      </c>
      <c r="E73" s="15" t="s">
        <v>1173</v>
      </c>
      <c r="F73" s="15" t="s">
        <v>35</v>
      </c>
      <c r="G73" s="16" t="s">
        <v>889</v>
      </c>
      <c r="H73" s="17" t="s">
        <v>1174</v>
      </c>
      <c r="I73" s="26" t="s">
        <v>38</v>
      </c>
      <c r="J73" s="27"/>
      <c r="K73" s="26">
        <v>2</v>
      </c>
      <c r="L73" s="28"/>
      <c r="M73" s="28"/>
      <c r="N73" s="28">
        <v>6</v>
      </c>
      <c r="O73" s="28"/>
      <c r="P73" s="25">
        <f t="shared" si="4"/>
        <v>2</v>
      </c>
      <c r="Q73" s="32">
        <f t="shared" si="5"/>
        <v>8</v>
      </c>
      <c r="R73" s="35"/>
      <c r="S73" s="36"/>
      <c r="T73" s="36"/>
      <c r="U73" s="36"/>
      <c r="V73" s="36"/>
      <c r="W73" s="36"/>
      <c r="X73" s="36"/>
      <c r="Y73" s="41"/>
      <c r="Z73" s="42"/>
      <c r="AA73" s="43">
        <f t="shared" si="6"/>
        <v>2</v>
      </c>
      <c r="AB73" s="44" t="str">
        <f t="shared" si="7"/>
        <v>-</v>
      </c>
    </row>
    <row r="74" ht="14.25" customHeight="1" spans="2:28">
      <c r="B74" s="14" t="s">
        <v>1165</v>
      </c>
      <c r="C74" s="15" t="s">
        <v>1175</v>
      </c>
      <c r="D74" s="15" t="s">
        <v>1176</v>
      </c>
      <c r="E74" s="15" t="s">
        <v>1177</v>
      </c>
      <c r="F74" s="15" t="s">
        <v>35</v>
      </c>
      <c r="G74" s="16" t="s">
        <v>1178</v>
      </c>
      <c r="H74" s="17" t="s">
        <v>1179</v>
      </c>
      <c r="I74" s="26" t="s">
        <v>38</v>
      </c>
      <c r="J74" s="27"/>
      <c r="K74" s="26">
        <v>2</v>
      </c>
      <c r="L74" s="28"/>
      <c r="M74" s="28"/>
      <c r="N74" s="28">
        <v>10</v>
      </c>
      <c r="O74" s="28"/>
      <c r="P74" s="25">
        <f t="shared" si="4"/>
        <v>2</v>
      </c>
      <c r="Q74" s="32">
        <f t="shared" si="5"/>
        <v>12</v>
      </c>
      <c r="R74" s="35"/>
      <c r="S74" s="36"/>
      <c r="T74" s="36"/>
      <c r="U74" s="36"/>
      <c r="V74" s="36"/>
      <c r="W74" s="36"/>
      <c r="X74" s="36"/>
      <c r="Y74" s="41"/>
      <c r="Z74" s="42"/>
      <c r="AA74" s="43">
        <f t="shared" si="6"/>
        <v>2</v>
      </c>
      <c r="AB74" s="44" t="str">
        <f t="shared" si="7"/>
        <v>-</v>
      </c>
    </row>
    <row r="75" ht="14.25" customHeight="1" spans="2:28">
      <c r="B75" s="14" t="s">
        <v>1165</v>
      </c>
      <c r="C75" s="15" t="s">
        <v>1180</v>
      </c>
      <c r="D75" s="15" t="s">
        <v>1181</v>
      </c>
      <c r="E75" s="15" t="s">
        <v>1182</v>
      </c>
      <c r="F75" s="15" t="s">
        <v>35</v>
      </c>
      <c r="G75" s="16" t="s">
        <v>1183</v>
      </c>
      <c r="H75" s="17" t="s">
        <v>1184</v>
      </c>
      <c r="I75" s="26" t="s">
        <v>38</v>
      </c>
      <c r="J75" s="27"/>
      <c r="K75" s="26">
        <v>4</v>
      </c>
      <c r="L75" s="28"/>
      <c r="M75" s="28"/>
      <c r="N75" s="28">
        <v>7</v>
      </c>
      <c r="O75" s="28"/>
      <c r="P75" s="25">
        <f t="shared" si="4"/>
        <v>4</v>
      </c>
      <c r="Q75" s="32">
        <f t="shared" si="5"/>
        <v>11</v>
      </c>
      <c r="R75" s="35"/>
      <c r="S75" s="36"/>
      <c r="T75" s="36"/>
      <c r="U75" s="36"/>
      <c r="V75" s="36"/>
      <c r="W75" s="36"/>
      <c r="X75" s="36"/>
      <c r="Y75" s="41"/>
      <c r="Z75" s="42"/>
      <c r="AA75" s="43">
        <f t="shared" si="6"/>
        <v>4</v>
      </c>
      <c r="AB75" s="44" t="str">
        <f t="shared" si="7"/>
        <v>-</v>
      </c>
    </row>
    <row r="76" ht="14.25" customHeight="1" spans="2:28">
      <c r="B76" s="14" t="s">
        <v>1165</v>
      </c>
      <c r="C76" s="15" t="s">
        <v>1185</v>
      </c>
      <c r="D76" s="15" t="s">
        <v>1186</v>
      </c>
      <c r="E76" s="15" t="s">
        <v>1187</v>
      </c>
      <c r="F76" s="15" t="s">
        <v>35</v>
      </c>
      <c r="G76" s="16" t="s">
        <v>909</v>
      </c>
      <c r="H76" s="17" t="s">
        <v>1188</v>
      </c>
      <c r="I76" s="26" t="s">
        <v>38</v>
      </c>
      <c r="J76" s="27"/>
      <c r="K76" s="26">
        <v>1</v>
      </c>
      <c r="L76" s="28"/>
      <c r="M76" s="28"/>
      <c r="N76" s="28">
        <v>5</v>
      </c>
      <c r="O76" s="28"/>
      <c r="P76" s="25">
        <f t="shared" si="4"/>
        <v>1</v>
      </c>
      <c r="Q76" s="32">
        <f t="shared" si="5"/>
        <v>6</v>
      </c>
      <c r="R76" s="35"/>
      <c r="S76" s="36"/>
      <c r="T76" s="36"/>
      <c r="U76" s="36"/>
      <c r="V76" s="36"/>
      <c r="W76" s="36"/>
      <c r="X76" s="36"/>
      <c r="Y76" s="41"/>
      <c r="Z76" s="42"/>
      <c r="AA76" s="43">
        <f t="shared" si="6"/>
        <v>1</v>
      </c>
      <c r="AB76" s="44" t="str">
        <f t="shared" si="7"/>
        <v>-</v>
      </c>
    </row>
    <row r="77" ht="14.25" customHeight="1" spans="2:28">
      <c r="B77" s="14" t="s">
        <v>1165</v>
      </c>
      <c r="C77" s="15" t="s">
        <v>1189</v>
      </c>
      <c r="D77" s="15" t="s">
        <v>1190</v>
      </c>
      <c r="E77" s="15" t="s">
        <v>1191</v>
      </c>
      <c r="F77" s="15" t="s">
        <v>35</v>
      </c>
      <c r="G77" s="16" t="s">
        <v>914</v>
      </c>
      <c r="H77" s="17" t="s">
        <v>1192</v>
      </c>
      <c r="I77" s="26" t="s">
        <v>38</v>
      </c>
      <c r="J77" s="27"/>
      <c r="K77" s="26">
        <v>2</v>
      </c>
      <c r="L77" s="28"/>
      <c r="M77" s="28"/>
      <c r="N77" s="28">
        <v>6</v>
      </c>
      <c r="O77" s="28"/>
      <c r="P77" s="25">
        <f t="shared" si="4"/>
        <v>2</v>
      </c>
      <c r="Q77" s="32">
        <f t="shared" si="5"/>
        <v>8</v>
      </c>
      <c r="R77" s="35"/>
      <c r="S77" s="36"/>
      <c r="T77" s="36"/>
      <c r="U77" s="36"/>
      <c r="V77" s="36"/>
      <c r="W77" s="36"/>
      <c r="X77" s="36"/>
      <c r="Y77" s="41"/>
      <c r="Z77" s="42"/>
      <c r="AA77" s="43">
        <f t="shared" si="6"/>
        <v>2</v>
      </c>
      <c r="AB77" s="44" t="str">
        <f t="shared" si="7"/>
        <v>-</v>
      </c>
    </row>
    <row r="78" ht="14.25" customHeight="1" spans="2:28">
      <c r="B78" s="14" t="s">
        <v>1165</v>
      </c>
      <c r="C78" s="15" t="s">
        <v>1193</v>
      </c>
      <c r="D78" s="15" t="s">
        <v>1194</v>
      </c>
      <c r="E78" s="15" t="s">
        <v>1195</v>
      </c>
      <c r="F78" s="15" t="s">
        <v>35</v>
      </c>
      <c r="G78" s="16" t="s">
        <v>1196</v>
      </c>
      <c r="H78" s="17" t="s">
        <v>1197</v>
      </c>
      <c r="I78" s="26" t="s">
        <v>38</v>
      </c>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7"/>
  <sheetViews>
    <sheetView showGridLines="0" zoomScale="85" zoomScaleNormal="85" topLeftCell="H9" workbookViewId="0">
      <selection activeCell="A1" sqref="A1"/>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1198</v>
      </c>
      <c r="C3" s="9" t="s">
        <v>1199</v>
      </c>
      <c r="D3" s="9" t="s">
        <v>1200</v>
      </c>
      <c r="E3" s="9" t="s">
        <v>1201</v>
      </c>
      <c r="F3" s="9"/>
      <c r="G3" s="10" t="s">
        <v>36</v>
      </c>
      <c r="H3" s="11" t="s">
        <v>1202</v>
      </c>
      <c r="I3" s="22" t="s">
        <v>38</v>
      </c>
      <c r="J3" s="23"/>
      <c r="K3" s="22">
        <v>8</v>
      </c>
      <c r="L3" s="24"/>
      <c r="M3" s="24"/>
      <c r="N3" s="24">
        <v>44</v>
      </c>
      <c r="O3" s="24"/>
      <c r="P3" s="25">
        <f t="shared" ref="P3:P66" si="0">IF(H3="FBA",J3,K3)+L3+M3</f>
        <v>8</v>
      </c>
      <c r="Q3" s="32">
        <f t="shared" ref="Q3:Q66" si="1">IF(I3="FBA",K3,L3)+M3+N3+O3</f>
        <v>52</v>
      </c>
      <c r="R3" s="33"/>
      <c r="S3" s="34"/>
      <c r="T3" s="34"/>
      <c r="U3" s="34"/>
      <c r="V3" s="34"/>
      <c r="W3" s="34"/>
      <c r="X3" s="34"/>
      <c r="Y3" s="41"/>
      <c r="Z3" s="42"/>
      <c r="AA3" s="43">
        <f t="shared" ref="AA3:AA66" si="2">P3+Z3</f>
        <v>8</v>
      </c>
      <c r="AB3" s="44" t="str">
        <f t="shared" ref="AB3:AB66" si="3">IF(Y3&gt;0,AA3/Y3,"-")</f>
        <v>-</v>
      </c>
    </row>
    <row r="4" ht="14.25" customHeight="1" spans="2:28">
      <c r="B4" s="8" t="s">
        <v>1198</v>
      </c>
      <c r="C4" s="9" t="s">
        <v>1203</v>
      </c>
      <c r="D4" s="9" t="s">
        <v>1204</v>
      </c>
      <c r="E4" s="9" t="s">
        <v>1205</v>
      </c>
      <c r="F4" s="9"/>
      <c r="G4" s="10" t="s">
        <v>42</v>
      </c>
      <c r="H4" s="11" t="s">
        <v>1206</v>
      </c>
      <c r="I4" s="22" t="s">
        <v>38</v>
      </c>
      <c r="J4" s="23"/>
      <c r="K4" s="22">
        <v>3</v>
      </c>
      <c r="L4" s="24"/>
      <c r="M4" s="24"/>
      <c r="N4" s="24">
        <v>19</v>
      </c>
      <c r="O4" s="24"/>
      <c r="P4" s="25">
        <f t="shared" si="0"/>
        <v>3</v>
      </c>
      <c r="Q4" s="32">
        <f t="shared" si="1"/>
        <v>22</v>
      </c>
      <c r="R4" s="33"/>
      <c r="S4" s="34"/>
      <c r="T4" s="34"/>
      <c r="U4" s="34"/>
      <c r="V4" s="34"/>
      <c r="W4" s="34"/>
      <c r="X4" s="34"/>
      <c r="Y4" s="41"/>
      <c r="Z4" s="42"/>
      <c r="AA4" s="43">
        <f t="shared" si="2"/>
        <v>3</v>
      </c>
      <c r="AB4" s="44" t="str">
        <f t="shared" si="3"/>
        <v>-</v>
      </c>
    </row>
    <row r="5" ht="14.25" customHeight="1" spans="2:28">
      <c r="B5" s="8" t="s">
        <v>1198</v>
      </c>
      <c r="C5" s="9" t="s">
        <v>1207</v>
      </c>
      <c r="D5" s="9" t="s">
        <v>1208</v>
      </c>
      <c r="E5" s="9" t="s">
        <v>1209</v>
      </c>
      <c r="F5" s="9"/>
      <c r="G5" s="10" t="s">
        <v>47</v>
      </c>
      <c r="H5" s="11" t="s">
        <v>1210</v>
      </c>
      <c r="I5" s="22" t="s">
        <v>38</v>
      </c>
      <c r="J5" s="23"/>
      <c r="K5" s="22">
        <v>2</v>
      </c>
      <c r="L5" s="24"/>
      <c r="M5" s="24"/>
      <c r="N5" s="24">
        <v>6</v>
      </c>
      <c r="O5" s="24"/>
      <c r="P5" s="25">
        <f t="shared" si="0"/>
        <v>2</v>
      </c>
      <c r="Q5" s="32">
        <f t="shared" si="1"/>
        <v>8</v>
      </c>
      <c r="R5" s="33"/>
      <c r="S5" s="34"/>
      <c r="T5" s="34"/>
      <c r="U5" s="34"/>
      <c r="V5" s="34"/>
      <c r="W5" s="34"/>
      <c r="X5" s="34"/>
      <c r="Y5" s="41"/>
      <c r="Z5" s="42"/>
      <c r="AA5" s="43">
        <f t="shared" si="2"/>
        <v>2</v>
      </c>
      <c r="AB5" s="44" t="str">
        <f t="shared" si="3"/>
        <v>-</v>
      </c>
    </row>
    <row r="6" ht="14.25" customHeight="1" spans="2:28">
      <c r="B6" s="8" t="s">
        <v>1198</v>
      </c>
      <c r="C6" s="9" t="s">
        <v>1211</v>
      </c>
      <c r="D6" s="9" t="s">
        <v>1212</v>
      </c>
      <c r="E6" s="9" t="s">
        <v>1213</v>
      </c>
      <c r="F6" s="9"/>
      <c r="G6" s="10" t="s">
        <v>52</v>
      </c>
      <c r="H6" s="11" t="s">
        <v>1214</v>
      </c>
      <c r="I6" s="22" t="s">
        <v>38</v>
      </c>
      <c r="J6" s="23"/>
      <c r="K6" s="22">
        <v>1</v>
      </c>
      <c r="L6" s="24"/>
      <c r="M6" s="24"/>
      <c r="N6" s="24">
        <v>5</v>
      </c>
      <c r="O6" s="24"/>
      <c r="P6" s="25">
        <f t="shared" si="0"/>
        <v>1</v>
      </c>
      <c r="Q6" s="32">
        <f t="shared" si="1"/>
        <v>6</v>
      </c>
      <c r="R6" s="33"/>
      <c r="S6" s="34"/>
      <c r="T6" s="34"/>
      <c r="U6" s="34"/>
      <c r="V6" s="34"/>
      <c r="W6" s="34"/>
      <c r="X6" s="34"/>
      <c r="Y6" s="41"/>
      <c r="Z6" s="42"/>
      <c r="AA6" s="43">
        <f t="shared" si="2"/>
        <v>1</v>
      </c>
      <c r="AB6" s="44" t="str">
        <f t="shared" si="3"/>
        <v>-</v>
      </c>
    </row>
    <row r="7" ht="14.25" customHeight="1" spans="2:28">
      <c r="B7" s="8" t="s">
        <v>1215</v>
      </c>
      <c r="C7" s="9" t="s">
        <v>1216</v>
      </c>
      <c r="D7" s="9" t="s">
        <v>1217</v>
      </c>
      <c r="E7" s="9" t="s">
        <v>1218</v>
      </c>
      <c r="F7" s="9" t="s">
        <v>1219</v>
      </c>
      <c r="G7" s="10" t="s">
        <v>36</v>
      </c>
      <c r="H7" s="11" t="s">
        <v>1220</v>
      </c>
      <c r="I7" s="22" t="s">
        <v>38</v>
      </c>
      <c r="J7" s="23"/>
      <c r="K7" s="22">
        <v>3</v>
      </c>
      <c r="L7" s="24"/>
      <c r="M7" s="24"/>
      <c r="N7" s="24">
        <v>6</v>
      </c>
      <c r="O7" s="24"/>
      <c r="P7" s="25">
        <f t="shared" si="0"/>
        <v>3</v>
      </c>
      <c r="Q7" s="32">
        <f t="shared" si="1"/>
        <v>9</v>
      </c>
      <c r="R7" s="33"/>
      <c r="S7" s="34"/>
      <c r="T7" s="34"/>
      <c r="U7" s="34"/>
      <c r="V7" s="34"/>
      <c r="W7" s="34"/>
      <c r="X7" s="34"/>
      <c r="Y7" s="41"/>
      <c r="Z7" s="42"/>
      <c r="AA7" s="43">
        <f t="shared" si="2"/>
        <v>3</v>
      </c>
      <c r="AB7" s="44" t="str">
        <f t="shared" si="3"/>
        <v>-</v>
      </c>
    </row>
    <row r="8" ht="14.25" customHeight="1" spans="2:28">
      <c r="B8" s="8" t="s">
        <v>1215</v>
      </c>
      <c r="C8" s="9" t="s">
        <v>1221</v>
      </c>
      <c r="D8" s="9" t="s">
        <v>1222</v>
      </c>
      <c r="E8" s="9" t="s">
        <v>1223</v>
      </c>
      <c r="F8" s="9" t="s">
        <v>1219</v>
      </c>
      <c r="G8" s="10" t="s">
        <v>42</v>
      </c>
      <c r="H8" s="11" t="s">
        <v>1224</v>
      </c>
      <c r="I8" s="22" t="s">
        <v>38</v>
      </c>
      <c r="J8" s="23"/>
      <c r="K8" s="22">
        <v>4</v>
      </c>
      <c r="L8" s="24"/>
      <c r="M8" s="24"/>
      <c r="N8" s="24">
        <v>6</v>
      </c>
      <c r="O8" s="24"/>
      <c r="P8" s="25">
        <f t="shared" si="0"/>
        <v>4</v>
      </c>
      <c r="Q8" s="32">
        <f t="shared" si="1"/>
        <v>10</v>
      </c>
      <c r="R8" s="33"/>
      <c r="S8" s="34"/>
      <c r="T8" s="34"/>
      <c r="U8" s="34"/>
      <c r="V8" s="34"/>
      <c r="W8" s="34"/>
      <c r="X8" s="34"/>
      <c r="Y8" s="41"/>
      <c r="Z8" s="42"/>
      <c r="AA8" s="43">
        <f t="shared" si="2"/>
        <v>4</v>
      </c>
      <c r="AB8" s="44" t="str">
        <f t="shared" si="3"/>
        <v>-</v>
      </c>
    </row>
    <row r="9" ht="14.25" customHeight="1" spans="2:28">
      <c r="B9" s="8" t="s">
        <v>1215</v>
      </c>
      <c r="C9" s="12" t="s">
        <v>1225</v>
      </c>
      <c r="D9" s="12" t="s">
        <v>1226</v>
      </c>
      <c r="E9" s="12" t="s">
        <v>1227</v>
      </c>
      <c r="F9" s="12" t="s">
        <v>1219</v>
      </c>
      <c r="G9" s="10" t="s">
        <v>47</v>
      </c>
      <c r="H9" s="13" t="s">
        <v>1228</v>
      </c>
      <c r="I9" s="22" t="s">
        <v>38</v>
      </c>
      <c r="J9" s="23"/>
      <c r="K9" s="22">
        <v>3</v>
      </c>
      <c r="L9" s="24"/>
      <c r="M9" s="24"/>
      <c r="N9" s="24">
        <v>10</v>
      </c>
      <c r="O9" s="24"/>
      <c r="P9" s="25">
        <f t="shared" si="0"/>
        <v>3</v>
      </c>
      <c r="Q9" s="32">
        <f t="shared" si="1"/>
        <v>13</v>
      </c>
      <c r="R9" s="33"/>
      <c r="S9" s="34"/>
      <c r="T9" s="34"/>
      <c r="U9" s="34"/>
      <c r="V9" s="34"/>
      <c r="W9" s="34"/>
      <c r="X9" s="34"/>
      <c r="Y9" s="41"/>
      <c r="Z9" s="42"/>
      <c r="AA9" s="43">
        <f t="shared" si="2"/>
        <v>3</v>
      </c>
      <c r="AB9" s="44" t="str">
        <f t="shared" si="3"/>
        <v>-</v>
      </c>
    </row>
    <row r="10" ht="14.25" customHeight="1" spans="2:28">
      <c r="B10" s="8" t="s">
        <v>1215</v>
      </c>
      <c r="C10" s="12" t="s">
        <v>1229</v>
      </c>
      <c r="D10" s="12" t="s">
        <v>1230</v>
      </c>
      <c r="E10" s="12" t="s">
        <v>1231</v>
      </c>
      <c r="F10" s="12" t="s">
        <v>1219</v>
      </c>
      <c r="G10" s="10" t="s">
        <v>52</v>
      </c>
      <c r="H10" s="13" t="s">
        <v>1232</v>
      </c>
      <c r="I10" s="22" t="s">
        <v>38</v>
      </c>
      <c r="J10" s="23"/>
      <c r="K10" s="22">
        <v>3</v>
      </c>
      <c r="L10" s="24"/>
      <c r="M10" s="24"/>
      <c r="N10" s="24">
        <v>12</v>
      </c>
      <c r="O10" s="24"/>
      <c r="P10" s="25">
        <f t="shared" si="0"/>
        <v>3</v>
      </c>
      <c r="Q10" s="32">
        <f t="shared" si="1"/>
        <v>15</v>
      </c>
      <c r="R10" s="33"/>
      <c r="S10" s="34"/>
      <c r="T10" s="34"/>
      <c r="U10" s="34"/>
      <c r="V10" s="34"/>
      <c r="W10" s="34"/>
      <c r="X10" s="34"/>
      <c r="Y10" s="41"/>
      <c r="Z10" s="42"/>
      <c r="AA10" s="43">
        <f t="shared" si="2"/>
        <v>3</v>
      </c>
      <c r="AB10" s="44" t="str">
        <f t="shared" si="3"/>
        <v>-</v>
      </c>
    </row>
    <row r="11" ht="14.25" customHeight="1" spans="2:28">
      <c r="B11" s="8" t="s">
        <v>1215</v>
      </c>
      <c r="C11" s="12" t="s">
        <v>1233</v>
      </c>
      <c r="D11" s="12" t="s">
        <v>1234</v>
      </c>
      <c r="E11" s="12" t="s">
        <v>1235</v>
      </c>
      <c r="F11" s="12" t="s">
        <v>1236</v>
      </c>
      <c r="G11" s="10" t="s">
        <v>36</v>
      </c>
      <c r="H11" s="13" t="s">
        <v>1237</v>
      </c>
      <c r="I11" s="22" t="s">
        <v>38</v>
      </c>
      <c r="J11" s="23"/>
      <c r="K11" s="22">
        <v>6</v>
      </c>
      <c r="L11" s="24"/>
      <c r="M11" s="24"/>
      <c r="N11" s="24">
        <v>25</v>
      </c>
      <c r="O11" s="24"/>
      <c r="P11" s="25">
        <f t="shared" si="0"/>
        <v>6</v>
      </c>
      <c r="Q11" s="32">
        <f t="shared" si="1"/>
        <v>31</v>
      </c>
      <c r="R11" s="33"/>
      <c r="S11" s="34"/>
      <c r="T11" s="34"/>
      <c r="U11" s="34"/>
      <c r="V11" s="34"/>
      <c r="W11" s="34"/>
      <c r="X11" s="34"/>
      <c r="Y11" s="41"/>
      <c r="Z11" s="42"/>
      <c r="AA11" s="43">
        <f t="shared" si="2"/>
        <v>6</v>
      </c>
      <c r="AB11" s="44" t="str">
        <f t="shared" si="3"/>
        <v>-</v>
      </c>
    </row>
    <row r="12" ht="14.25" customHeight="1" spans="2:28">
      <c r="B12" s="8" t="s">
        <v>1215</v>
      </c>
      <c r="C12" s="12" t="s">
        <v>1238</v>
      </c>
      <c r="D12" s="12" t="s">
        <v>1239</v>
      </c>
      <c r="E12" s="12" t="s">
        <v>1240</v>
      </c>
      <c r="F12" s="12" t="s">
        <v>1236</v>
      </c>
      <c r="G12" s="10" t="s">
        <v>42</v>
      </c>
      <c r="H12" s="13" t="s">
        <v>1241</v>
      </c>
      <c r="I12" s="22" t="s">
        <v>38</v>
      </c>
      <c r="J12" s="23"/>
      <c r="K12" s="22">
        <v>5</v>
      </c>
      <c r="L12" s="24"/>
      <c r="M12" s="24"/>
      <c r="N12" s="24">
        <v>20</v>
      </c>
      <c r="O12" s="24"/>
      <c r="P12" s="25">
        <f t="shared" si="0"/>
        <v>5</v>
      </c>
      <c r="Q12" s="32">
        <f t="shared" si="1"/>
        <v>25</v>
      </c>
      <c r="R12" s="33"/>
      <c r="S12" s="34"/>
      <c r="T12" s="34"/>
      <c r="U12" s="34"/>
      <c r="V12" s="34"/>
      <c r="W12" s="34"/>
      <c r="X12" s="34"/>
      <c r="Y12" s="41"/>
      <c r="Z12" s="42"/>
      <c r="AA12" s="43">
        <f t="shared" si="2"/>
        <v>5</v>
      </c>
      <c r="AB12" s="44" t="str">
        <f t="shared" si="3"/>
        <v>-</v>
      </c>
    </row>
    <row r="13" ht="14.25" customHeight="1" spans="2:28">
      <c r="B13" s="8" t="s">
        <v>1215</v>
      </c>
      <c r="C13" s="12" t="s">
        <v>1242</v>
      </c>
      <c r="D13" s="12" t="s">
        <v>1243</v>
      </c>
      <c r="E13" s="12" t="s">
        <v>1244</v>
      </c>
      <c r="F13" s="12" t="s">
        <v>1236</v>
      </c>
      <c r="G13" s="10" t="s">
        <v>47</v>
      </c>
      <c r="H13" s="13" t="s">
        <v>1245</v>
      </c>
      <c r="I13" s="22" t="s">
        <v>38</v>
      </c>
      <c r="J13" s="23"/>
      <c r="K13" s="22">
        <v>3</v>
      </c>
      <c r="L13" s="24"/>
      <c r="M13" s="24"/>
      <c r="N13" s="24">
        <v>10</v>
      </c>
      <c r="O13" s="24"/>
      <c r="P13" s="25">
        <f t="shared" si="0"/>
        <v>3</v>
      </c>
      <c r="Q13" s="32">
        <f t="shared" si="1"/>
        <v>13</v>
      </c>
      <c r="R13" s="33"/>
      <c r="S13" s="34"/>
      <c r="T13" s="34"/>
      <c r="U13" s="34"/>
      <c r="V13" s="34"/>
      <c r="W13" s="34"/>
      <c r="X13" s="34"/>
      <c r="Y13" s="41"/>
      <c r="Z13" s="42"/>
      <c r="AA13" s="43">
        <f t="shared" si="2"/>
        <v>3</v>
      </c>
      <c r="AB13" s="44" t="str">
        <f t="shared" si="3"/>
        <v>-</v>
      </c>
    </row>
    <row r="14" ht="14.25" customHeight="1" spans="2:28">
      <c r="B14" s="14" t="s">
        <v>1215</v>
      </c>
      <c r="C14" s="15" t="s">
        <v>1246</v>
      </c>
      <c r="D14" s="15" t="s">
        <v>1247</v>
      </c>
      <c r="E14" s="15" t="s">
        <v>1248</v>
      </c>
      <c r="F14" s="15" t="s">
        <v>1236</v>
      </c>
      <c r="G14" s="16" t="s">
        <v>52</v>
      </c>
      <c r="H14" s="17" t="s">
        <v>1249</v>
      </c>
      <c r="I14" s="26" t="s">
        <v>38</v>
      </c>
      <c r="J14" s="27"/>
      <c r="K14" s="26">
        <v>4</v>
      </c>
      <c r="L14" s="28"/>
      <c r="M14" s="28"/>
      <c r="N14" s="28">
        <v>11</v>
      </c>
      <c r="O14" s="28"/>
      <c r="P14" s="25">
        <f t="shared" si="0"/>
        <v>4</v>
      </c>
      <c r="Q14" s="32">
        <f t="shared" si="1"/>
        <v>15</v>
      </c>
      <c r="R14" s="35"/>
      <c r="S14" s="36"/>
      <c r="T14" s="36"/>
      <c r="U14" s="36"/>
      <c r="V14" s="36"/>
      <c r="W14" s="36"/>
      <c r="X14" s="36"/>
      <c r="Y14" s="41"/>
      <c r="Z14" s="42"/>
      <c r="AA14" s="43">
        <f t="shared" si="2"/>
        <v>4</v>
      </c>
      <c r="AB14" s="44" t="str">
        <f t="shared" si="3"/>
        <v>-</v>
      </c>
    </row>
    <row r="15" ht="14.25" customHeight="1" spans="2:28">
      <c r="B15" s="14" t="s">
        <v>1250</v>
      </c>
      <c r="C15" s="15" t="s">
        <v>1251</v>
      </c>
      <c r="D15" s="15" t="s">
        <v>1252</v>
      </c>
      <c r="E15" s="15" t="s">
        <v>1253</v>
      </c>
      <c r="F15" s="15"/>
      <c r="G15" s="16" t="s">
        <v>36</v>
      </c>
      <c r="H15" s="17" t="s">
        <v>1254</v>
      </c>
      <c r="I15" s="26" t="s">
        <v>38</v>
      </c>
      <c r="J15" s="27"/>
      <c r="K15" s="26">
        <v>10</v>
      </c>
      <c r="L15" s="28"/>
      <c r="M15" s="28"/>
      <c r="N15" s="28">
        <v>80</v>
      </c>
      <c r="O15" s="28"/>
      <c r="P15" s="25">
        <f t="shared" si="0"/>
        <v>10</v>
      </c>
      <c r="Q15" s="32">
        <f t="shared" si="1"/>
        <v>90</v>
      </c>
      <c r="R15" s="35"/>
      <c r="S15" s="36"/>
      <c r="T15" s="36"/>
      <c r="U15" s="36"/>
      <c r="V15" s="36"/>
      <c r="W15" s="36"/>
      <c r="X15" s="36"/>
      <c r="Y15" s="41"/>
      <c r="Z15" s="42">
        <v>6</v>
      </c>
      <c r="AA15" s="43">
        <f t="shared" si="2"/>
        <v>16</v>
      </c>
      <c r="AB15" s="44" t="str">
        <f t="shared" si="3"/>
        <v>-</v>
      </c>
    </row>
    <row r="16" ht="14.25" customHeight="1" spans="2:28">
      <c r="B16" s="14" t="s">
        <v>1250</v>
      </c>
      <c r="C16" s="15" t="s">
        <v>1255</v>
      </c>
      <c r="D16" s="15" t="s">
        <v>1256</v>
      </c>
      <c r="E16" s="15" t="s">
        <v>1257</v>
      </c>
      <c r="F16" s="15"/>
      <c r="G16" s="16" t="s">
        <v>42</v>
      </c>
      <c r="H16" s="17" t="s">
        <v>1258</v>
      </c>
      <c r="I16" s="26" t="s">
        <v>38</v>
      </c>
      <c r="J16" s="27"/>
      <c r="K16" s="26">
        <v>17</v>
      </c>
      <c r="L16" s="28"/>
      <c r="M16" s="28"/>
      <c r="N16" s="28">
        <v>109</v>
      </c>
      <c r="O16" s="28"/>
      <c r="P16" s="25">
        <f t="shared" si="0"/>
        <v>17</v>
      </c>
      <c r="Q16" s="32">
        <f t="shared" si="1"/>
        <v>126</v>
      </c>
      <c r="R16" s="35"/>
      <c r="S16" s="36"/>
      <c r="T16" s="36"/>
      <c r="U16" s="36"/>
      <c r="V16" s="36"/>
      <c r="W16" s="36"/>
      <c r="X16" s="36"/>
      <c r="Y16" s="41"/>
      <c r="Z16" s="42"/>
      <c r="AA16" s="43">
        <f t="shared" si="2"/>
        <v>17</v>
      </c>
      <c r="AB16" s="44" t="str">
        <f t="shared" si="3"/>
        <v>-</v>
      </c>
    </row>
    <row r="17" ht="14.25" customHeight="1" spans="2:28">
      <c r="B17" s="14" t="s">
        <v>1250</v>
      </c>
      <c r="C17" s="15" t="s">
        <v>1259</v>
      </c>
      <c r="D17" s="15" t="s">
        <v>1260</v>
      </c>
      <c r="E17" s="15" t="s">
        <v>1261</v>
      </c>
      <c r="F17" s="15"/>
      <c r="G17" s="16" t="s">
        <v>47</v>
      </c>
      <c r="H17" s="17" t="s">
        <v>1262</v>
      </c>
      <c r="I17" s="26" t="s">
        <v>38</v>
      </c>
      <c r="J17" s="27"/>
      <c r="K17" s="26">
        <v>5</v>
      </c>
      <c r="L17" s="28"/>
      <c r="M17" s="28"/>
      <c r="N17" s="28">
        <v>170</v>
      </c>
      <c r="O17" s="28"/>
      <c r="P17" s="25">
        <f t="shared" si="0"/>
        <v>5</v>
      </c>
      <c r="Q17" s="32">
        <f t="shared" si="1"/>
        <v>175</v>
      </c>
      <c r="R17" s="35"/>
      <c r="S17" s="36"/>
      <c r="T17" s="36"/>
      <c r="U17" s="36"/>
      <c r="V17" s="36"/>
      <c r="W17" s="36"/>
      <c r="X17" s="36"/>
      <c r="Y17" s="41"/>
      <c r="Z17" s="42"/>
      <c r="AA17" s="43">
        <f t="shared" si="2"/>
        <v>5</v>
      </c>
      <c r="AB17" s="44" t="str">
        <f t="shared" si="3"/>
        <v>-</v>
      </c>
    </row>
    <row r="18" ht="14.25" customHeight="1" spans="2:28">
      <c r="B18" s="14" t="s">
        <v>1263</v>
      </c>
      <c r="C18" s="15" t="s">
        <v>1264</v>
      </c>
      <c r="D18" s="15" t="s">
        <v>1265</v>
      </c>
      <c r="E18" s="15" t="s">
        <v>1266</v>
      </c>
      <c r="F18" s="15"/>
      <c r="G18" s="16" t="s">
        <v>36</v>
      </c>
      <c r="H18" s="17" t="s">
        <v>1267</v>
      </c>
      <c r="I18" s="26" t="s">
        <v>102</v>
      </c>
      <c r="J18" s="27"/>
      <c r="K18" s="26"/>
      <c r="L18" s="28">
        <v>13</v>
      </c>
      <c r="M18" s="28"/>
      <c r="N18" s="28"/>
      <c r="O18" s="28"/>
      <c r="P18" s="25">
        <f t="shared" si="0"/>
        <v>13</v>
      </c>
      <c r="Q18" s="32">
        <f t="shared" si="1"/>
        <v>13</v>
      </c>
      <c r="R18" s="35"/>
      <c r="S18" s="36"/>
      <c r="T18" s="36"/>
      <c r="U18" s="36"/>
      <c r="V18" s="36"/>
      <c r="W18" s="36"/>
      <c r="X18" s="36"/>
      <c r="Y18" s="41"/>
      <c r="Z18" s="42"/>
      <c r="AA18" s="43">
        <f t="shared" si="2"/>
        <v>13</v>
      </c>
      <c r="AB18" s="44" t="str">
        <f t="shared" si="3"/>
        <v>-</v>
      </c>
    </row>
    <row r="19" ht="14.25" customHeight="1" spans="2:28">
      <c r="B19" s="14" t="s">
        <v>1263</v>
      </c>
      <c r="C19" s="15" t="s">
        <v>1268</v>
      </c>
      <c r="D19" s="15" t="s">
        <v>1269</v>
      </c>
      <c r="E19" s="15" t="s">
        <v>1270</v>
      </c>
      <c r="F19" s="15"/>
      <c r="G19" s="16" t="s">
        <v>42</v>
      </c>
      <c r="H19" s="17" t="s">
        <v>1271</v>
      </c>
      <c r="I19" s="26" t="s">
        <v>102</v>
      </c>
      <c r="J19" s="27"/>
      <c r="K19" s="26"/>
      <c r="L19" s="28">
        <v>14</v>
      </c>
      <c r="M19" s="28"/>
      <c r="N19" s="28"/>
      <c r="O19" s="28"/>
      <c r="P19" s="25">
        <f t="shared" si="0"/>
        <v>14</v>
      </c>
      <c r="Q19" s="32">
        <f t="shared" si="1"/>
        <v>14</v>
      </c>
      <c r="R19" s="35"/>
      <c r="S19" s="36"/>
      <c r="T19" s="36"/>
      <c r="U19" s="36"/>
      <c r="V19" s="36"/>
      <c r="W19" s="36"/>
      <c r="X19" s="36"/>
      <c r="Y19" s="41"/>
      <c r="Z19" s="42"/>
      <c r="AA19" s="43">
        <f t="shared" si="2"/>
        <v>14</v>
      </c>
      <c r="AB19" s="44" t="str">
        <f t="shared" si="3"/>
        <v>-</v>
      </c>
    </row>
    <row r="20" ht="14.25" customHeight="1" spans="2:28">
      <c r="B20" s="14" t="s">
        <v>1263</v>
      </c>
      <c r="C20" s="15" t="s">
        <v>1272</v>
      </c>
      <c r="D20" s="15" t="s">
        <v>1273</v>
      </c>
      <c r="E20" s="15" t="s">
        <v>1274</v>
      </c>
      <c r="F20" s="15"/>
      <c r="G20" s="16" t="s">
        <v>47</v>
      </c>
      <c r="H20" s="17" t="s">
        <v>1275</v>
      </c>
      <c r="I20" s="26" t="s">
        <v>102</v>
      </c>
      <c r="J20" s="27"/>
      <c r="K20" s="26"/>
      <c r="L20" s="28">
        <v>5</v>
      </c>
      <c r="M20" s="28"/>
      <c r="N20" s="28"/>
      <c r="O20" s="28"/>
      <c r="P20" s="25">
        <f t="shared" si="0"/>
        <v>5</v>
      </c>
      <c r="Q20" s="32">
        <f t="shared" si="1"/>
        <v>5</v>
      </c>
      <c r="R20" s="35"/>
      <c r="S20" s="36"/>
      <c r="T20" s="36"/>
      <c r="U20" s="36"/>
      <c r="V20" s="36"/>
      <c r="W20" s="36"/>
      <c r="X20" s="36"/>
      <c r="Y20" s="41"/>
      <c r="Z20" s="42"/>
      <c r="AA20" s="43">
        <f t="shared" si="2"/>
        <v>5</v>
      </c>
      <c r="AB20" s="44" t="str">
        <f t="shared" si="3"/>
        <v>-</v>
      </c>
    </row>
    <row r="21" ht="14.25" customHeight="1" spans="2:28">
      <c r="B21" s="14" t="s">
        <v>1263</v>
      </c>
      <c r="C21" s="15" t="s">
        <v>1276</v>
      </c>
      <c r="D21" s="15" t="s">
        <v>1277</v>
      </c>
      <c r="E21" s="15" t="s">
        <v>1278</v>
      </c>
      <c r="F21" s="15"/>
      <c r="G21" s="16" t="s">
        <v>52</v>
      </c>
      <c r="H21" s="17" t="s">
        <v>1279</v>
      </c>
      <c r="I21" s="26" t="s">
        <v>102</v>
      </c>
      <c r="J21" s="27"/>
      <c r="K21" s="26"/>
      <c r="L21" s="28">
        <v>3</v>
      </c>
      <c r="M21" s="28"/>
      <c r="N21" s="28"/>
      <c r="O21" s="28"/>
      <c r="P21" s="25">
        <f t="shared" si="0"/>
        <v>3</v>
      </c>
      <c r="Q21" s="32">
        <f t="shared" si="1"/>
        <v>3</v>
      </c>
      <c r="R21" s="35"/>
      <c r="S21" s="36"/>
      <c r="T21" s="36"/>
      <c r="U21" s="36"/>
      <c r="V21" s="36"/>
      <c r="W21" s="36"/>
      <c r="X21" s="36"/>
      <c r="Y21" s="41"/>
      <c r="Z21" s="42"/>
      <c r="AA21" s="43">
        <f t="shared" si="2"/>
        <v>3</v>
      </c>
      <c r="AB21" s="44" t="str">
        <f t="shared" si="3"/>
        <v>-</v>
      </c>
    </row>
    <row r="22" ht="14.25" customHeight="1" spans="2:28">
      <c r="B22" s="14" t="s">
        <v>1280</v>
      </c>
      <c r="C22" s="15" t="s">
        <v>1281</v>
      </c>
      <c r="D22" s="15" t="s">
        <v>1282</v>
      </c>
      <c r="E22" s="15" t="s">
        <v>1283</v>
      </c>
      <c r="F22" s="15"/>
      <c r="G22" s="16" t="s">
        <v>36</v>
      </c>
      <c r="H22" s="17" t="s">
        <v>1284</v>
      </c>
      <c r="I22" s="26" t="s">
        <v>38</v>
      </c>
      <c r="J22" s="27"/>
      <c r="K22" s="26">
        <v>6</v>
      </c>
      <c r="L22" s="28"/>
      <c r="M22" s="28"/>
      <c r="N22" s="28">
        <v>54</v>
      </c>
      <c r="O22" s="28"/>
      <c r="P22" s="25">
        <f t="shared" si="0"/>
        <v>6</v>
      </c>
      <c r="Q22" s="32">
        <f t="shared" si="1"/>
        <v>60</v>
      </c>
      <c r="R22" s="35"/>
      <c r="S22" s="36"/>
      <c r="T22" s="36"/>
      <c r="U22" s="36"/>
      <c r="V22" s="36"/>
      <c r="W22" s="36"/>
      <c r="X22" s="36"/>
      <c r="Y22" s="41"/>
      <c r="Z22" s="42"/>
      <c r="AA22" s="43">
        <f t="shared" si="2"/>
        <v>6</v>
      </c>
      <c r="AB22" s="44" t="str">
        <f t="shared" si="3"/>
        <v>-</v>
      </c>
    </row>
    <row r="23" ht="14.25" customHeight="1" spans="2:28">
      <c r="B23" s="14" t="s">
        <v>1280</v>
      </c>
      <c r="C23" s="15" t="s">
        <v>1285</v>
      </c>
      <c r="D23" s="15" t="s">
        <v>1286</v>
      </c>
      <c r="E23" s="15" t="s">
        <v>1287</v>
      </c>
      <c r="F23" s="15"/>
      <c r="G23" s="16" t="s">
        <v>42</v>
      </c>
      <c r="H23" s="17" t="s">
        <v>1288</v>
      </c>
      <c r="I23" s="26" t="s">
        <v>38</v>
      </c>
      <c r="J23" s="27"/>
      <c r="K23" s="26">
        <v>21</v>
      </c>
      <c r="L23" s="28"/>
      <c r="M23" s="28"/>
      <c r="N23" s="28">
        <v>46</v>
      </c>
      <c r="O23" s="28"/>
      <c r="P23" s="25">
        <f t="shared" si="0"/>
        <v>21</v>
      </c>
      <c r="Q23" s="32">
        <f t="shared" si="1"/>
        <v>67</v>
      </c>
      <c r="R23" s="35"/>
      <c r="S23" s="36"/>
      <c r="T23" s="36"/>
      <c r="U23" s="36"/>
      <c r="V23" s="36"/>
      <c r="W23" s="36"/>
      <c r="X23" s="36"/>
      <c r="Y23" s="41"/>
      <c r="Z23" s="42">
        <v>7</v>
      </c>
      <c r="AA23" s="43">
        <f t="shared" si="2"/>
        <v>28</v>
      </c>
      <c r="AB23" s="44" t="str">
        <f t="shared" si="3"/>
        <v>-</v>
      </c>
    </row>
    <row r="24" ht="14.25" customHeight="1" spans="2:28">
      <c r="B24" s="14" t="s">
        <v>1280</v>
      </c>
      <c r="C24" s="15" t="s">
        <v>1289</v>
      </c>
      <c r="D24" s="15" t="s">
        <v>1290</v>
      </c>
      <c r="E24" s="15" t="s">
        <v>1291</v>
      </c>
      <c r="F24" s="15"/>
      <c r="G24" s="16" t="s">
        <v>47</v>
      </c>
      <c r="H24" s="17" t="s">
        <v>1292</v>
      </c>
      <c r="I24" s="26" t="s">
        <v>38</v>
      </c>
      <c r="J24" s="27"/>
      <c r="K24" s="26">
        <v>32</v>
      </c>
      <c r="L24" s="28"/>
      <c r="M24" s="28"/>
      <c r="N24" s="28">
        <v>60</v>
      </c>
      <c r="O24" s="28"/>
      <c r="P24" s="25">
        <f t="shared" si="0"/>
        <v>32</v>
      </c>
      <c r="Q24" s="32">
        <f t="shared" si="1"/>
        <v>92</v>
      </c>
      <c r="R24" s="35"/>
      <c r="S24" s="36"/>
      <c r="T24" s="36"/>
      <c r="U24" s="36"/>
      <c r="V24" s="36"/>
      <c r="W24" s="36"/>
      <c r="X24" s="36"/>
      <c r="Y24" s="41"/>
      <c r="Z24" s="42">
        <v>12</v>
      </c>
      <c r="AA24" s="43">
        <f t="shared" si="2"/>
        <v>44</v>
      </c>
      <c r="AB24" s="44" t="str">
        <f t="shared" si="3"/>
        <v>-</v>
      </c>
    </row>
    <row r="25" ht="14.25" customHeight="1" spans="2:28">
      <c r="B25" s="14" t="s">
        <v>1293</v>
      </c>
      <c r="C25" s="15" t="s">
        <v>1294</v>
      </c>
      <c r="D25" s="15" t="s">
        <v>1295</v>
      </c>
      <c r="E25" s="15" t="s">
        <v>1296</v>
      </c>
      <c r="F25" s="15"/>
      <c r="G25" s="16" t="s">
        <v>36</v>
      </c>
      <c r="H25" s="17" t="s">
        <v>1297</v>
      </c>
      <c r="I25" s="26" t="s">
        <v>38</v>
      </c>
      <c r="J25" s="27"/>
      <c r="K25" s="26">
        <v>2</v>
      </c>
      <c r="L25" s="28"/>
      <c r="M25" s="28"/>
      <c r="N25" s="28">
        <v>6</v>
      </c>
      <c r="O25" s="28"/>
      <c r="P25" s="25">
        <f t="shared" si="0"/>
        <v>2</v>
      </c>
      <c r="Q25" s="32">
        <f t="shared" si="1"/>
        <v>8</v>
      </c>
      <c r="R25" s="35"/>
      <c r="S25" s="36"/>
      <c r="T25" s="36"/>
      <c r="U25" s="36"/>
      <c r="V25" s="36"/>
      <c r="W25" s="36"/>
      <c r="X25" s="36"/>
      <c r="Y25" s="41"/>
      <c r="Z25" s="42"/>
      <c r="AA25" s="43">
        <f t="shared" si="2"/>
        <v>2</v>
      </c>
      <c r="AB25" s="44" t="str">
        <f t="shared" si="3"/>
        <v>-</v>
      </c>
    </row>
    <row r="26" ht="14.25" customHeight="1" spans="2:28">
      <c r="B26" s="14" t="s">
        <v>1293</v>
      </c>
      <c r="C26" s="15" t="s">
        <v>1298</v>
      </c>
      <c r="D26" s="15" t="s">
        <v>1299</v>
      </c>
      <c r="E26" s="15" t="s">
        <v>1300</v>
      </c>
      <c r="F26" s="15"/>
      <c r="G26" s="16" t="s">
        <v>42</v>
      </c>
      <c r="H26" s="17" t="s">
        <v>1301</v>
      </c>
      <c r="I26" s="26" t="s">
        <v>38</v>
      </c>
      <c r="J26" s="27"/>
      <c r="K26" s="26">
        <v>2</v>
      </c>
      <c r="L26" s="28"/>
      <c r="M26" s="28"/>
      <c r="N26" s="28"/>
      <c r="O26" s="28"/>
      <c r="P26" s="25">
        <f t="shared" si="0"/>
        <v>2</v>
      </c>
      <c r="Q26" s="32">
        <f t="shared" si="1"/>
        <v>2</v>
      </c>
      <c r="R26" s="35"/>
      <c r="S26" s="36"/>
      <c r="T26" s="36"/>
      <c r="U26" s="36"/>
      <c r="V26" s="36"/>
      <c r="W26" s="36"/>
      <c r="X26" s="36"/>
      <c r="Y26" s="41"/>
      <c r="Z26" s="42"/>
      <c r="AA26" s="43">
        <f t="shared" si="2"/>
        <v>2</v>
      </c>
      <c r="AB26" s="44" t="str">
        <f t="shared" si="3"/>
        <v>-</v>
      </c>
    </row>
    <row r="27" ht="14.25" customHeight="1" spans="2:28">
      <c r="B27" s="14" t="s">
        <v>1293</v>
      </c>
      <c r="C27" s="15" t="s">
        <v>1302</v>
      </c>
      <c r="D27" s="15" t="s">
        <v>1303</v>
      </c>
      <c r="E27" s="15" t="s">
        <v>1304</v>
      </c>
      <c r="F27" s="15"/>
      <c r="G27" s="16" t="s">
        <v>47</v>
      </c>
      <c r="H27" s="17" t="s">
        <v>1305</v>
      </c>
      <c r="I27" s="26" t="s">
        <v>38</v>
      </c>
      <c r="J27" s="27"/>
      <c r="K27" s="26">
        <v>2</v>
      </c>
      <c r="L27" s="28"/>
      <c r="M27" s="28"/>
      <c r="N27" s="28">
        <v>7</v>
      </c>
      <c r="O27" s="28"/>
      <c r="P27" s="25">
        <f t="shared" si="0"/>
        <v>2</v>
      </c>
      <c r="Q27" s="32">
        <f t="shared" si="1"/>
        <v>9</v>
      </c>
      <c r="R27" s="35"/>
      <c r="S27" s="36"/>
      <c r="T27" s="36"/>
      <c r="U27" s="36"/>
      <c r="V27" s="36"/>
      <c r="W27" s="36"/>
      <c r="X27" s="36"/>
      <c r="Y27" s="41"/>
      <c r="Z27" s="42"/>
      <c r="AA27" s="43">
        <f t="shared" si="2"/>
        <v>2</v>
      </c>
      <c r="AB27" s="44" t="str">
        <f t="shared" si="3"/>
        <v>-</v>
      </c>
    </row>
    <row r="28" ht="14.25" customHeight="1" spans="2:28">
      <c r="B28" s="14" t="s">
        <v>1293</v>
      </c>
      <c r="C28" s="15" t="s">
        <v>1306</v>
      </c>
      <c r="D28" s="15" t="s">
        <v>1307</v>
      </c>
      <c r="E28" s="15" t="s">
        <v>1308</v>
      </c>
      <c r="F28" s="15"/>
      <c r="G28" s="16" t="s">
        <v>52</v>
      </c>
      <c r="H28" s="17" t="s">
        <v>1309</v>
      </c>
      <c r="I28" s="26" t="s">
        <v>38</v>
      </c>
      <c r="J28" s="27"/>
      <c r="K28" s="26">
        <v>1</v>
      </c>
      <c r="L28" s="28"/>
      <c r="M28" s="28"/>
      <c r="N28" s="28"/>
      <c r="O28" s="28"/>
      <c r="P28" s="25">
        <f t="shared" si="0"/>
        <v>1</v>
      </c>
      <c r="Q28" s="32">
        <f t="shared" si="1"/>
        <v>1</v>
      </c>
      <c r="R28" s="35"/>
      <c r="S28" s="36"/>
      <c r="T28" s="36"/>
      <c r="U28" s="36"/>
      <c r="V28" s="36"/>
      <c r="W28" s="36"/>
      <c r="X28" s="36"/>
      <c r="Y28" s="41"/>
      <c r="Z28" s="42"/>
      <c r="AA28" s="43">
        <f t="shared" si="2"/>
        <v>1</v>
      </c>
      <c r="AB28" s="44" t="str">
        <f t="shared" si="3"/>
        <v>-</v>
      </c>
    </row>
    <row r="29" ht="14.25" customHeight="1" spans="2:28">
      <c r="B29" s="14" t="s">
        <v>1310</v>
      </c>
      <c r="C29" s="15" t="s">
        <v>1311</v>
      </c>
      <c r="D29" s="15" t="s">
        <v>1312</v>
      </c>
      <c r="E29" s="15" t="s">
        <v>1313</v>
      </c>
      <c r="F29" s="15" t="s">
        <v>1314</v>
      </c>
      <c r="G29" s="16" t="s">
        <v>36</v>
      </c>
      <c r="H29" s="17" t="s">
        <v>1315</v>
      </c>
      <c r="I29" s="26" t="s">
        <v>38</v>
      </c>
      <c r="J29" s="27"/>
      <c r="K29" s="26">
        <v>4</v>
      </c>
      <c r="L29" s="28"/>
      <c r="M29" s="28"/>
      <c r="N29" s="28">
        <v>6</v>
      </c>
      <c r="O29" s="28"/>
      <c r="P29" s="25">
        <f t="shared" si="0"/>
        <v>4</v>
      </c>
      <c r="Q29" s="32">
        <f t="shared" si="1"/>
        <v>10</v>
      </c>
      <c r="R29" s="35"/>
      <c r="S29" s="36"/>
      <c r="T29" s="36"/>
      <c r="U29" s="36"/>
      <c r="V29" s="36"/>
      <c r="W29" s="36"/>
      <c r="X29" s="36"/>
      <c r="Y29" s="41"/>
      <c r="Z29" s="42"/>
      <c r="AA29" s="43">
        <f t="shared" si="2"/>
        <v>4</v>
      </c>
      <c r="AB29" s="44" t="str">
        <f t="shared" si="3"/>
        <v>-</v>
      </c>
    </row>
    <row r="30" ht="14.25" customHeight="1" spans="2:28">
      <c r="B30" s="14" t="s">
        <v>1310</v>
      </c>
      <c r="C30" s="15" t="s">
        <v>1316</v>
      </c>
      <c r="D30" s="15" t="s">
        <v>1317</v>
      </c>
      <c r="E30" s="15" t="s">
        <v>1318</v>
      </c>
      <c r="F30" s="15" t="s">
        <v>1314</v>
      </c>
      <c r="G30" s="16" t="s">
        <v>42</v>
      </c>
      <c r="H30" s="17" t="s">
        <v>1319</v>
      </c>
      <c r="I30" s="26" t="s">
        <v>38</v>
      </c>
      <c r="J30" s="27"/>
      <c r="K30" s="26">
        <v>2</v>
      </c>
      <c r="L30" s="28"/>
      <c r="M30" s="28"/>
      <c r="N30" s="28">
        <v>4</v>
      </c>
      <c r="O30" s="28"/>
      <c r="P30" s="25">
        <f t="shared" si="0"/>
        <v>2</v>
      </c>
      <c r="Q30" s="32">
        <f t="shared" si="1"/>
        <v>6</v>
      </c>
      <c r="R30" s="35"/>
      <c r="S30" s="36"/>
      <c r="T30" s="36"/>
      <c r="U30" s="36"/>
      <c r="V30" s="36"/>
      <c r="W30" s="36"/>
      <c r="X30" s="36"/>
      <c r="Y30" s="41"/>
      <c r="Z30" s="42"/>
      <c r="AA30" s="43">
        <f t="shared" si="2"/>
        <v>2</v>
      </c>
      <c r="AB30" s="44" t="str">
        <f t="shared" si="3"/>
        <v>-</v>
      </c>
    </row>
    <row r="31" ht="14.25" customHeight="1" spans="2:28">
      <c r="B31" s="14" t="s">
        <v>1310</v>
      </c>
      <c r="C31" s="15" t="s">
        <v>1320</v>
      </c>
      <c r="D31" s="15" t="s">
        <v>1321</v>
      </c>
      <c r="E31" s="15" t="s">
        <v>1322</v>
      </c>
      <c r="F31" s="15" t="s">
        <v>1314</v>
      </c>
      <c r="G31" s="16" t="s">
        <v>47</v>
      </c>
      <c r="H31" s="17" t="s">
        <v>1323</v>
      </c>
      <c r="I31" s="26" t="s">
        <v>38</v>
      </c>
      <c r="J31" s="27"/>
      <c r="K31" s="26">
        <v>2</v>
      </c>
      <c r="L31" s="28"/>
      <c r="M31" s="28"/>
      <c r="N31" s="28">
        <v>1</v>
      </c>
      <c r="O31" s="28"/>
      <c r="P31" s="25">
        <f t="shared" si="0"/>
        <v>2</v>
      </c>
      <c r="Q31" s="32">
        <f t="shared" si="1"/>
        <v>3</v>
      </c>
      <c r="R31" s="35"/>
      <c r="S31" s="36"/>
      <c r="T31" s="36"/>
      <c r="U31" s="36"/>
      <c r="V31" s="36"/>
      <c r="W31" s="36"/>
      <c r="X31" s="36"/>
      <c r="Y31" s="41"/>
      <c r="Z31" s="42"/>
      <c r="AA31" s="43">
        <f t="shared" si="2"/>
        <v>2</v>
      </c>
      <c r="AB31" s="44" t="str">
        <f t="shared" si="3"/>
        <v>-</v>
      </c>
    </row>
    <row r="32" ht="14.25" customHeight="1" spans="2:28">
      <c r="B32" s="14" t="s">
        <v>1310</v>
      </c>
      <c r="C32" s="15" t="s">
        <v>1324</v>
      </c>
      <c r="D32" s="15" t="s">
        <v>1325</v>
      </c>
      <c r="E32" s="15" t="s">
        <v>1326</v>
      </c>
      <c r="F32" s="15" t="s">
        <v>1314</v>
      </c>
      <c r="G32" s="16" t="s">
        <v>52</v>
      </c>
      <c r="H32" s="17" t="s">
        <v>1327</v>
      </c>
      <c r="I32" s="26" t="s">
        <v>89</v>
      </c>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1310</v>
      </c>
      <c r="C33" s="15" t="s">
        <v>1328</v>
      </c>
      <c r="D33" s="15" t="s">
        <v>1329</v>
      </c>
      <c r="E33" s="15" t="s">
        <v>1330</v>
      </c>
      <c r="F33" s="15" t="s">
        <v>1331</v>
      </c>
      <c r="G33" s="16" t="s">
        <v>36</v>
      </c>
      <c r="H33" s="17" t="s">
        <v>1332</v>
      </c>
      <c r="I33" s="26" t="s">
        <v>38</v>
      </c>
      <c r="J33" s="27"/>
      <c r="K33" s="26">
        <v>2</v>
      </c>
      <c r="L33" s="28"/>
      <c r="M33" s="28"/>
      <c r="N33" s="28">
        <v>6</v>
      </c>
      <c r="O33" s="28"/>
      <c r="P33" s="25">
        <f t="shared" si="0"/>
        <v>2</v>
      </c>
      <c r="Q33" s="32">
        <f t="shared" si="1"/>
        <v>8</v>
      </c>
      <c r="R33" s="35"/>
      <c r="S33" s="36"/>
      <c r="T33" s="36"/>
      <c r="U33" s="36"/>
      <c r="V33" s="36"/>
      <c r="W33" s="36"/>
      <c r="X33" s="36"/>
      <c r="Y33" s="41"/>
      <c r="Z33" s="42"/>
      <c r="AA33" s="43">
        <f t="shared" si="2"/>
        <v>2</v>
      </c>
      <c r="AB33" s="44" t="str">
        <f t="shared" si="3"/>
        <v>-</v>
      </c>
    </row>
    <row r="34" ht="14.25" customHeight="1" spans="2:28">
      <c r="B34" s="14" t="s">
        <v>1310</v>
      </c>
      <c r="C34" s="15" t="s">
        <v>1333</v>
      </c>
      <c r="D34" s="15" t="s">
        <v>1334</v>
      </c>
      <c r="E34" s="15" t="s">
        <v>1335</v>
      </c>
      <c r="F34" s="15" t="s">
        <v>1331</v>
      </c>
      <c r="G34" s="16" t="s">
        <v>42</v>
      </c>
      <c r="H34" s="17" t="s">
        <v>1336</v>
      </c>
      <c r="I34" s="26" t="s">
        <v>38</v>
      </c>
      <c r="J34" s="27"/>
      <c r="K34" s="26">
        <v>2</v>
      </c>
      <c r="L34" s="28"/>
      <c r="M34" s="28"/>
      <c r="N34" s="28">
        <v>5</v>
      </c>
      <c r="O34" s="28"/>
      <c r="P34" s="25">
        <f t="shared" si="0"/>
        <v>2</v>
      </c>
      <c r="Q34" s="32">
        <f t="shared" si="1"/>
        <v>7</v>
      </c>
      <c r="R34" s="35"/>
      <c r="S34" s="36"/>
      <c r="T34" s="36"/>
      <c r="U34" s="36"/>
      <c r="V34" s="36"/>
      <c r="W34" s="36"/>
      <c r="X34" s="36"/>
      <c r="Y34" s="41"/>
      <c r="Z34" s="42"/>
      <c r="AA34" s="43">
        <f t="shared" si="2"/>
        <v>2</v>
      </c>
      <c r="AB34" s="44" t="str">
        <f t="shared" si="3"/>
        <v>-</v>
      </c>
    </row>
    <row r="35" ht="14.25" customHeight="1" spans="2:28">
      <c r="B35" s="14" t="s">
        <v>1310</v>
      </c>
      <c r="C35" s="15" t="s">
        <v>1337</v>
      </c>
      <c r="D35" s="15" t="s">
        <v>1338</v>
      </c>
      <c r="E35" s="15" t="s">
        <v>1339</v>
      </c>
      <c r="F35" s="15" t="s">
        <v>1331</v>
      </c>
      <c r="G35" s="16" t="s">
        <v>47</v>
      </c>
      <c r="H35" s="17" t="s">
        <v>1340</v>
      </c>
      <c r="I35" s="26" t="s">
        <v>38</v>
      </c>
      <c r="J35" s="27"/>
      <c r="K35" s="26">
        <v>2</v>
      </c>
      <c r="L35" s="28"/>
      <c r="M35" s="28"/>
      <c r="N35" s="28">
        <v>13</v>
      </c>
      <c r="O35" s="28"/>
      <c r="P35" s="25">
        <f t="shared" si="0"/>
        <v>2</v>
      </c>
      <c r="Q35" s="32">
        <f t="shared" si="1"/>
        <v>15</v>
      </c>
      <c r="R35" s="35"/>
      <c r="S35" s="36"/>
      <c r="T35" s="36"/>
      <c r="U35" s="36"/>
      <c r="V35" s="36"/>
      <c r="W35" s="36"/>
      <c r="X35" s="36"/>
      <c r="Y35" s="41"/>
      <c r="Z35" s="42"/>
      <c r="AA35" s="43">
        <f t="shared" si="2"/>
        <v>2</v>
      </c>
      <c r="AB35" s="44" t="str">
        <f t="shared" si="3"/>
        <v>-</v>
      </c>
    </row>
    <row r="36" ht="14.25" customHeight="1" spans="2:28">
      <c r="B36" s="14" t="s">
        <v>1310</v>
      </c>
      <c r="C36" s="15" t="s">
        <v>1341</v>
      </c>
      <c r="D36" s="15" t="s">
        <v>1342</v>
      </c>
      <c r="E36" s="15" t="s">
        <v>1343</v>
      </c>
      <c r="F36" s="15" t="s">
        <v>1331</v>
      </c>
      <c r="G36" s="16" t="s">
        <v>52</v>
      </c>
      <c r="H36" s="17" t="s">
        <v>1344</v>
      </c>
      <c r="I36" s="26" t="s">
        <v>38</v>
      </c>
      <c r="J36" s="27"/>
      <c r="K36" s="26">
        <v>3</v>
      </c>
      <c r="L36" s="28"/>
      <c r="M36" s="28"/>
      <c r="N36" s="28">
        <v>1</v>
      </c>
      <c r="O36" s="28"/>
      <c r="P36" s="25">
        <f t="shared" si="0"/>
        <v>3</v>
      </c>
      <c r="Q36" s="32">
        <f t="shared" si="1"/>
        <v>4</v>
      </c>
      <c r="R36" s="35"/>
      <c r="S36" s="36"/>
      <c r="T36" s="36"/>
      <c r="U36" s="36"/>
      <c r="V36" s="36"/>
      <c r="W36" s="36"/>
      <c r="X36" s="36"/>
      <c r="Y36" s="41"/>
      <c r="Z36" s="42"/>
      <c r="AA36" s="43">
        <f t="shared" si="2"/>
        <v>3</v>
      </c>
      <c r="AB36" s="44" t="str">
        <f t="shared" si="3"/>
        <v>-</v>
      </c>
    </row>
    <row r="37" ht="14.25" customHeight="1" spans="2:28">
      <c r="B37" s="14" t="s">
        <v>1345</v>
      </c>
      <c r="C37" s="15" t="s">
        <v>1346</v>
      </c>
      <c r="D37" s="15" t="s">
        <v>1347</v>
      </c>
      <c r="E37" s="15" t="s">
        <v>1348</v>
      </c>
      <c r="F37" s="15"/>
      <c r="G37" s="16" t="s">
        <v>36</v>
      </c>
      <c r="H37" s="17" t="s">
        <v>1349</v>
      </c>
      <c r="I37" s="26" t="s">
        <v>102</v>
      </c>
      <c r="J37" s="27"/>
      <c r="K37" s="26"/>
      <c r="L37" s="28">
        <v>9</v>
      </c>
      <c r="M37" s="28"/>
      <c r="N37" s="28"/>
      <c r="O37" s="28"/>
      <c r="P37" s="25">
        <f t="shared" si="0"/>
        <v>9</v>
      </c>
      <c r="Q37" s="32">
        <f t="shared" si="1"/>
        <v>9</v>
      </c>
      <c r="R37" s="35"/>
      <c r="S37" s="36"/>
      <c r="T37" s="36"/>
      <c r="U37" s="36"/>
      <c r="V37" s="36"/>
      <c r="W37" s="36"/>
      <c r="X37" s="36"/>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102</v>
      </c>
      <c r="J38" s="27"/>
      <c r="K38" s="26"/>
      <c r="L38" s="28">
        <v>12</v>
      </c>
      <c r="M38" s="28"/>
      <c r="N38" s="28"/>
      <c r="O38" s="28"/>
      <c r="P38" s="25">
        <f t="shared" si="0"/>
        <v>12</v>
      </c>
      <c r="Q38" s="32">
        <f t="shared" si="1"/>
        <v>12</v>
      </c>
      <c r="R38" s="35"/>
      <c r="S38" s="36"/>
      <c r="T38" s="36"/>
      <c r="U38" s="36"/>
      <c r="V38" s="36"/>
      <c r="W38" s="36"/>
      <c r="X38" s="36"/>
      <c r="Y38" s="41"/>
      <c r="Z38" s="42"/>
      <c r="AA38" s="43">
        <f t="shared" si="2"/>
        <v>12</v>
      </c>
      <c r="AB38" s="44" t="str">
        <f t="shared" si="3"/>
        <v>-</v>
      </c>
    </row>
    <row r="39" ht="14.25" customHeight="1" spans="2:28">
      <c r="B39" s="14" t="s">
        <v>1345</v>
      </c>
      <c r="C39" s="15" t="s">
        <v>1354</v>
      </c>
      <c r="D39" s="15" t="s">
        <v>1355</v>
      </c>
      <c r="E39" s="15" t="s">
        <v>1356</v>
      </c>
      <c r="F39" s="15"/>
      <c r="G39" s="16" t="s">
        <v>47</v>
      </c>
      <c r="H39" s="17" t="s">
        <v>1357</v>
      </c>
      <c r="I39" s="26" t="s">
        <v>102</v>
      </c>
      <c r="J39" s="27"/>
      <c r="K39" s="26"/>
      <c r="L39" s="28">
        <v>3</v>
      </c>
      <c r="M39" s="28"/>
      <c r="N39" s="28"/>
      <c r="O39" s="28"/>
      <c r="P39" s="25">
        <f t="shared" si="0"/>
        <v>3</v>
      </c>
      <c r="Q39" s="32">
        <f t="shared" si="1"/>
        <v>3</v>
      </c>
      <c r="R39" s="35"/>
      <c r="S39" s="36"/>
      <c r="T39" s="36"/>
      <c r="U39" s="36"/>
      <c r="V39" s="36"/>
      <c r="W39" s="36"/>
      <c r="X39" s="36"/>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c r="K40" s="26">
        <v>3</v>
      </c>
      <c r="L40" s="28"/>
      <c r="M40" s="28"/>
      <c r="N40" s="28">
        <v>6</v>
      </c>
      <c r="O40" s="28"/>
      <c r="P40" s="25">
        <f t="shared" si="0"/>
        <v>3</v>
      </c>
      <c r="Q40" s="32">
        <f t="shared" si="1"/>
        <v>9</v>
      </c>
      <c r="R40" s="35"/>
      <c r="S40" s="36"/>
      <c r="T40" s="36"/>
      <c r="U40" s="36"/>
      <c r="V40" s="36"/>
      <c r="W40" s="36"/>
      <c r="X40" s="36"/>
      <c r="Y40" s="41"/>
      <c r="Z40" s="42"/>
      <c r="AA40" s="43">
        <f t="shared" si="2"/>
        <v>3</v>
      </c>
      <c r="AB40" s="44" t="str">
        <f t="shared" si="3"/>
        <v>-</v>
      </c>
    </row>
    <row r="41" ht="14.25" customHeight="1" spans="2:28">
      <c r="B41" s="14" t="s">
        <v>1358</v>
      </c>
      <c r="C41" s="15" t="s">
        <v>1364</v>
      </c>
      <c r="D41" s="15" t="s">
        <v>1365</v>
      </c>
      <c r="E41" s="15" t="s">
        <v>1366</v>
      </c>
      <c r="F41" s="15" t="s">
        <v>1362</v>
      </c>
      <c r="G41" s="16" t="s">
        <v>42</v>
      </c>
      <c r="H41" s="17" t="s">
        <v>1367</v>
      </c>
      <c r="I41" s="26" t="s">
        <v>38</v>
      </c>
      <c r="J41" s="27"/>
      <c r="K41" s="26">
        <v>1</v>
      </c>
      <c r="L41" s="28"/>
      <c r="M41" s="28"/>
      <c r="N41" s="28">
        <v>2</v>
      </c>
      <c r="O41" s="28"/>
      <c r="P41" s="25">
        <f t="shared" si="0"/>
        <v>1</v>
      </c>
      <c r="Q41" s="32">
        <f t="shared" si="1"/>
        <v>3</v>
      </c>
      <c r="R41" s="35"/>
      <c r="S41" s="36"/>
      <c r="T41" s="36"/>
      <c r="U41" s="36"/>
      <c r="V41" s="36"/>
      <c r="W41" s="36"/>
      <c r="X41" s="36"/>
      <c r="Y41" s="41"/>
      <c r="Z41" s="42"/>
      <c r="AA41" s="43">
        <f t="shared" si="2"/>
        <v>1</v>
      </c>
      <c r="AB41" s="44" t="str">
        <f t="shared" si="3"/>
        <v>-</v>
      </c>
    </row>
    <row r="42" ht="14.25" customHeight="1" spans="2:28">
      <c r="B42" s="14" t="s">
        <v>1358</v>
      </c>
      <c r="C42" s="15" t="s">
        <v>1368</v>
      </c>
      <c r="D42" s="15" t="s">
        <v>1369</v>
      </c>
      <c r="E42" s="15" t="s">
        <v>1370</v>
      </c>
      <c r="F42" s="15" t="s">
        <v>1362</v>
      </c>
      <c r="G42" s="16" t="s">
        <v>47</v>
      </c>
      <c r="H42" s="17" t="s">
        <v>1371</v>
      </c>
      <c r="I42" s="26" t="s">
        <v>38</v>
      </c>
      <c r="J42" s="27"/>
      <c r="K42" s="26">
        <v>2</v>
      </c>
      <c r="L42" s="28"/>
      <c r="M42" s="28"/>
      <c r="N42" s="28"/>
      <c r="O42" s="28"/>
      <c r="P42" s="25">
        <f t="shared" si="0"/>
        <v>2</v>
      </c>
      <c r="Q42" s="32">
        <f t="shared" si="1"/>
        <v>2</v>
      </c>
      <c r="R42" s="35"/>
      <c r="S42" s="36"/>
      <c r="T42" s="36"/>
      <c r="U42" s="36"/>
      <c r="V42" s="36"/>
      <c r="W42" s="36"/>
      <c r="X42" s="36"/>
      <c r="Y42" s="41"/>
      <c r="Z42" s="42"/>
      <c r="AA42" s="43">
        <f t="shared" si="2"/>
        <v>2</v>
      </c>
      <c r="AB42" s="44" t="str">
        <f t="shared" si="3"/>
        <v>-</v>
      </c>
    </row>
    <row r="43" ht="14.25" customHeight="1" spans="2:28">
      <c r="B43" s="14" t="s">
        <v>1358</v>
      </c>
      <c r="C43" s="15" t="s">
        <v>1372</v>
      </c>
      <c r="D43" s="15" t="s">
        <v>1373</v>
      </c>
      <c r="E43" s="15" t="s">
        <v>1374</v>
      </c>
      <c r="F43" s="15" t="s">
        <v>1362</v>
      </c>
      <c r="G43" s="16" t="s">
        <v>52</v>
      </c>
      <c r="H43" s="17" t="s">
        <v>1375</v>
      </c>
      <c r="I43" s="26" t="s">
        <v>38</v>
      </c>
      <c r="J43" s="27"/>
      <c r="K43" s="26">
        <v>2</v>
      </c>
      <c r="L43" s="28"/>
      <c r="M43" s="28"/>
      <c r="N43" s="28"/>
      <c r="O43" s="28"/>
      <c r="P43" s="25">
        <f t="shared" si="0"/>
        <v>2</v>
      </c>
      <c r="Q43" s="32">
        <f t="shared" si="1"/>
        <v>2</v>
      </c>
      <c r="R43" s="35"/>
      <c r="S43" s="36"/>
      <c r="T43" s="36"/>
      <c r="U43" s="36"/>
      <c r="V43" s="36"/>
      <c r="W43" s="36"/>
      <c r="X43" s="36"/>
      <c r="Y43" s="41"/>
      <c r="Z43" s="42"/>
      <c r="AA43" s="43">
        <f t="shared" si="2"/>
        <v>2</v>
      </c>
      <c r="AB43" s="44" t="str">
        <f t="shared" si="3"/>
        <v>-</v>
      </c>
    </row>
    <row r="44" ht="14.25" customHeight="1" spans="2:28">
      <c r="B44" s="14" t="s">
        <v>1358</v>
      </c>
      <c r="C44" s="15" t="s">
        <v>1376</v>
      </c>
      <c r="D44" s="15" t="s">
        <v>1377</v>
      </c>
      <c r="E44" s="15" t="s">
        <v>1378</v>
      </c>
      <c r="F44" s="15" t="s">
        <v>1379</v>
      </c>
      <c r="G44" s="16" t="s">
        <v>36</v>
      </c>
      <c r="H44" s="17" t="s">
        <v>1380</v>
      </c>
      <c r="I44" s="26" t="s">
        <v>38</v>
      </c>
      <c r="J44" s="27"/>
      <c r="K44" s="26">
        <v>1</v>
      </c>
      <c r="L44" s="28"/>
      <c r="M44" s="28"/>
      <c r="N44" s="28">
        <v>4</v>
      </c>
      <c r="O44" s="28"/>
      <c r="P44" s="25">
        <f t="shared" si="0"/>
        <v>1</v>
      </c>
      <c r="Q44" s="32">
        <f t="shared" si="1"/>
        <v>5</v>
      </c>
      <c r="R44" s="35"/>
      <c r="S44" s="36"/>
      <c r="T44" s="36"/>
      <c r="U44" s="36"/>
      <c r="V44" s="36"/>
      <c r="W44" s="36"/>
      <c r="X44" s="36"/>
      <c r="Y44" s="41"/>
      <c r="Z44" s="42"/>
      <c r="AA44" s="43">
        <f t="shared" si="2"/>
        <v>1</v>
      </c>
      <c r="AB44" s="44" t="str">
        <f t="shared" si="3"/>
        <v>-</v>
      </c>
    </row>
    <row r="45" ht="14.25" customHeight="1" spans="2:28">
      <c r="B45" s="14" t="s">
        <v>1358</v>
      </c>
      <c r="C45" s="15" t="s">
        <v>1381</v>
      </c>
      <c r="D45" s="15" t="s">
        <v>1382</v>
      </c>
      <c r="E45" s="15" t="s">
        <v>1383</v>
      </c>
      <c r="F45" s="15" t="s">
        <v>1379</v>
      </c>
      <c r="G45" s="16" t="s">
        <v>42</v>
      </c>
      <c r="H45" s="17" t="s">
        <v>1384</v>
      </c>
      <c r="I45" s="26" t="s">
        <v>38</v>
      </c>
      <c r="J45" s="27"/>
      <c r="K45" s="26">
        <v>4</v>
      </c>
      <c r="L45" s="28"/>
      <c r="M45" s="28"/>
      <c r="N45" s="28">
        <v>10</v>
      </c>
      <c r="O45" s="28"/>
      <c r="P45" s="25">
        <f t="shared" si="0"/>
        <v>4</v>
      </c>
      <c r="Q45" s="32">
        <f t="shared" si="1"/>
        <v>14</v>
      </c>
      <c r="R45" s="35"/>
      <c r="S45" s="36"/>
      <c r="T45" s="36"/>
      <c r="U45" s="36"/>
      <c r="V45" s="36"/>
      <c r="W45" s="36"/>
      <c r="X45" s="36"/>
      <c r="Y45" s="41"/>
      <c r="Z45" s="42"/>
      <c r="AA45" s="43">
        <f t="shared" si="2"/>
        <v>4</v>
      </c>
      <c r="AB45" s="44" t="str">
        <f t="shared" si="3"/>
        <v>-</v>
      </c>
    </row>
    <row r="46" ht="14.25" customHeight="1" spans="2:28">
      <c r="B46" s="14" t="s">
        <v>1358</v>
      </c>
      <c r="C46" s="15" t="s">
        <v>1385</v>
      </c>
      <c r="D46" s="15" t="s">
        <v>1386</v>
      </c>
      <c r="E46" s="15" t="s">
        <v>1387</v>
      </c>
      <c r="F46" s="15" t="s">
        <v>1379</v>
      </c>
      <c r="G46" s="16" t="s">
        <v>47</v>
      </c>
      <c r="H46" s="17" t="s">
        <v>1388</v>
      </c>
      <c r="I46" s="26" t="s">
        <v>89</v>
      </c>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c r="K47" s="26">
        <v>2</v>
      </c>
      <c r="L47" s="28"/>
      <c r="M47" s="28"/>
      <c r="N47" s="28">
        <v>1</v>
      </c>
      <c r="O47" s="28"/>
      <c r="P47" s="25">
        <f t="shared" si="0"/>
        <v>2</v>
      </c>
      <c r="Q47" s="32">
        <f t="shared" si="1"/>
        <v>3</v>
      </c>
      <c r="R47" s="35"/>
      <c r="S47" s="36"/>
      <c r="T47" s="36"/>
      <c r="U47" s="36"/>
      <c r="V47" s="36"/>
      <c r="W47" s="36"/>
      <c r="X47" s="36"/>
      <c r="Y47" s="41"/>
      <c r="Z47" s="42"/>
      <c r="AA47" s="43">
        <f t="shared" si="2"/>
        <v>2</v>
      </c>
      <c r="AB47" s="44" t="str">
        <f t="shared" si="3"/>
        <v>-</v>
      </c>
    </row>
    <row r="48" ht="14.25" customHeight="1" spans="2:28">
      <c r="B48" s="14" t="s">
        <v>1393</v>
      </c>
      <c r="C48" s="15" t="s">
        <v>1394</v>
      </c>
      <c r="D48" s="15" t="s">
        <v>1395</v>
      </c>
      <c r="E48" s="15" t="s">
        <v>1396</v>
      </c>
      <c r="F48" s="15"/>
      <c r="G48" s="16" t="s">
        <v>36</v>
      </c>
      <c r="H48" s="17" t="s">
        <v>1397</v>
      </c>
      <c r="I48" s="26" t="s">
        <v>38</v>
      </c>
      <c r="J48" s="27"/>
      <c r="K48" s="26">
        <v>2</v>
      </c>
      <c r="L48" s="28"/>
      <c r="M48" s="28"/>
      <c r="N48" s="28">
        <v>4</v>
      </c>
      <c r="O48" s="28"/>
      <c r="P48" s="25">
        <f t="shared" si="0"/>
        <v>2</v>
      </c>
      <c r="Q48" s="32">
        <f t="shared" si="1"/>
        <v>6</v>
      </c>
      <c r="R48" s="35"/>
      <c r="S48" s="36"/>
      <c r="T48" s="36"/>
      <c r="U48" s="36"/>
      <c r="V48" s="36"/>
      <c r="W48" s="36"/>
      <c r="X48" s="36"/>
      <c r="Y48" s="41"/>
      <c r="Z48" s="42"/>
      <c r="AA48" s="43">
        <f t="shared" si="2"/>
        <v>2</v>
      </c>
      <c r="AB48" s="44" t="str">
        <f t="shared" si="3"/>
        <v>-</v>
      </c>
    </row>
    <row r="49" ht="14.25" customHeight="1" spans="2:28">
      <c r="B49" s="14" t="s">
        <v>1393</v>
      </c>
      <c r="C49" s="15" t="s">
        <v>1398</v>
      </c>
      <c r="D49" s="15" t="s">
        <v>1399</v>
      </c>
      <c r="E49" s="15" t="s">
        <v>1400</v>
      </c>
      <c r="F49" s="15"/>
      <c r="G49" s="16" t="s">
        <v>42</v>
      </c>
      <c r="H49" s="17" t="s">
        <v>1401</v>
      </c>
      <c r="I49" s="26" t="s">
        <v>38</v>
      </c>
      <c r="J49" s="27"/>
      <c r="K49" s="26">
        <v>1</v>
      </c>
      <c r="L49" s="28"/>
      <c r="M49" s="28"/>
      <c r="N49" s="28">
        <v>5</v>
      </c>
      <c r="O49" s="28"/>
      <c r="P49" s="25">
        <f t="shared" si="0"/>
        <v>1</v>
      </c>
      <c r="Q49" s="32">
        <f t="shared" si="1"/>
        <v>6</v>
      </c>
      <c r="R49" s="35"/>
      <c r="S49" s="36"/>
      <c r="T49" s="36"/>
      <c r="U49" s="36"/>
      <c r="V49" s="36"/>
      <c r="W49" s="36"/>
      <c r="X49" s="36"/>
      <c r="Y49" s="41"/>
      <c r="Z49" s="42"/>
      <c r="AA49" s="43">
        <f t="shared" si="2"/>
        <v>1</v>
      </c>
      <c r="AB49" s="44" t="str">
        <f t="shared" si="3"/>
        <v>-</v>
      </c>
    </row>
    <row r="50" ht="14.25" customHeight="1" spans="2:28">
      <c r="B50" s="14" t="s">
        <v>1393</v>
      </c>
      <c r="C50" s="15" t="s">
        <v>1402</v>
      </c>
      <c r="D50" s="15" t="s">
        <v>1403</v>
      </c>
      <c r="E50" s="15" t="s">
        <v>1404</v>
      </c>
      <c r="F50" s="15"/>
      <c r="G50" s="16" t="s">
        <v>47</v>
      </c>
      <c r="H50" s="17" t="s">
        <v>1405</v>
      </c>
      <c r="I50" s="26" t="s">
        <v>89</v>
      </c>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89</v>
      </c>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102</v>
      </c>
      <c r="J52" s="27"/>
      <c r="K52" s="26"/>
      <c r="L52" s="28">
        <v>6</v>
      </c>
      <c r="M52" s="28"/>
      <c r="N52" s="28"/>
      <c r="O52" s="28"/>
      <c r="P52" s="25">
        <f t="shared" si="0"/>
        <v>6</v>
      </c>
      <c r="Q52" s="32">
        <f t="shared" si="1"/>
        <v>6</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102</v>
      </c>
      <c r="J53" s="27"/>
      <c r="K53" s="26"/>
      <c r="L53" s="28">
        <v>3</v>
      </c>
      <c r="M53" s="28"/>
      <c r="N53" s="28"/>
      <c r="O53" s="28"/>
      <c r="P53" s="25">
        <f t="shared" si="0"/>
        <v>3</v>
      </c>
      <c r="Q53" s="32">
        <f t="shared" si="1"/>
        <v>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102</v>
      </c>
      <c r="J54" s="27"/>
      <c r="K54" s="26"/>
      <c r="L54" s="28">
        <v>7</v>
      </c>
      <c r="M54" s="28"/>
      <c r="N54" s="28"/>
      <c r="O54" s="28"/>
      <c r="P54" s="25">
        <f t="shared" si="0"/>
        <v>7</v>
      </c>
      <c r="Q54" s="32">
        <f t="shared" si="1"/>
        <v>7</v>
      </c>
      <c r="R54" s="35"/>
      <c r="S54" s="36"/>
      <c r="T54" s="36"/>
      <c r="U54" s="36"/>
      <c r="V54" s="36"/>
      <c r="W54" s="36"/>
      <c r="X54" s="36"/>
      <c r="Y54" s="41"/>
      <c r="Z54" s="42"/>
      <c r="AA54" s="43">
        <f t="shared" si="2"/>
        <v>7</v>
      </c>
      <c r="AB54" s="44" t="str">
        <f t="shared" si="3"/>
        <v>-</v>
      </c>
    </row>
    <row r="55" ht="14.25" customHeight="1" spans="2:28">
      <c r="B55" s="14" t="s">
        <v>1410</v>
      </c>
      <c r="C55" s="15" t="s">
        <v>1423</v>
      </c>
      <c r="D55" s="15" t="s">
        <v>1424</v>
      </c>
      <c r="E55" s="15" t="s">
        <v>1425</v>
      </c>
      <c r="F55" s="15"/>
      <c r="G55" s="16" t="s">
        <v>52</v>
      </c>
      <c r="H55" s="17" t="s">
        <v>1426</v>
      </c>
      <c r="I55" s="26" t="s">
        <v>102</v>
      </c>
      <c r="J55" s="27"/>
      <c r="K55" s="26"/>
      <c r="L55" s="28">
        <v>6</v>
      </c>
      <c r="M55" s="28"/>
      <c r="N55" s="28"/>
      <c r="O55" s="28"/>
      <c r="P55" s="25">
        <f t="shared" si="0"/>
        <v>6</v>
      </c>
      <c r="Q55" s="32">
        <f t="shared" si="1"/>
        <v>6</v>
      </c>
      <c r="R55" s="35"/>
      <c r="S55" s="36"/>
      <c r="T55" s="36"/>
      <c r="U55" s="36"/>
      <c r="V55" s="36"/>
      <c r="W55" s="36"/>
      <c r="X55" s="36"/>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102</v>
      </c>
      <c r="J56" s="27"/>
      <c r="K56" s="26"/>
      <c r="L56" s="28">
        <v>14</v>
      </c>
      <c r="M56" s="28"/>
      <c r="N56" s="28"/>
      <c r="O56" s="28"/>
      <c r="P56" s="25">
        <f t="shared" si="0"/>
        <v>14</v>
      </c>
      <c r="Q56" s="32">
        <f t="shared" si="1"/>
        <v>14</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102</v>
      </c>
      <c r="J57" s="27"/>
      <c r="K57" s="26"/>
      <c r="L57" s="28">
        <v>14</v>
      </c>
      <c r="M57" s="28"/>
      <c r="N57" s="28"/>
      <c r="O57" s="28"/>
      <c r="P57" s="25">
        <f t="shared" si="0"/>
        <v>14</v>
      </c>
      <c r="Q57" s="32">
        <f t="shared" si="1"/>
        <v>14</v>
      </c>
      <c r="R57" s="35"/>
      <c r="S57" s="36"/>
      <c r="T57" s="36"/>
      <c r="U57" s="36"/>
      <c r="V57" s="36"/>
      <c r="W57" s="36"/>
      <c r="X57" s="36"/>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102</v>
      </c>
      <c r="J58" s="27"/>
      <c r="K58" s="26"/>
      <c r="L58" s="28">
        <v>19</v>
      </c>
      <c r="M58" s="28"/>
      <c r="N58" s="28"/>
      <c r="O58" s="28"/>
      <c r="P58" s="25">
        <f t="shared" si="0"/>
        <v>19</v>
      </c>
      <c r="Q58" s="32">
        <f t="shared" si="1"/>
        <v>19</v>
      </c>
      <c r="R58" s="35"/>
      <c r="S58" s="36"/>
      <c r="T58" s="36"/>
      <c r="U58" s="36"/>
      <c r="V58" s="36"/>
      <c r="W58" s="36"/>
      <c r="X58" s="36"/>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102</v>
      </c>
      <c r="J59" s="27"/>
      <c r="K59" s="26"/>
      <c r="L59" s="28">
        <v>11</v>
      </c>
      <c r="M59" s="28"/>
      <c r="N59" s="28"/>
      <c r="O59" s="28"/>
      <c r="P59" s="25">
        <f t="shared" si="0"/>
        <v>11</v>
      </c>
      <c r="Q59" s="32">
        <f t="shared" si="1"/>
        <v>11</v>
      </c>
      <c r="R59" s="35"/>
      <c r="S59" s="36"/>
      <c r="T59" s="36"/>
      <c r="U59" s="36"/>
      <c r="V59" s="36"/>
      <c r="W59" s="36"/>
      <c r="X59" s="36"/>
      <c r="Y59" s="41"/>
      <c r="Z59" s="42"/>
      <c r="AA59" s="43">
        <f t="shared" si="2"/>
        <v>11</v>
      </c>
      <c r="AB59" s="44" t="str">
        <f t="shared" si="3"/>
        <v>-</v>
      </c>
    </row>
    <row r="60" ht="14.25" customHeight="1" spans="2:28">
      <c r="B60" s="14" t="s">
        <v>1444</v>
      </c>
      <c r="C60" s="15" t="s">
        <v>1445</v>
      </c>
      <c r="D60" s="15" t="s">
        <v>1446</v>
      </c>
      <c r="E60" s="15" t="s">
        <v>1447</v>
      </c>
      <c r="F60" s="15"/>
      <c r="G60" s="16" t="s">
        <v>36</v>
      </c>
      <c r="H60" s="17" t="s">
        <v>1448</v>
      </c>
      <c r="I60" s="26" t="s">
        <v>102</v>
      </c>
      <c r="J60" s="27"/>
      <c r="K60" s="26"/>
      <c r="L60" s="28">
        <v>59</v>
      </c>
      <c r="M60" s="28"/>
      <c r="N60" s="28"/>
      <c r="O60" s="28"/>
      <c r="P60" s="25">
        <f t="shared" si="0"/>
        <v>59</v>
      </c>
      <c r="Q60" s="32">
        <f t="shared" si="1"/>
        <v>59</v>
      </c>
      <c r="R60" s="35"/>
      <c r="S60" s="36"/>
      <c r="T60" s="36"/>
      <c r="U60" s="36"/>
      <c r="V60" s="36"/>
      <c r="W60" s="36"/>
      <c r="X60" s="36"/>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102</v>
      </c>
      <c r="J61" s="27"/>
      <c r="K61" s="26"/>
      <c r="L61" s="28">
        <v>52</v>
      </c>
      <c r="M61" s="28"/>
      <c r="N61" s="28"/>
      <c r="O61" s="28"/>
      <c r="P61" s="25">
        <f t="shared" si="0"/>
        <v>52</v>
      </c>
      <c r="Q61" s="32">
        <f t="shared" si="1"/>
        <v>52</v>
      </c>
      <c r="R61" s="35"/>
      <c r="S61" s="36"/>
      <c r="T61" s="36"/>
      <c r="U61" s="36"/>
      <c r="V61" s="36"/>
      <c r="W61" s="36"/>
      <c r="X61" s="36"/>
      <c r="Y61" s="41"/>
      <c r="Z61" s="42"/>
      <c r="AA61" s="43">
        <f t="shared" si="2"/>
        <v>52</v>
      </c>
      <c r="AB61" s="44" t="str">
        <f t="shared" si="3"/>
        <v>-</v>
      </c>
    </row>
    <row r="62" ht="14.25" customHeight="1" spans="2:28">
      <c r="B62" s="14" t="s">
        <v>1444</v>
      </c>
      <c r="C62" s="15" t="s">
        <v>1453</v>
      </c>
      <c r="D62" s="15" t="s">
        <v>1454</v>
      </c>
      <c r="E62" s="15" t="s">
        <v>1455</v>
      </c>
      <c r="F62" s="15"/>
      <c r="G62" s="16" t="s">
        <v>47</v>
      </c>
      <c r="H62" s="17" t="s">
        <v>1456</v>
      </c>
      <c r="I62" s="26" t="s">
        <v>102</v>
      </c>
      <c r="J62" s="27"/>
      <c r="K62" s="26"/>
      <c r="L62" s="28">
        <v>39</v>
      </c>
      <c r="M62" s="28"/>
      <c r="N62" s="28"/>
      <c r="O62" s="28"/>
      <c r="P62" s="25">
        <f t="shared" si="0"/>
        <v>39</v>
      </c>
      <c r="Q62" s="32">
        <f t="shared" si="1"/>
        <v>39</v>
      </c>
      <c r="R62" s="35"/>
      <c r="S62" s="36"/>
      <c r="T62" s="36"/>
      <c r="U62" s="36"/>
      <c r="V62" s="36"/>
      <c r="W62" s="36"/>
      <c r="X62" s="36"/>
      <c r="Y62" s="41"/>
      <c r="Z62" s="42"/>
      <c r="AA62" s="43">
        <f t="shared" si="2"/>
        <v>39</v>
      </c>
      <c r="AB62" s="44" t="str">
        <f t="shared" si="3"/>
        <v>-</v>
      </c>
    </row>
    <row r="63" ht="14.25" customHeight="1" spans="2:28">
      <c r="B63" s="14" t="s">
        <v>1457</v>
      </c>
      <c r="C63" s="15" t="s">
        <v>1458</v>
      </c>
      <c r="D63" s="15" t="s">
        <v>1459</v>
      </c>
      <c r="E63" s="15" t="s">
        <v>1460</v>
      </c>
      <c r="F63" s="15"/>
      <c r="G63" s="16" t="s">
        <v>36</v>
      </c>
      <c r="H63" s="17" t="s">
        <v>1461</v>
      </c>
      <c r="I63" s="26" t="s">
        <v>102</v>
      </c>
      <c r="J63" s="27"/>
      <c r="K63" s="26"/>
      <c r="L63" s="28">
        <v>21</v>
      </c>
      <c r="M63" s="28"/>
      <c r="N63" s="28"/>
      <c r="O63" s="28"/>
      <c r="P63" s="25">
        <f t="shared" si="0"/>
        <v>21</v>
      </c>
      <c r="Q63" s="32">
        <f t="shared" si="1"/>
        <v>21</v>
      </c>
      <c r="R63" s="35"/>
      <c r="S63" s="36"/>
      <c r="T63" s="36"/>
      <c r="U63" s="36"/>
      <c r="V63" s="36"/>
      <c r="W63" s="36"/>
      <c r="X63" s="36"/>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102</v>
      </c>
      <c r="J64" s="27"/>
      <c r="K64" s="26"/>
      <c r="L64" s="28">
        <v>8</v>
      </c>
      <c r="M64" s="28"/>
      <c r="N64" s="28"/>
      <c r="O64" s="28"/>
      <c r="P64" s="25">
        <f t="shared" si="0"/>
        <v>8</v>
      </c>
      <c r="Q64" s="32">
        <f t="shared" si="1"/>
        <v>8</v>
      </c>
      <c r="R64" s="35"/>
      <c r="S64" s="36"/>
      <c r="T64" s="36"/>
      <c r="U64" s="36"/>
      <c r="V64" s="36"/>
      <c r="W64" s="36"/>
      <c r="X64" s="36"/>
      <c r="Y64" s="41"/>
      <c r="Z64" s="42"/>
      <c r="AA64" s="43">
        <f t="shared" si="2"/>
        <v>8</v>
      </c>
      <c r="AB64" s="44" t="str">
        <f t="shared" si="3"/>
        <v>-</v>
      </c>
    </row>
    <row r="65" ht="14.25" customHeight="1" spans="2:28">
      <c r="B65" s="14" t="s">
        <v>1457</v>
      </c>
      <c r="C65" s="15" t="s">
        <v>1466</v>
      </c>
      <c r="D65" s="15" t="s">
        <v>1467</v>
      </c>
      <c r="E65" s="15" t="s">
        <v>1468</v>
      </c>
      <c r="F65" s="15"/>
      <c r="G65" s="16" t="s">
        <v>47</v>
      </c>
      <c r="H65" s="17" t="s">
        <v>1469</v>
      </c>
      <c r="I65" s="26" t="s">
        <v>89</v>
      </c>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c r="K66" s="26">
        <v>3</v>
      </c>
      <c r="L66" s="28"/>
      <c r="M66" s="28"/>
      <c r="N66" s="28">
        <v>21</v>
      </c>
      <c r="O66" s="28"/>
      <c r="P66" s="25">
        <f t="shared" si="0"/>
        <v>3</v>
      </c>
      <c r="Q66" s="32">
        <f t="shared" si="1"/>
        <v>24</v>
      </c>
      <c r="R66" s="35"/>
      <c r="S66" s="36"/>
      <c r="T66" s="36"/>
      <c r="U66" s="36"/>
      <c r="V66" s="36"/>
      <c r="W66" s="36"/>
      <c r="X66" s="36"/>
      <c r="Y66" s="41"/>
      <c r="Z66" s="42"/>
      <c r="AA66" s="43">
        <f t="shared" si="2"/>
        <v>3</v>
      </c>
      <c r="AB66" s="44" t="str">
        <f t="shared" si="3"/>
        <v>-</v>
      </c>
    </row>
    <row r="67" ht="14.25" customHeight="1" spans="2:28">
      <c r="B67" s="14" t="s">
        <v>1470</v>
      </c>
      <c r="C67" s="15" t="s">
        <v>1475</v>
      </c>
      <c r="D67" s="15" t="s">
        <v>1476</v>
      </c>
      <c r="E67" s="15" t="s">
        <v>1477</v>
      </c>
      <c r="F67" s="15"/>
      <c r="G67" s="16" t="s">
        <v>42</v>
      </c>
      <c r="H67" s="17" t="s">
        <v>1478</v>
      </c>
      <c r="I67" s="26" t="s">
        <v>38</v>
      </c>
      <c r="J67" s="27"/>
      <c r="K67" s="26">
        <v>2</v>
      </c>
      <c r="L67" s="28"/>
      <c r="M67" s="28"/>
      <c r="N67" s="28">
        <v>28</v>
      </c>
      <c r="O67" s="28"/>
      <c r="P67" s="25">
        <f t="shared" ref="P67:P130" si="4">IF(H67="FBA",J67,K67)+L67+M67</f>
        <v>2</v>
      </c>
      <c r="Q67" s="32">
        <f t="shared" ref="Q67:Q130" si="5">IF(I67="FBA",K67,L67)+M67+N67+O67</f>
        <v>30</v>
      </c>
      <c r="R67" s="35"/>
      <c r="S67" s="36"/>
      <c r="T67" s="36"/>
      <c r="U67" s="36"/>
      <c r="V67" s="36"/>
      <c r="W67" s="36"/>
      <c r="X67" s="36"/>
      <c r="Y67" s="41"/>
      <c r="Z67" s="42"/>
      <c r="AA67" s="43">
        <f t="shared" ref="AA67:AA130" si="6">P67+Z67</f>
        <v>2</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c r="K68" s="26">
        <v>2</v>
      </c>
      <c r="L68" s="28"/>
      <c r="M68" s="28"/>
      <c r="N68" s="28">
        <v>3</v>
      </c>
      <c r="O68" s="28"/>
      <c r="P68" s="25">
        <f t="shared" si="4"/>
        <v>2</v>
      </c>
      <c r="Q68" s="32">
        <f t="shared" si="5"/>
        <v>5</v>
      </c>
      <c r="R68" s="35"/>
      <c r="S68" s="36"/>
      <c r="T68" s="36"/>
      <c r="U68" s="36"/>
      <c r="V68" s="36"/>
      <c r="W68" s="36"/>
      <c r="X68" s="36"/>
      <c r="Y68" s="41"/>
      <c r="Z68" s="42"/>
      <c r="AA68" s="43">
        <f t="shared" si="6"/>
        <v>2</v>
      </c>
      <c r="AB68" s="44" t="str">
        <f t="shared" si="7"/>
        <v>-</v>
      </c>
    </row>
    <row r="69" ht="14.25" customHeight="1" spans="2:28">
      <c r="B69" s="14" t="s">
        <v>1483</v>
      </c>
      <c r="C69" s="15" t="s">
        <v>1484</v>
      </c>
      <c r="D69" s="15" t="s">
        <v>1485</v>
      </c>
      <c r="E69" s="15" t="s">
        <v>1486</v>
      </c>
      <c r="F69" s="15"/>
      <c r="G69" s="16" t="s">
        <v>36</v>
      </c>
      <c r="H69" s="17" t="s">
        <v>1487</v>
      </c>
      <c r="I69" s="26" t="s">
        <v>38</v>
      </c>
      <c r="J69" s="27"/>
      <c r="K69" s="26">
        <v>4</v>
      </c>
      <c r="L69" s="28"/>
      <c r="M69" s="28"/>
      <c r="N69" s="28">
        <v>20</v>
      </c>
      <c r="O69" s="28"/>
      <c r="P69" s="25">
        <f t="shared" si="4"/>
        <v>4</v>
      </c>
      <c r="Q69" s="32">
        <f t="shared" si="5"/>
        <v>24</v>
      </c>
      <c r="R69" s="35"/>
      <c r="S69" s="36"/>
      <c r="T69" s="36"/>
      <c r="U69" s="36"/>
      <c r="V69" s="36"/>
      <c r="W69" s="36"/>
      <c r="X69" s="36"/>
      <c r="Y69" s="41"/>
      <c r="Z69" s="42"/>
      <c r="AA69" s="43">
        <f t="shared" si="6"/>
        <v>4</v>
      </c>
      <c r="AB69" s="44" t="str">
        <f t="shared" si="7"/>
        <v>-</v>
      </c>
    </row>
    <row r="70" ht="14.25" customHeight="1" spans="2:28">
      <c r="B70" s="14" t="s">
        <v>1483</v>
      </c>
      <c r="C70" s="15" t="s">
        <v>1488</v>
      </c>
      <c r="D70" s="15" t="s">
        <v>1489</v>
      </c>
      <c r="E70" s="15" t="s">
        <v>1490</v>
      </c>
      <c r="F70" s="15"/>
      <c r="G70" s="16" t="s">
        <v>42</v>
      </c>
      <c r="H70" s="17" t="s">
        <v>1491</v>
      </c>
      <c r="I70" s="26" t="s">
        <v>38</v>
      </c>
      <c r="J70" s="27"/>
      <c r="K70" s="26">
        <v>1</v>
      </c>
      <c r="L70" s="28"/>
      <c r="M70" s="28"/>
      <c r="N70" s="28">
        <v>20</v>
      </c>
      <c r="O70" s="28"/>
      <c r="P70" s="25">
        <f t="shared" si="4"/>
        <v>1</v>
      </c>
      <c r="Q70" s="32">
        <f t="shared" si="5"/>
        <v>21</v>
      </c>
      <c r="R70" s="35"/>
      <c r="S70" s="36"/>
      <c r="T70" s="36"/>
      <c r="U70" s="36"/>
      <c r="V70" s="36"/>
      <c r="W70" s="36"/>
      <c r="X70" s="36"/>
      <c r="Y70" s="41"/>
      <c r="Z70" s="42"/>
      <c r="AA70" s="43">
        <f t="shared" si="6"/>
        <v>1</v>
      </c>
      <c r="AB70" s="44" t="str">
        <f t="shared" si="7"/>
        <v>-</v>
      </c>
    </row>
    <row r="71" ht="14.25" customHeight="1" spans="2:28">
      <c r="B71" s="14" t="s">
        <v>1483</v>
      </c>
      <c r="C71" s="15" t="s">
        <v>1492</v>
      </c>
      <c r="D71" s="15" t="s">
        <v>1493</v>
      </c>
      <c r="E71" s="15" t="s">
        <v>1494</v>
      </c>
      <c r="F71" s="15"/>
      <c r="G71" s="16" t="s">
        <v>47</v>
      </c>
      <c r="H71" s="17" t="s">
        <v>1495</v>
      </c>
      <c r="I71" s="26" t="s">
        <v>38</v>
      </c>
      <c r="J71" s="27"/>
      <c r="K71" s="26">
        <v>2</v>
      </c>
      <c r="L71" s="28"/>
      <c r="M71" s="28"/>
      <c r="N71" s="28">
        <v>6</v>
      </c>
      <c r="O71" s="28"/>
      <c r="P71" s="25">
        <f t="shared" si="4"/>
        <v>2</v>
      </c>
      <c r="Q71" s="32">
        <f t="shared" si="5"/>
        <v>8</v>
      </c>
      <c r="R71" s="35"/>
      <c r="S71" s="36"/>
      <c r="T71" s="36"/>
      <c r="U71" s="36"/>
      <c r="V71" s="36"/>
      <c r="W71" s="36"/>
      <c r="X71" s="36"/>
      <c r="Y71" s="41"/>
      <c r="Z71" s="42"/>
      <c r="AA71" s="43">
        <f t="shared" si="6"/>
        <v>2</v>
      </c>
      <c r="AB71" s="44" t="str">
        <f t="shared" si="7"/>
        <v>-</v>
      </c>
    </row>
    <row r="72" ht="14.25" customHeight="1" spans="2:28">
      <c r="B72" s="14" t="s">
        <v>1483</v>
      </c>
      <c r="C72" s="15" t="s">
        <v>1496</v>
      </c>
      <c r="D72" s="15" t="s">
        <v>1497</v>
      </c>
      <c r="E72" s="15" t="s">
        <v>1498</v>
      </c>
      <c r="F72" s="15"/>
      <c r="G72" s="16" t="s">
        <v>52</v>
      </c>
      <c r="H72" s="17" t="s">
        <v>1499</v>
      </c>
      <c r="I72" s="26" t="s">
        <v>38</v>
      </c>
      <c r="J72" s="27"/>
      <c r="K72" s="26">
        <v>2</v>
      </c>
      <c r="L72" s="28"/>
      <c r="M72" s="28"/>
      <c r="N72" s="28">
        <v>12</v>
      </c>
      <c r="O72" s="28"/>
      <c r="P72" s="25">
        <f t="shared" si="4"/>
        <v>2</v>
      </c>
      <c r="Q72" s="32">
        <f t="shared" si="5"/>
        <v>14</v>
      </c>
      <c r="R72" s="35"/>
      <c r="S72" s="36"/>
      <c r="T72" s="36"/>
      <c r="U72" s="36"/>
      <c r="V72" s="36"/>
      <c r="W72" s="36"/>
      <c r="X72" s="36"/>
      <c r="Y72" s="41"/>
      <c r="Z72" s="42"/>
      <c r="AA72" s="43">
        <f t="shared" si="6"/>
        <v>2</v>
      </c>
      <c r="AB72" s="44" t="str">
        <f t="shared" si="7"/>
        <v>-</v>
      </c>
    </row>
    <row r="73" ht="14.25" customHeight="1" spans="2:28">
      <c r="B73" s="14" t="s">
        <v>1483</v>
      </c>
      <c r="C73" s="15" t="s">
        <v>1500</v>
      </c>
      <c r="D73" s="15" t="s">
        <v>1501</v>
      </c>
      <c r="E73" s="15" t="s">
        <v>1502</v>
      </c>
      <c r="F73" s="15"/>
      <c r="G73" s="16" t="s">
        <v>57</v>
      </c>
      <c r="H73" s="17" t="s">
        <v>1503</v>
      </c>
      <c r="I73" s="26" t="s">
        <v>38</v>
      </c>
      <c r="J73" s="27"/>
      <c r="K73" s="26">
        <v>2</v>
      </c>
      <c r="L73" s="28"/>
      <c r="M73" s="28"/>
      <c r="N73" s="28">
        <v>9</v>
      </c>
      <c r="O73" s="28"/>
      <c r="P73" s="25">
        <f t="shared" si="4"/>
        <v>2</v>
      </c>
      <c r="Q73" s="32">
        <f t="shared" si="5"/>
        <v>11</v>
      </c>
      <c r="R73" s="35"/>
      <c r="S73" s="36"/>
      <c r="T73" s="36"/>
      <c r="U73" s="36"/>
      <c r="V73" s="36"/>
      <c r="W73" s="36"/>
      <c r="X73" s="36"/>
      <c r="Y73" s="41"/>
      <c r="Z73" s="42"/>
      <c r="AA73" s="43">
        <f t="shared" si="6"/>
        <v>2</v>
      </c>
      <c r="AB73" s="44" t="str">
        <f t="shared" si="7"/>
        <v>-</v>
      </c>
    </row>
    <row r="74" ht="14.25" customHeight="1" spans="2:28">
      <c r="B74" s="14" t="s">
        <v>1504</v>
      </c>
      <c r="C74" s="15" t="s">
        <v>1505</v>
      </c>
      <c r="D74" s="15" t="s">
        <v>1506</v>
      </c>
      <c r="E74" s="15" t="s">
        <v>1507</v>
      </c>
      <c r="F74" s="15" t="s">
        <v>1508</v>
      </c>
      <c r="G74" s="16" t="s">
        <v>36</v>
      </c>
      <c r="H74" s="17" t="s">
        <v>1509</v>
      </c>
      <c r="I74" s="26" t="s">
        <v>38</v>
      </c>
      <c r="J74" s="27"/>
      <c r="K74" s="26">
        <v>3</v>
      </c>
      <c r="L74" s="28"/>
      <c r="M74" s="28"/>
      <c r="N74" s="28">
        <v>6</v>
      </c>
      <c r="O74" s="28"/>
      <c r="P74" s="25">
        <f t="shared" si="4"/>
        <v>3</v>
      </c>
      <c r="Q74" s="32">
        <f t="shared" si="5"/>
        <v>9</v>
      </c>
      <c r="R74" s="35"/>
      <c r="S74" s="36"/>
      <c r="T74" s="36"/>
      <c r="U74" s="36"/>
      <c r="V74" s="36"/>
      <c r="W74" s="36"/>
      <c r="X74" s="36"/>
      <c r="Y74" s="41"/>
      <c r="Z74" s="42"/>
      <c r="AA74" s="43">
        <f t="shared" si="6"/>
        <v>3</v>
      </c>
      <c r="AB74" s="44" t="str">
        <f t="shared" si="7"/>
        <v>-</v>
      </c>
    </row>
    <row r="75" ht="14.25" customHeight="1" spans="2:28">
      <c r="B75" s="14" t="s">
        <v>1504</v>
      </c>
      <c r="C75" s="15" t="s">
        <v>1510</v>
      </c>
      <c r="D75" s="15" t="s">
        <v>1511</v>
      </c>
      <c r="E75" s="15" t="s">
        <v>1512</v>
      </c>
      <c r="F75" s="15" t="s">
        <v>1508</v>
      </c>
      <c r="G75" s="16" t="s">
        <v>42</v>
      </c>
      <c r="H75" s="17" t="s">
        <v>1513</v>
      </c>
      <c r="I75" s="26" t="s">
        <v>38</v>
      </c>
      <c r="J75" s="27"/>
      <c r="K75" s="26">
        <v>4</v>
      </c>
      <c r="L75" s="28"/>
      <c r="M75" s="28"/>
      <c r="N75" s="28"/>
      <c r="O75" s="28"/>
      <c r="P75" s="25">
        <f t="shared" si="4"/>
        <v>4</v>
      </c>
      <c r="Q75" s="32">
        <f t="shared" si="5"/>
        <v>4</v>
      </c>
      <c r="R75" s="35"/>
      <c r="S75" s="36"/>
      <c r="T75" s="36"/>
      <c r="U75" s="36"/>
      <c r="V75" s="36"/>
      <c r="W75" s="36"/>
      <c r="X75" s="36"/>
      <c r="Y75" s="41"/>
      <c r="Z75" s="42"/>
      <c r="AA75" s="43">
        <f t="shared" si="6"/>
        <v>4</v>
      </c>
      <c r="AB75" s="44" t="str">
        <f t="shared" si="7"/>
        <v>-</v>
      </c>
    </row>
    <row r="76" ht="14.25" customHeight="1" spans="2:28">
      <c r="B76" s="14" t="s">
        <v>1504</v>
      </c>
      <c r="C76" s="15" t="s">
        <v>1514</v>
      </c>
      <c r="D76" s="15" t="s">
        <v>1515</v>
      </c>
      <c r="E76" s="15" t="s">
        <v>1516</v>
      </c>
      <c r="F76" s="15" t="s">
        <v>1508</v>
      </c>
      <c r="G76" s="16" t="s">
        <v>47</v>
      </c>
      <c r="H76" s="17" t="s">
        <v>1517</v>
      </c>
      <c r="I76" s="26" t="s">
        <v>38</v>
      </c>
      <c r="J76" s="27"/>
      <c r="K76" s="26">
        <v>2</v>
      </c>
      <c r="L76" s="28"/>
      <c r="M76" s="28"/>
      <c r="N76" s="28">
        <v>4</v>
      </c>
      <c r="O76" s="28"/>
      <c r="P76" s="25">
        <f t="shared" si="4"/>
        <v>2</v>
      </c>
      <c r="Q76" s="32">
        <f t="shared" si="5"/>
        <v>6</v>
      </c>
      <c r="R76" s="35"/>
      <c r="S76" s="36"/>
      <c r="T76" s="36"/>
      <c r="U76" s="36"/>
      <c r="V76" s="36"/>
      <c r="W76" s="36"/>
      <c r="X76" s="36"/>
      <c r="Y76" s="41"/>
      <c r="Z76" s="42"/>
      <c r="AA76" s="43">
        <f t="shared" si="6"/>
        <v>2</v>
      </c>
      <c r="AB76" s="44" t="str">
        <f t="shared" si="7"/>
        <v>-</v>
      </c>
    </row>
    <row r="77" ht="14.25" customHeight="1" spans="2:28">
      <c r="B77" s="14" t="s">
        <v>1504</v>
      </c>
      <c r="C77" s="15" t="s">
        <v>1518</v>
      </c>
      <c r="D77" s="15" t="s">
        <v>1519</v>
      </c>
      <c r="E77" s="15" t="s">
        <v>1520</v>
      </c>
      <c r="F77" s="15" t="s">
        <v>1508</v>
      </c>
      <c r="G77" s="16" t="s">
        <v>52</v>
      </c>
      <c r="H77" s="17" t="s">
        <v>1521</v>
      </c>
      <c r="I77" s="26" t="s">
        <v>38</v>
      </c>
      <c r="J77" s="27"/>
      <c r="K77" s="26">
        <v>2</v>
      </c>
      <c r="L77" s="28"/>
      <c r="M77" s="28"/>
      <c r="N77" s="28">
        <v>5</v>
      </c>
      <c r="O77" s="28"/>
      <c r="P77" s="25">
        <f t="shared" si="4"/>
        <v>2</v>
      </c>
      <c r="Q77" s="32">
        <f t="shared" si="5"/>
        <v>7</v>
      </c>
      <c r="R77" s="35"/>
      <c r="S77" s="36"/>
      <c r="T77" s="36"/>
      <c r="U77" s="36"/>
      <c r="V77" s="36"/>
      <c r="W77" s="36"/>
      <c r="X77" s="36"/>
      <c r="Y77" s="41"/>
      <c r="Z77" s="42"/>
      <c r="AA77" s="43">
        <f t="shared" si="6"/>
        <v>2</v>
      </c>
      <c r="AB77" s="44" t="str">
        <f t="shared" si="7"/>
        <v>-</v>
      </c>
    </row>
    <row r="78" ht="14.25" customHeight="1" spans="2:28">
      <c r="B78" s="14" t="s">
        <v>1504</v>
      </c>
      <c r="C78" s="15" t="s">
        <v>1522</v>
      </c>
      <c r="D78" s="15" t="s">
        <v>1523</v>
      </c>
      <c r="E78" s="15" t="s">
        <v>1524</v>
      </c>
      <c r="F78" s="15" t="s">
        <v>1525</v>
      </c>
      <c r="G78" s="16" t="s">
        <v>36</v>
      </c>
      <c r="H78" s="17" t="s">
        <v>1526</v>
      </c>
      <c r="I78" s="26" t="s">
        <v>38</v>
      </c>
      <c r="J78" s="27"/>
      <c r="K78" s="26">
        <v>3</v>
      </c>
      <c r="L78" s="28"/>
      <c r="M78" s="28"/>
      <c r="N78" s="28">
        <v>6</v>
      </c>
      <c r="O78" s="28"/>
      <c r="P78" s="25">
        <f t="shared" si="4"/>
        <v>3</v>
      </c>
      <c r="Q78" s="32">
        <f t="shared" si="5"/>
        <v>9</v>
      </c>
      <c r="R78" s="35"/>
      <c r="S78" s="36"/>
      <c r="T78" s="36"/>
      <c r="U78" s="36"/>
      <c r="V78" s="36"/>
      <c r="W78" s="36"/>
      <c r="X78" s="36"/>
      <c r="Y78" s="41"/>
      <c r="Z78" s="42"/>
      <c r="AA78" s="43">
        <f t="shared" si="6"/>
        <v>3</v>
      </c>
      <c r="AB78" s="44" t="str">
        <f t="shared" si="7"/>
        <v>-</v>
      </c>
    </row>
    <row r="79" ht="14.25" customHeight="1" spans="2:28">
      <c r="B79" s="14" t="s">
        <v>1504</v>
      </c>
      <c r="C79" s="15" t="s">
        <v>1527</v>
      </c>
      <c r="D79" s="15" t="s">
        <v>1528</v>
      </c>
      <c r="E79" s="15" t="s">
        <v>1529</v>
      </c>
      <c r="F79" s="15" t="s">
        <v>1525</v>
      </c>
      <c r="G79" s="16" t="s">
        <v>42</v>
      </c>
      <c r="H79" s="17" t="s">
        <v>1530</v>
      </c>
      <c r="I79" s="26" t="s">
        <v>38</v>
      </c>
      <c r="J79" s="27"/>
      <c r="K79" s="26">
        <v>4</v>
      </c>
      <c r="L79" s="28"/>
      <c r="M79" s="28"/>
      <c r="N79" s="28">
        <v>6</v>
      </c>
      <c r="O79" s="28"/>
      <c r="P79" s="25">
        <f t="shared" si="4"/>
        <v>4</v>
      </c>
      <c r="Q79" s="32">
        <f t="shared" si="5"/>
        <v>10</v>
      </c>
      <c r="R79" s="35"/>
      <c r="S79" s="36"/>
      <c r="T79" s="36"/>
      <c r="U79" s="36"/>
      <c r="V79" s="36"/>
      <c r="W79" s="36"/>
      <c r="X79" s="36"/>
      <c r="Y79" s="41"/>
      <c r="Z79" s="42"/>
      <c r="AA79" s="43">
        <f t="shared" si="6"/>
        <v>4</v>
      </c>
      <c r="AB79" s="44" t="str">
        <f t="shared" si="7"/>
        <v>-</v>
      </c>
    </row>
    <row r="80" ht="14.25" customHeight="1" spans="2:28">
      <c r="B80" s="14" t="s">
        <v>1504</v>
      </c>
      <c r="C80" s="15" t="s">
        <v>1531</v>
      </c>
      <c r="D80" s="15" t="s">
        <v>1532</v>
      </c>
      <c r="E80" s="15" t="s">
        <v>1533</v>
      </c>
      <c r="F80" s="15" t="s">
        <v>1525</v>
      </c>
      <c r="G80" s="16" t="s">
        <v>47</v>
      </c>
      <c r="H80" s="17" t="s">
        <v>1534</v>
      </c>
      <c r="I80" s="26" t="s">
        <v>38</v>
      </c>
      <c r="J80" s="27"/>
      <c r="K80" s="26">
        <v>2</v>
      </c>
      <c r="L80" s="28"/>
      <c r="M80" s="28"/>
      <c r="N80" s="28">
        <v>8</v>
      </c>
      <c r="O80" s="28"/>
      <c r="P80" s="25">
        <f t="shared" si="4"/>
        <v>2</v>
      </c>
      <c r="Q80" s="32">
        <f t="shared" si="5"/>
        <v>10</v>
      </c>
      <c r="R80" s="35"/>
      <c r="S80" s="36"/>
      <c r="T80" s="36"/>
      <c r="U80" s="36"/>
      <c r="V80" s="36"/>
      <c r="W80" s="36"/>
      <c r="X80" s="36"/>
      <c r="Y80" s="41"/>
      <c r="Z80" s="42"/>
      <c r="AA80" s="43">
        <f t="shared" si="6"/>
        <v>2</v>
      </c>
      <c r="AB80" s="44" t="str">
        <f t="shared" si="7"/>
        <v>-</v>
      </c>
    </row>
    <row r="81" ht="14.25" customHeight="1" spans="2:28">
      <c r="B81" s="14" t="s">
        <v>1504</v>
      </c>
      <c r="C81" s="15" t="s">
        <v>1535</v>
      </c>
      <c r="D81" s="15" t="s">
        <v>1536</v>
      </c>
      <c r="E81" s="15" t="s">
        <v>1537</v>
      </c>
      <c r="F81" s="15" t="s">
        <v>1525</v>
      </c>
      <c r="G81" s="16" t="s">
        <v>52</v>
      </c>
      <c r="H81" s="17" t="s">
        <v>1538</v>
      </c>
      <c r="I81" s="26" t="s">
        <v>38</v>
      </c>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102</v>
      </c>
      <c r="J82" s="27"/>
      <c r="K82" s="26"/>
      <c r="L82" s="28">
        <v>10</v>
      </c>
      <c r="M82" s="28"/>
      <c r="N82" s="28"/>
      <c r="O82" s="28"/>
      <c r="P82" s="25">
        <f t="shared" si="4"/>
        <v>10</v>
      </c>
      <c r="Q82" s="32">
        <f t="shared" si="5"/>
        <v>10</v>
      </c>
      <c r="R82" s="35"/>
      <c r="S82" s="36"/>
      <c r="T82" s="36"/>
      <c r="U82" s="36"/>
      <c r="V82" s="36"/>
      <c r="W82" s="36"/>
      <c r="X82" s="36"/>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102</v>
      </c>
      <c r="J83" s="27"/>
      <c r="K83" s="26"/>
      <c r="L83" s="28">
        <v>1</v>
      </c>
      <c r="M83" s="28"/>
      <c r="N83" s="28">
        <v>8</v>
      </c>
      <c r="O83" s="28"/>
      <c r="P83" s="25">
        <f t="shared" si="4"/>
        <v>1</v>
      </c>
      <c r="Q83" s="32">
        <f t="shared" si="5"/>
        <v>9</v>
      </c>
      <c r="R83" s="35"/>
      <c r="S83" s="36"/>
      <c r="T83" s="36"/>
      <c r="U83" s="36"/>
      <c r="V83" s="36"/>
      <c r="W83" s="36"/>
      <c r="X83" s="36"/>
      <c r="Y83" s="41"/>
      <c r="Z83" s="42"/>
      <c r="AA83" s="43">
        <f t="shared" si="6"/>
        <v>1</v>
      </c>
      <c r="AB83" s="44" t="str">
        <f t="shared" si="7"/>
        <v>-</v>
      </c>
    </row>
    <row r="84" ht="14.25" customHeight="1" spans="2:28">
      <c r="B84" s="14" t="s">
        <v>1539</v>
      </c>
      <c r="C84" s="15" t="s">
        <v>1548</v>
      </c>
      <c r="D84" s="15" t="s">
        <v>1549</v>
      </c>
      <c r="E84" s="15" t="s">
        <v>1550</v>
      </c>
      <c r="F84" s="15"/>
      <c r="G84" s="16" t="s">
        <v>47</v>
      </c>
      <c r="H84" s="17" t="s">
        <v>1551</v>
      </c>
      <c r="I84" s="26" t="s">
        <v>38</v>
      </c>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c r="K86" s="26">
        <v>3</v>
      </c>
      <c r="L86" s="28"/>
      <c r="M86" s="28"/>
      <c r="N86" s="28">
        <v>11</v>
      </c>
      <c r="O86" s="28"/>
      <c r="P86" s="25">
        <f t="shared" si="4"/>
        <v>3</v>
      </c>
      <c r="Q86" s="32">
        <f t="shared" si="5"/>
        <v>14</v>
      </c>
      <c r="R86" s="35"/>
      <c r="S86" s="36"/>
      <c r="T86" s="36"/>
      <c r="U86" s="36"/>
      <c r="V86" s="36"/>
      <c r="W86" s="36"/>
      <c r="X86" s="36"/>
      <c r="Y86" s="41"/>
      <c r="Z86" s="42"/>
      <c r="AA86" s="43">
        <f t="shared" si="6"/>
        <v>3</v>
      </c>
      <c r="AB86" s="44" t="str">
        <f t="shared" si="7"/>
        <v>-</v>
      </c>
    </row>
    <row r="87" ht="14.25" customHeight="1" spans="2:28">
      <c r="B87" s="14" t="s">
        <v>1556</v>
      </c>
      <c r="C87" s="15" t="s">
        <v>1562</v>
      </c>
      <c r="D87" s="15" t="s">
        <v>1563</v>
      </c>
      <c r="E87" s="15" t="s">
        <v>1564</v>
      </c>
      <c r="F87" s="15" t="s">
        <v>1560</v>
      </c>
      <c r="G87" s="16" t="s">
        <v>42</v>
      </c>
      <c r="H87" s="17" t="s">
        <v>1565</v>
      </c>
      <c r="I87" s="26" t="s">
        <v>38</v>
      </c>
      <c r="J87" s="27"/>
      <c r="K87" s="26">
        <v>3</v>
      </c>
      <c r="L87" s="28"/>
      <c r="M87" s="28"/>
      <c r="N87" s="28">
        <v>11</v>
      </c>
      <c r="O87" s="28"/>
      <c r="P87" s="25">
        <f t="shared" si="4"/>
        <v>3</v>
      </c>
      <c r="Q87" s="32">
        <f t="shared" si="5"/>
        <v>14</v>
      </c>
      <c r="R87" s="35"/>
      <c r="S87" s="36"/>
      <c r="T87" s="36"/>
      <c r="U87" s="36"/>
      <c r="V87" s="36"/>
      <c r="W87" s="36"/>
      <c r="X87" s="36"/>
      <c r="Y87" s="41"/>
      <c r="Z87" s="42"/>
      <c r="AA87" s="43">
        <f t="shared" si="6"/>
        <v>3</v>
      </c>
      <c r="AB87" s="44" t="str">
        <f t="shared" si="7"/>
        <v>-</v>
      </c>
    </row>
    <row r="88" ht="14.25" customHeight="1" spans="2:28">
      <c r="B88" s="14" t="s">
        <v>1556</v>
      </c>
      <c r="C88" s="15" t="s">
        <v>1566</v>
      </c>
      <c r="D88" s="15" t="s">
        <v>1567</v>
      </c>
      <c r="E88" s="15" t="s">
        <v>1568</v>
      </c>
      <c r="F88" s="15" t="s">
        <v>1560</v>
      </c>
      <c r="G88" s="16" t="s">
        <v>47</v>
      </c>
      <c r="H88" s="17" t="s">
        <v>1569</v>
      </c>
      <c r="I88" s="26" t="s">
        <v>38</v>
      </c>
      <c r="J88" s="27"/>
      <c r="K88" s="26">
        <v>2</v>
      </c>
      <c r="L88" s="28"/>
      <c r="M88" s="28"/>
      <c r="N88" s="28">
        <v>11</v>
      </c>
      <c r="O88" s="28"/>
      <c r="P88" s="25">
        <f t="shared" si="4"/>
        <v>2</v>
      </c>
      <c r="Q88" s="32">
        <f t="shared" si="5"/>
        <v>13</v>
      </c>
      <c r="R88" s="35"/>
      <c r="S88" s="36"/>
      <c r="T88" s="36"/>
      <c r="U88" s="36"/>
      <c r="V88" s="36"/>
      <c r="W88" s="36"/>
      <c r="X88" s="36"/>
      <c r="Y88" s="41"/>
      <c r="Z88" s="42"/>
      <c r="AA88" s="43">
        <f t="shared" si="6"/>
        <v>2</v>
      </c>
      <c r="AB88" s="44" t="str">
        <f t="shared" si="7"/>
        <v>-</v>
      </c>
    </row>
    <row r="89" ht="14.25" customHeight="1" spans="2:28">
      <c r="B89" s="14" t="s">
        <v>1556</v>
      </c>
      <c r="C89" s="15" t="s">
        <v>1570</v>
      </c>
      <c r="D89" s="15" t="s">
        <v>1571</v>
      </c>
      <c r="E89" s="15" t="s">
        <v>1572</v>
      </c>
      <c r="F89" s="15" t="s">
        <v>1560</v>
      </c>
      <c r="G89" s="16" t="s">
        <v>52</v>
      </c>
      <c r="H89" s="17" t="s">
        <v>1573</v>
      </c>
      <c r="I89" s="26" t="s">
        <v>38</v>
      </c>
      <c r="J89" s="27"/>
      <c r="K89" s="26">
        <v>5</v>
      </c>
      <c r="L89" s="28"/>
      <c r="M89" s="28"/>
      <c r="N89" s="28">
        <v>6</v>
      </c>
      <c r="O89" s="28"/>
      <c r="P89" s="25">
        <f t="shared" si="4"/>
        <v>5</v>
      </c>
      <c r="Q89" s="32">
        <f t="shared" si="5"/>
        <v>11</v>
      </c>
      <c r="R89" s="35"/>
      <c r="S89" s="36"/>
      <c r="T89" s="36"/>
      <c r="U89" s="36"/>
      <c r="V89" s="36"/>
      <c r="W89" s="36"/>
      <c r="X89" s="36"/>
      <c r="Y89" s="41"/>
      <c r="Z89" s="42"/>
      <c r="AA89" s="43">
        <f t="shared" si="6"/>
        <v>5</v>
      </c>
      <c r="AB89" s="44" t="str">
        <f t="shared" si="7"/>
        <v>-</v>
      </c>
    </row>
    <row r="90" ht="14.25" customHeight="1" spans="2:28">
      <c r="B90" s="14" t="s">
        <v>1556</v>
      </c>
      <c r="C90" s="15" t="s">
        <v>1574</v>
      </c>
      <c r="D90" s="15" t="s">
        <v>1575</v>
      </c>
      <c r="E90" s="15" t="s">
        <v>1576</v>
      </c>
      <c r="F90" s="15" t="s">
        <v>1577</v>
      </c>
      <c r="G90" s="16" t="s">
        <v>36</v>
      </c>
      <c r="H90" s="17" t="s">
        <v>1578</v>
      </c>
      <c r="I90" s="26" t="s">
        <v>38</v>
      </c>
      <c r="J90" s="27"/>
      <c r="K90" s="26">
        <v>5</v>
      </c>
      <c r="L90" s="28"/>
      <c r="M90" s="28"/>
      <c r="N90" s="28">
        <v>1</v>
      </c>
      <c r="O90" s="28"/>
      <c r="P90" s="25">
        <f t="shared" si="4"/>
        <v>5</v>
      </c>
      <c r="Q90" s="32">
        <f t="shared" si="5"/>
        <v>6</v>
      </c>
      <c r="R90" s="35"/>
      <c r="S90" s="36"/>
      <c r="T90" s="36"/>
      <c r="U90" s="36"/>
      <c r="V90" s="36"/>
      <c r="W90" s="36"/>
      <c r="X90" s="36"/>
      <c r="Y90" s="41"/>
      <c r="Z90" s="42"/>
      <c r="AA90" s="43">
        <f t="shared" si="6"/>
        <v>5</v>
      </c>
      <c r="AB90" s="44" t="str">
        <f t="shared" si="7"/>
        <v>-</v>
      </c>
    </row>
    <row r="91" ht="14.25" customHeight="1" spans="2:28">
      <c r="B91" s="14" t="s">
        <v>1556</v>
      </c>
      <c r="C91" s="15" t="s">
        <v>1579</v>
      </c>
      <c r="D91" s="15" t="s">
        <v>1580</v>
      </c>
      <c r="E91" s="15" t="s">
        <v>1581</v>
      </c>
      <c r="F91" s="15" t="s">
        <v>1577</v>
      </c>
      <c r="G91" s="16" t="s">
        <v>42</v>
      </c>
      <c r="H91" s="17" t="s">
        <v>1582</v>
      </c>
      <c r="I91" s="26" t="s">
        <v>38</v>
      </c>
      <c r="J91" s="27"/>
      <c r="K91" s="26">
        <v>2</v>
      </c>
      <c r="L91" s="28"/>
      <c r="M91" s="28"/>
      <c r="N91" s="28">
        <v>1</v>
      </c>
      <c r="O91" s="28"/>
      <c r="P91" s="25">
        <f t="shared" si="4"/>
        <v>2</v>
      </c>
      <c r="Q91" s="32">
        <f t="shared" si="5"/>
        <v>3</v>
      </c>
      <c r="R91" s="35"/>
      <c r="S91" s="36"/>
      <c r="T91" s="36"/>
      <c r="U91" s="36"/>
      <c r="V91" s="36"/>
      <c r="W91" s="36"/>
      <c r="X91" s="36"/>
      <c r="Y91" s="41"/>
      <c r="Z91" s="42">
        <v>1</v>
      </c>
      <c r="AA91" s="43">
        <f t="shared" si="6"/>
        <v>3</v>
      </c>
      <c r="AB91" s="44" t="str">
        <f t="shared" si="7"/>
        <v>-</v>
      </c>
    </row>
    <row r="92" ht="14.25" customHeight="1" spans="2:28">
      <c r="B92" s="14" t="s">
        <v>1556</v>
      </c>
      <c r="C92" s="15" t="s">
        <v>1583</v>
      </c>
      <c r="D92" s="15" t="s">
        <v>1584</v>
      </c>
      <c r="E92" s="15" t="s">
        <v>1585</v>
      </c>
      <c r="F92" s="15" t="s">
        <v>1577</v>
      </c>
      <c r="G92" s="16" t="s">
        <v>47</v>
      </c>
      <c r="H92" s="17" t="s">
        <v>1586</v>
      </c>
      <c r="I92" s="26" t="s">
        <v>38</v>
      </c>
      <c r="J92" s="27"/>
      <c r="K92" s="26"/>
      <c r="L92" s="28"/>
      <c r="M92" s="28"/>
      <c r="N92" s="28">
        <v>-1</v>
      </c>
      <c r="O92" s="28"/>
      <c r="P92" s="25">
        <f t="shared" si="4"/>
        <v>0</v>
      </c>
      <c r="Q92" s="32">
        <f t="shared" si="5"/>
        <v>-1</v>
      </c>
      <c r="R92" s="35"/>
      <c r="S92" s="36"/>
      <c r="T92" s="36"/>
      <c r="U92" s="36"/>
      <c r="V92" s="36"/>
      <c r="W92" s="36"/>
      <c r="X92" s="36"/>
      <c r="Y92" s="41"/>
      <c r="Z92" s="42">
        <v>1</v>
      </c>
      <c r="AA92" s="43">
        <f t="shared" si="6"/>
        <v>1</v>
      </c>
      <c r="AB92" s="44" t="str">
        <f t="shared" si="7"/>
        <v>-</v>
      </c>
    </row>
    <row r="93" ht="14.25" customHeight="1" spans="2:28">
      <c r="B93" s="14" t="s">
        <v>1556</v>
      </c>
      <c r="C93" s="15" t="s">
        <v>1587</v>
      </c>
      <c r="D93" s="15" t="s">
        <v>1588</v>
      </c>
      <c r="E93" s="15" t="s">
        <v>1589</v>
      </c>
      <c r="F93" s="15" t="s">
        <v>1577</v>
      </c>
      <c r="G93" s="16" t="s">
        <v>52</v>
      </c>
      <c r="H93" s="17" t="s">
        <v>1590</v>
      </c>
      <c r="I93" s="26" t="s">
        <v>38</v>
      </c>
      <c r="J93" s="27"/>
      <c r="K93" s="26">
        <v>2</v>
      </c>
      <c r="L93" s="28"/>
      <c r="M93" s="28"/>
      <c r="N93" s="28">
        <v>1</v>
      </c>
      <c r="O93" s="28"/>
      <c r="P93" s="25">
        <f t="shared" si="4"/>
        <v>2</v>
      </c>
      <c r="Q93" s="32">
        <f t="shared" si="5"/>
        <v>3</v>
      </c>
      <c r="R93" s="35"/>
      <c r="S93" s="36"/>
      <c r="T93" s="36"/>
      <c r="U93" s="36"/>
      <c r="V93" s="36"/>
      <c r="W93" s="36"/>
      <c r="X93" s="36"/>
      <c r="Y93" s="41"/>
      <c r="Z93" s="42"/>
      <c r="AA93" s="43">
        <f t="shared" si="6"/>
        <v>2</v>
      </c>
      <c r="AB93" s="44" t="str">
        <f t="shared" si="7"/>
        <v>-</v>
      </c>
    </row>
    <row r="94" ht="14.25" customHeight="1" spans="2:28">
      <c r="B94" s="14" t="s">
        <v>1591</v>
      </c>
      <c r="C94" s="15" t="s">
        <v>1592</v>
      </c>
      <c r="D94" s="15" t="s">
        <v>1593</v>
      </c>
      <c r="E94" s="15" t="s">
        <v>1594</v>
      </c>
      <c r="F94" s="15" t="s">
        <v>1595</v>
      </c>
      <c r="G94" s="16" t="s">
        <v>36</v>
      </c>
      <c r="H94" s="17" t="s">
        <v>1596</v>
      </c>
      <c r="I94" s="26" t="s">
        <v>38</v>
      </c>
      <c r="J94" s="27"/>
      <c r="K94" s="26">
        <v>4</v>
      </c>
      <c r="L94" s="28"/>
      <c r="M94" s="28"/>
      <c r="N94" s="28">
        <v>11</v>
      </c>
      <c r="O94" s="28"/>
      <c r="P94" s="25">
        <f t="shared" si="4"/>
        <v>4</v>
      </c>
      <c r="Q94" s="32">
        <f t="shared" si="5"/>
        <v>15</v>
      </c>
      <c r="R94" s="35"/>
      <c r="S94" s="36"/>
      <c r="T94" s="36"/>
      <c r="U94" s="36"/>
      <c r="V94" s="36"/>
      <c r="W94" s="36"/>
      <c r="X94" s="36"/>
      <c r="Y94" s="41"/>
      <c r="Z94" s="42"/>
      <c r="AA94" s="43">
        <f t="shared" si="6"/>
        <v>4</v>
      </c>
      <c r="AB94" s="44" t="str">
        <f t="shared" si="7"/>
        <v>-</v>
      </c>
    </row>
    <row r="95" ht="14.25" customHeight="1" spans="2:28">
      <c r="B95" s="14" t="s">
        <v>1591</v>
      </c>
      <c r="C95" s="15" t="s">
        <v>1597</v>
      </c>
      <c r="D95" s="15" t="s">
        <v>1598</v>
      </c>
      <c r="E95" s="15" t="s">
        <v>1599</v>
      </c>
      <c r="F95" s="15" t="s">
        <v>1595</v>
      </c>
      <c r="G95" s="16" t="s">
        <v>42</v>
      </c>
      <c r="H95" s="17" t="s">
        <v>1600</v>
      </c>
      <c r="I95" s="26" t="s">
        <v>38</v>
      </c>
      <c r="J95" s="27"/>
      <c r="K95" s="26">
        <v>2</v>
      </c>
      <c r="L95" s="28"/>
      <c r="M95" s="28"/>
      <c r="N95" s="28">
        <v>13</v>
      </c>
      <c r="O95" s="28"/>
      <c r="P95" s="25">
        <f t="shared" si="4"/>
        <v>2</v>
      </c>
      <c r="Q95" s="32">
        <f t="shared" si="5"/>
        <v>15</v>
      </c>
      <c r="R95" s="35"/>
      <c r="S95" s="36"/>
      <c r="T95" s="36"/>
      <c r="U95" s="36"/>
      <c r="V95" s="36"/>
      <c r="W95" s="36"/>
      <c r="X95" s="36"/>
      <c r="Y95" s="41"/>
      <c r="Z95" s="42"/>
      <c r="AA95" s="43">
        <f t="shared" si="6"/>
        <v>2</v>
      </c>
      <c r="AB95" s="44" t="str">
        <f t="shared" si="7"/>
        <v>-</v>
      </c>
    </row>
    <row r="96" ht="14.25" customHeight="1" spans="2:28">
      <c r="B96" s="14" t="s">
        <v>1591</v>
      </c>
      <c r="C96" s="15" t="s">
        <v>1601</v>
      </c>
      <c r="D96" s="15" t="s">
        <v>1602</v>
      </c>
      <c r="E96" s="15" t="s">
        <v>1603</v>
      </c>
      <c r="F96" s="15" t="s">
        <v>1595</v>
      </c>
      <c r="G96" s="16" t="s">
        <v>47</v>
      </c>
      <c r="H96" s="17" t="s">
        <v>1604</v>
      </c>
      <c r="I96" s="26" t="s">
        <v>38</v>
      </c>
      <c r="J96" s="27"/>
      <c r="K96" s="26">
        <v>4</v>
      </c>
      <c r="L96" s="28"/>
      <c r="M96" s="28"/>
      <c r="N96" s="28">
        <v>8</v>
      </c>
      <c r="O96" s="28"/>
      <c r="P96" s="25">
        <f t="shared" si="4"/>
        <v>4</v>
      </c>
      <c r="Q96" s="32">
        <f t="shared" si="5"/>
        <v>12</v>
      </c>
      <c r="R96" s="35"/>
      <c r="S96" s="36"/>
      <c r="T96" s="36"/>
      <c r="U96" s="36"/>
      <c r="V96" s="36"/>
      <c r="W96" s="36"/>
      <c r="X96" s="36"/>
      <c r="Y96" s="41"/>
      <c r="Z96" s="42"/>
      <c r="AA96" s="43">
        <f t="shared" si="6"/>
        <v>4</v>
      </c>
      <c r="AB96" s="44" t="str">
        <f t="shared" si="7"/>
        <v>-</v>
      </c>
    </row>
    <row r="97" ht="14.25" customHeight="1" spans="2:28">
      <c r="B97" s="14" t="s">
        <v>1591</v>
      </c>
      <c r="C97" s="15" t="s">
        <v>1605</v>
      </c>
      <c r="D97" s="15" t="s">
        <v>1606</v>
      </c>
      <c r="E97" s="15" t="s">
        <v>1607</v>
      </c>
      <c r="F97" s="15" t="s">
        <v>1595</v>
      </c>
      <c r="G97" s="16" t="s">
        <v>52</v>
      </c>
      <c r="H97" s="17" t="s">
        <v>1608</v>
      </c>
      <c r="I97" s="26" t="s">
        <v>38</v>
      </c>
      <c r="J97" s="27"/>
      <c r="K97" s="26">
        <v>5</v>
      </c>
      <c r="L97" s="28"/>
      <c r="M97" s="28"/>
      <c r="N97" s="28">
        <v>6</v>
      </c>
      <c r="O97" s="28"/>
      <c r="P97" s="25">
        <f t="shared" si="4"/>
        <v>5</v>
      </c>
      <c r="Q97" s="32">
        <f t="shared" si="5"/>
        <v>11</v>
      </c>
      <c r="R97" s="35"/>
      <c r="S97" s="36"/>
      <c r="T97" s="36"/>
      <c r="U97" s="36"/>
      <c r="V97" s="36"/>
      <c r="W97" s="36"/>
      <c r="X97" s="36"/>
      <c r="Y97" s="41"/>
      <c r="Z97" s="42"/>
      <c r="AA97" s="43">
        <f t="shared" si="6"/>
        <v>5</v>
      </c>
      <c r="AB97" s="44" t="str">
        <f t="shared" si="7"/>
        <v>-</v>
      </c>
    </row>
    <row r="98" ht="14.25" customHeight="1" spans="2:28">
      <c r="B98" s="14" t="s">
        <v>1591</v>
      </c>
      <c r="C98" s="15" t="s">
        <v>1609</v>
      </c>
      <c r="D98" s="15" t="s">
        <v>1610</v>
      </c>
      <c r="E98" s="15" t="s">
        <v>1611</v>
      </c>
      <c r="F98" s="15" t="s">
        <v>1612</v>
      </c>
      <c r="G98" s="16" t="s">
        <v>36</v>
      </c>
      <c r="H98" s="17" t="s">
        <v>1613</v>
      </c>
      <c r="I98" s="26" t="s">
        <v>38</v>
      </c>
      <c r="J98" s="27"/>
      <c r="K98" s="26">
        <v>4</v>
      </c>
      <c r="L98" s="28"/>
      <c r="M98" s="28"/>
      <c r="N98" s="28">
        <v>11</v>
      </c>
      <c r="O98" s="28"/>
      <c r="P98" s="25">
        <f t="shared" si="4"/>
        <v>4</v>
      </c>
      <c r="Q98" s="32">
        <f t="shared" si="5"/>
        <v>15</v>
      </c>
      <c r="R98" s="35"/>
      <c r="S98" s="36"/>
      <c r="T98" s="36"/>
      <c r="U98" s="36"/>
      <c r="V98" s="36"/>
      <c r="W98" s="36"/>
      <c r="X98" s="36"/>
      <c r="Y98" s="41"/>
      <c r="Z98" s="42"/>
      <c r="AA98" s="43">
        <f t="shared" si="6"/>
        <v>4</v>
      </c>
      <c r="AB98" s="44" t="str">
        <f t="shared" si="7"/>
        <v>-</v>
      </c>
    </row>
    <row r="99" ht="14.25" customHeight="1" spans="2:28">
      <c r="B99" s="14" t="s">
        <v>1591</v>
      </c>
      <c r="C99" s="15" t="s">
        <v>1614</v>
      </c>
      <c r="D99" s="15" t="s">
        <v>1615</v>
      </c>
      <c r="E99" s="15" t="s">
        <v>1616</v>
      </c>
      <c r="F99" s="15" t="s">
        <v>1612</v>
      </c>
      <c r="G99" s="16" t="s">
        <v>42</v>
      </c>
      <c r="H99" s="17" t="s">
        <v>1617</v>
      </c>
      <c r="I99" s="26" t="s">
        <v>38</v>
      </c>
      <c r="J99" s="27"/>
      <c r="K99" s="26">
        <v>3</v>
      </c>
      <c r="L99" s="28"/>
      <c r="M99" s="28"/>
      <c r="N99" s="28">
        <v>11</v>
      </c>
      <c r="O99" s="28"/>
      <c r="P99" s="25">
        <f t="shared" si="4"/>
        <v>3</v>
      </c>
      <c r="Q99" s="32">
        <f t="shared" si="5"/>
        <v>14</v>
      </c>
      <c r="R99" s="35"/>
      <c r="S99" s="36"/>
      <c r="T99" s="36"/>
      <c r="U99" s="36"/>
      <c r="V99" s="36"/>
      <c r="W99" s="36"/>
      <c r="X99" s="36"/>
      <c r="Y99" s="41"/>
      <c r="Z99" s="42"/>
      <c r="AA99" s="43">
        <f t="shared" si="6"/>
        <v>3</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c r="K100" s="26">
        <v>5</v>
      </c>
      <c r="L100" s="28"/>
      <c r="M100" s="28"/>
      <c r="N100" s="28">
        <v>11</v>
      </c>
      <c r="O100" s="28"/>
      <c r="P100" s="25">
        <f t="shared" si="4"/>
        <v>5</v>
      </c>
      <c r="Q100" s="32">
        <f t="shared" si="5"/>
        <v>16</v>
      </c>
      <c r="R100" s="35"/>
      <c r="S100" s="36"/>
      <c r="T100" s="36"/>
      <c r="U100" s="36"/>
      <c r="V100" s="36"/>
      <c r="W100" s="36"/>
      <c r="X100" s="36"/>
      <c r="Y100" s="41"/>
      <c r="Z100" s="42"/>
      <c r="AA100" s="43">
        <f t="shared" si="6"/>
        <v>5</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c r="K101" s="26">
        <v>5</v>
      </c>
      <c r="L101" s="28"/>
      <c r="M101" s="28"/>
      <c r="N101" s="28">
        <v>7</v>
      </c>
      <c r="O101" s="28"/>
      <c r="P101" s="25">
        <f t="shared" si="4"/>
        <v>5</v>
      </c>
      <c r="Q101" s="32">
        <f t="shared" si="5"/>
        <v>12</v>
      </c>
      <c r="R101" s="35"/>
      <c r="S101" s="36"/>
      <c r="T101" s="36"/>
      <c r="U101" s="36"/>
      <c r="V101" s="36"/>
      <c r="W101" s="36"/>
      <c r="X101" s="36"/>
      <c r="Y101" s="41"/>
      <c r="Z101" s="42"/>
      <c r="AA101" s="43">
        <f t="shared" si="6"/>
        <v>5</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c r="K102" s="26">
        <v>4</v>
      </c>
      <c r="L102" s="28"/>
      <c r="M102" s="28"/>
      <c r="N102" s="28">
        <v>11</v>
      </c>
      <c r="O102" s="28"/>
      <c r="P102" s="25">
        <f t="shared" si="4"/>
        <v>4</v>
      </c>
      <c r="Q102" s="32">
        <f t="shared" si="5"/>
        <v>15</v>
      </c>
      <c r="R102" s="35"/>
      <c r="S102" s="36"/>
      <c r="T102" s="36"/>
      <c r="U102" s="36"/>
      <c r="V102" s="36"/>
      <c r="W102" s="36"/>
      <c r="X102" s="36"/>
      <c r="Y102" s="41"/>
      <c r="Z102" s="42"/>
      <c r="AA102" s="43">
        <f t="shared" si="6"/>
        <v>4</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c r="K103" s="26">
        <v>8</v>
      </c>
      <c r="L103" s="28"/>
      <c r="M103" s="28"/>
      <c r="N103" s="28">
        <v>10</v>
      </c>
      <c r="O103" s="28"/>
      <c r="P103" s="25">
        <f t="shared" si="4"/>
        <v>8</v>
      </c>
      <c r="Q103" s="32">
        <f t="shared" si="5"/>
        <v>18</v>
      </c>
      <c r="R103" s="35"/>
      <c r="S103" s="36"/>
      <c r="T103" s="36"/>
      <c r="U103" s="36"/>
      <c r="V103" s="36"/>
      <c r="W103" s="36"/>
      <c r="X103" s="36"/>
      <c r="Y103" s="41"/>
      <c r="Z103" s="42"/>
      <c r="AA103" s="43">
        <f t="shared" si="6"/>
        <v>8</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c r="K104" s="26">
        <v>2</v>
      </c>
      <c r="L104" s="28"/>
      <c r="M104" s="28"/>
      <c r="N104" s="28">
        <v>11</v>
      </c>
      <c r="O104" s="28"/>
      <c r="P104" s="25">
        <f t="shared" si="4"/>
        <v>2</v>
      </c>
      <c r="Q104" s="32">
        <f t="shared" si="5"/>
        <v>13</v>
      </c>
      <c r="R104" s="35"/>
      <c r="S104" s="36"/>
      <c r="T104" s="36"/>
      <c r="U104" s="36"/>
      <c r="V104" s="36"/>
      <c r="W104" s="36"/>
      <c r="X104" s="36"/>
      <c r="Y104" s="41"/>
      <c r="Z104" s="42"/>
      <c r="AA104" s="43">
        <f t="shared" si="6"/>
        <v>2</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c r="K105" s="26">
        <v>3</v>
      </c>
      <c r="L105" s="28"/>
      <c r="M105" s="28"/>
      <c r="N105" s="28">
        <v>6</v>
      </c>
      <c r="O105" s="28"/>
      <c r="P105" s="25">
        <f t="shared" si="4"/>
        <v>3</v>
      </c>
      <c r="Q105" s="32">
        <f t="shared" si="5"/>
        <v>9</v>
      </c>
      <c r="R105" s="35"/>
      <c r="S105" s="36"/>
      <c r="T105" s="36"/>
      <c r="U105" s="36"/>
      <c r="V105" s="36"/>
      <c r="W105" s="36"/>
      <c r="X105" s="36"/>
      <c r="Y105" s="41"/>
      <c r="Z105" s="42"/>
      <c r="AA105" s="43">
        <f t="shared" si="6"/>
        <v>3</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c r="K106" s="26">
        <v>5</v>
      </c>
      <c r="L106" s="28"/>
      <c r="M106" s="28"/>
      <c r="N106" s="28">
        <v>8</v>
      </c>
      <c r="O106" s="28"/>
      <c r="P106" s="25">
        <f t="shared" si="4"/>
        <v>5</v>
      </c>
      <c r="Q106" s="32">
        <f t="shared" si="5"/>
        <v>13</v>
      </c>
      <c r="R106" s="35"/>
      <c r="S106" s="36"/>
      <c r="T106" s="36"/>
      <c r="U106" s="36"/>
      <c r="V106" s="36"/>
      <c r="W106" s="36"/>
      <c r="X106" s="36"/>
      <c r="Y106" s="41"/>
      <c r="Z106" s="42"/>
      <c r="AA106" s="43">
        <f t="shared" si="6"/>
        <v>5</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c r="K107" s="26">
        <v>3</v>
      </c>
      <c r="L107" s="28"/>
      <c r="M107" s="28"/>
      <c r="N107" s="28">
        <v>16</v>
      </c>
      <c r="O107" s="28"/>
      <c r="P107" s="25">
        <f t="shared" si="4"/>
        <v>3</v>
      </c>
      <c r="Q107" s="32">
        <f t="shared" si="5"/>
        <v>19</v>
      </c>
      <c r="R107" s="35"/>
      <c r="S107" s="36"/>
      <c r="T107" s="36"/>
      <c r="U107" s="36"/>
      <c r="V107" s="36"/>
      <c r="W107" s="36"/>
      <c r="X107" s="36"/>
      <c r="Y107" s="41"/>
      <c r="Z107" s="42"/>
      <c r="AA107" s="43">
        <f t="shared" si="6"/>
        <v>3</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c r="K108" s="26">
        <v>2</v>
      </c>
      <c r="L108" s="28"/>
      <c r="M108" s="28"/>
      <c r="N108" s="28">
        <v>5</v>
      </c>
      <c r="O108" s="28"/>
      <c r="P108" s="25">
        <f t="shared" si="4"/>
        <v>2</v>
      </c>
      <c r="Q108" s="32">
        <f t="shared" si="5"/>
        <v>7</v>
      </c>
      <c r="R108" s="35"/>
      <c r="S108" s="36"/>
      <c r="T108" s="36"/>
      <c r="U108" s="36"/>
      <c r="V108" s="36"/>
      <c r="W108" s="36"/>
      <c r="X108" s="36"/>
      <c r="Y108" s="41"/>
      <c r="Z108" s="42"/>
      <c r="AA108" s="43">
        <f t="shared" si="6"/>
        <v>2</v>
      </c>
      <c r="AB108" s="44" t="str">
        <f t="shared" si="7"/>
        <v>-</v>
      </c>
    </row>
    <row r="109" ht="14.25" customHeight="1" spans="2:28">
      <c r="B109" s="14" t="s">
        <v>1591</v>
      </c>
      <c r="C109" s="15" t="s">
        <v>1656</v>
      </c>
      <c r="D109" s="15" t="s">
        <v>1657</v>
      </c>
      <c r="E109" s="15" t="s">
        <v>1658</v>
      </c>
      <c r="F109" s="15" t="s">
        <v>1646</v>
      </c>
      <c r="G109" s="16" t="s">
        <v>52</v>
      </c>
      <c r="H109" s="17" t="s">
        <v>1659</v>
      </c>
      <c r="I109" s="26" t="s">
        <v>89</v>
      </c>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c r="K110" s="26">
        <v>2</v>
      </c>
      <c r="L110" s="28"/>
      <c r="M110" s="28"/>
      <c r="N110" s="28">
        <v>11</v>
      </c>
      <c r="O110" s="28"/>
      <c r="P110" s="25">
        <f t="shared" si="4"/>
        <v>2</v>
      </c>
      <c r="Q110" s="32">
        <f t="shared" si="5"/>
        <v>13</v>
      </c>
      <c r="R110" s="35"/>
      <c r="S110" s="36"/>
      <c r="T110" s="36"/>
      <c r="U110" s="36"/>
      <c r="V110" s="36"/>
      <c r="W110" s="36"/>
      <c r="X110" s="36"/>
      <c r="Y110" s="41"/>
      <c r="Z110" s="42"/>
      <c r="AA110" s="43">
        <f t="shared" si="6"/>
        <v>2</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c r="K111" s="26">
        <v>1</v>
      </c>
      <c r="L111" s="28"/>
      <c r="M111" s="28"/>
      <c r="N111" s="28">
        <v>15</v>
      </c>
      <c r="O111" s="28"/>
      <c r="P111" s="25">
        <f t="shared" si="4"/>
        <v>1</v>
      </c>
      <c r="Q111" s="32">
        <f t="shared" si="5"/>
        <v>16</v>
      </c>
      <c r="R111" s="35"/>
      <c r="S111" s="36"/>
      <c r="T111" s="36"/>
      <c r="U111" s="36"/>
      <c r="V111" s="36"/>
      <c r="W111" s="36"/>
      <c r="X111" s="36"/>
      <c r="Y111" s="41"/>
      <c r="Z111" s="42"/>
      <c r="AA111" s="43">
        <f t="shared" si="6"/>
        <v>1</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38</v>
      </c>
      <c r="J113" s="27"/>
      <c r="K113" s="26">
        <v>1</v>
      </c>
      <c r="L113" s="28"/>
      <c r="M113" s="28"/>
      <c r="N113" s="28">
        <v>20</v>
      </c>
      <c r="O113" s="28"/>
      <c r="P113" s="25">
        <f t="shared" si="4"/>
        <v>1</v>
      </c>
      <c r="Q113" s="32">
        <f t="shared" si="5"/>
        <v>21</v>
      </c>
      <c r="R113" s="35"/>
      <c r="S113" s="36"/>
      <c r="T113" s="36"/>
      <c r="U113" s="36"/>
      <c r="V113" s="36"/>
      <c r="W113" s="36"/>
      <c r="X113" s="36"/>
      <c r="Y113" s="41"/>
      <c r="Z113" s="42"/>
      <c r="AA113" s="43">
        <f t="shared" si="6"/>
        <v>1</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c r="K114" s="26">
        <v>2</v>
      </c>
      <c r="L114" s="28"/>
      <c r="M114" s="28"/>
      <c r="N114" s="28">
        <v>4</v>
      </c>
      <c r="O114" s="28"/>
      <c r="P114" s="25">
        <f t="shared" si="4"/>
        <v>2</v>
      </c>
      <c r="Q114" s="32">
        <f t="shared" si="5"/>
        <v>6</v>
      </c>
      <c r="R114" s="35"/>
      <c r="S114" s="36"/>
      <c r="T114" s="36"/>
      <c r="U114" s="36"/>
      <c r="V114" s="36"/>
      <c r="W114" s="36"/>
      <c r="X114" s="36"/>
      <c r="Y114" s="41"/>
      <c r="Z114" s="42"/>
      <c r="AA114" s="43">
        <f t="shared" si="6"/>
        <v>2</v>
      </c>
      <c r="AB114" s="44" t="str">
        <f t="shared" si="7"/>
        <v>-</v>
      </c>
    </row>
    <row r="115" ht="14.25" customHeight="1" spans="2:28">
      <c r="B115" s="14" t="s">
        <v>1591</v>
      </c>
      <c r="C115" s="15" t="s">
        <v>1681</v>
      </c>
      <c r="D115" s="15" t="s">
        <v>1682</v>
      </c>
      <c r="E115" s="15" t="s">
        <v>1683</v>
      </c>
      <c r="F115" s="15" t="s">
        <v>1577</v>
      </c>
      <c r="G115" s="16" t="s">
        <v>42</v>
      </c>
      <c r="H115" s="17" t="s">
        <v>1684</v>
      </c>
      <c r="I115" s="26" t="s">
        <v>89</v>
      </c>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c r="K116" s="26">
        <v>1</v>
      </c>
      <c r="L116" s="28"/>
      <c r="M116" s="28"/>
      <c r="N116" s="28"/>
      <c r="O116" s="28"/>
      <c r="P116" s="25">
        <f t="shared" si="4"/>
        <v>1</v>
      </c>
      <c r="Q116" s="32">
        <f t="shared" si="5"/>
        <v>1</v>
      </c>
      <c r="R116" s="35"/>
      <c r="S116" s="36"/>
      <c r="T116" s="36"/>
      <c r="U116" s="36"/>
      <c r="V116" s="36"/>
      <c r="W116" s="36"/>
      <c r="X116" s="36"/>
      <c r="Y116" s="41"/>
      <c r="Z116" s="42"/>
      <c r="AA116" s="43">
        <f t="shared" si="6"/>
        <v>1</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c r="K117" s="26">
        <v>3</v>
      </c>
      <c r="L117" s="28"/>
      <c r="M117" s="28"/>
      <c r="N117" s="28">
        <v>5</v>
      </c>
      <c r="O117" s="28"/>
      <c r="P117" s="25">
        <f t="shared" si="4"/>
        <v>3</v>
      </c>
      <c r="Q117" s="32">
        <f t="shared" si="5"/>
        <v>8</v>
      </c>
      <c r="R117" s="35"/>
      <c r="S117" s="36"/>
      <c r="T117" s="36"/>
      <c r="U117" s="36"/>
      <c r="V117" s="36"/>
      <c r="W117" s="36"/>
      <c r="X117" s="36"/>
      <c r="Y117" s="41"/>
      <c r="Z117" s="42"/>
      <c r="AA117" s="43">
        <f t="shared" si="6"/>
        <v>3</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c r="K118" s="26">
        <v>4</v>
      </c>
      <c r="L118" s="28"/>
      <c r="M118" s="28"/>
      <c r="N118" s="28">
        <v>11</v>
      </c>
      <c r="O118" s="28"/>
      <c r="P118" s="25">
        <f t="shared" si="4"/>
        <v>4</v>
      </c>
      <c r="Q118" s="32">
        <f t="shared" si="5"/>
        <v>15</v>
      </c>
      <c r="R118" s="35"/>
      <c r="S118" s="36"/>
      <c r="T118" s="36"/>
      <c r="U118" s="36"/>
      <c r="V118" s="36"/>
      <c r="W118" s="36"/>
      <c r="X118" s="36"/>
      <c r="Y118" s="41"/>
      <c r="Z118" s="42"/>
      <c r="AA118" s="43">
        <f t="shared" si="6"/>
        <v>4</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c r="K119" s="26">
        <v>5</v>
      </c>
      <c r="L119" s="28"/>
      <c r="M119" s="28"/>
      <c r="N119" s="28">
        <v>6</v>
      </c>
      <c r="O119" s="28"/>
      <c r="P119" s="25">
        <f t="shared" si="4"/>
        <v>5</v>
      </c>
      <c r="Q119" s="32">
        <f t="shared" si="5"/>
        <v>11</v>
      </c>
      <c r="R119" s="35"/>
      <c r="S119" s="36"/>
      <c r="T119" s="36"/>
      <c r="U119" s="36"/>
      <c r="V119" s="36"/>
      <c r="W119" s="36"/>
      <c r="X119" s="36"/>
      <c r="Y119" s="41"/>
      <c r="Z119" s="42"/>
      <c r="AA119" s="43">
        <f t="shared" si="6"/>
        <v>5</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c r="K121" s="26">
        <v>6</v>
      </c>
      <c r="L121" s="28"/>
      <c r="M121" s="28"/>
      <c r="N121" s="28">
        <v>6</v>
      </c>
      <c r="O121" s="28"/>
      <c r="P121" s="25">
        <f t="shared" si="4"/>
        <v>6</v>
      </c>
      <c r="Q121" s="32">
        <f t="shared" si="5"/>
        <v>12</v>
      </c>
      <c r="R121" s="35"/>
      <c r="S121" s="36"/>
      <c r="T121" s="36"/>
      <c r="U121" s="36"/>
      <c r="V121" s="36"/>
      <c r="W121" s="36"/>
      <c r="X121" s="36"/>
      <c r="Y121" s="41"/>
      <c r="Z121" s="42"/>
      <c r="AA121" s="43">
        <f t="shared" si="6"/>
        <v>6</v>
      </c>
      <c r="AB121" s="44" t="str">
        <f t="shared" si="7"/>
        <v>-</v>
      </c>
    </row>
    <row r="122" ht="14.25" customHeight="1" spans="2:28">
      <c r="B122" s="14" t="s">
        <v>1710</v>
      </c>
      <c r="C122" s="15" t="s">
        <v>1711</v>
      </c>
      <c r="D122" s="15" t="s">
        <v>1712</v>
      </c>
      <c r="E122" s="15" t="s">
        <v>1713</v>
      </c>
      <c r="F122" s="15" t="s">
        <v>1219</v>
      </c>
      <c r="G122" s="16" t="s">
        <v>36</v>
      </c>
      <c r="H122" s="17" t="s">
        <v>1714</v>
      </c>
      <c r="I122" s="26" t="s">
        <v>38</v>
      </c>
      <c r="J122" s="27"/>
      <c r="K122" s="26">
        <v>1</v>
      </c>
      <c r="L122" s="28"/>
      <c r="M122" s="28"/>
      <c r="N122" s="28">
        <v>9</v>
      </c>
      <c r="O122" s="28"/>
      <c r="P122" s="25">
        <f t="shared" si="4"/>
        <v>1</v>
      </c>
      <c r="Q122" s="32">
        <f t="shared" si="5"/>
        <v>10</v>
      </c>
      <c r="R122" s="35"/>
      <c r="S122" s="36"/>
      <c r="T122" s="36"/>
      <c r="U122" s="36"/>
      <c r="V122" s="36"/>
      <c r="W122" s="36"/>
      <c r="X122" s="36"/>
      <c r="Y122" s="41"/>
      <c r="Z122" s="42"/>
      <c r="AA122" s="43">
        <f t="shared" si="6"/>
        <v>1</v>
      </c>
      <c r="AB122" s="44" t="str">
        <f t="shared" si="7"/>
        <v>-</v>
      </c>
    </row>
    <row r="123" ht="14.25" customHeight="1" spans="2:28">
      <c r="B123" s="14" t="s">
        <v>1710</v>
      </c>
      <c r="C123" s="15" t="s">
        <v>1715</v>
      </c>
      <c r="D123" s="15" t="s">
        <v>1716</v>
      </c>
      <c r="E123" s="15" t="s">
        <v>1717</v>
      </c>
      <c r="F123" s="15" t="s">
        <v>1219</v>
      </c>
      <c r="G123" s="16" t="s">
        <v>42</v>
      </c>
      <c r="H123" s="17" t="s">
        <v>1718</v>
      </c>
      <c r="I123" s="26" t="s">
        <v>38</v>
      </c>
      <c r="J123" s="27"/>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1219</v>
      </c>
      <c r="G124" s="16" t="s">
        <v>47</v>
      </c>
      <c r="H124" s="17" t="s">
        <v>1722</v>
      </c>
      <c r="I124" s="26" t="s">
        <v>38</v>
      </c>
      <c r="J124" s="27"/>
      <c r="K124" s="26">
        <v>2</v>
      </c>
      <c r="L124" s="28"/>
      <c r="M124" s="28"/>
      <c r="N124" s="28">
        <v>11</v>
      </c>
      <c r="O124" s="28"/>
      <c r="P124" s="25">
        <f t="shared" si="4"/>
        <v>2</v>
      </c>
      <c r="Q124" s="32">
        <f t="shared" si="5"/>
        <v>13</v>
      </c>
      <c r="R124" s="35"/>
      <c r="S124" s="36"/>
      <c r="T124" s="36"/>
      <c r="U124" s="36"/>
      <c r="V124" s="36"/>
      <c r="W124" s="36"/>
      <c r="X124" s="36"/>
      <c r="Y124" s="41"/>
      <c r="Z124" s="42"/>
      <c r="AA124" s="43">
        <f t="shared" si="6"/>
        <v>2</v>
      </c>
      <c r="AB124" s="44" t="str">
        <f t="shared" si="7"/>
        <v>-</v>
      </c>
    </row>
    <row r="125" ht="14.25" customHeight="1" spans="2:28">
      <c r="B125" s="14" t="s">
        <v>1710</v>
      </c>
      <c r="C125" s="15" t="s">
        <v>1723</v>
      </c>
      <c r="D125" s="15" t="s">
        <v>1724</v>
      </c>
      <c r="E125" s="15" t="s">
        <v>1725</v>
      </c>
      <c r="F125" s="15" t="s">
        <v>1236</v>
      </c>
      <c r="G125" s="16" t="s">
        <v>36</v>
      </c>
      <c r="H125" s="17" t="s">
        <v>1726</v>
      </c>
      <c r="I125" s="26" t="s">
        <v>38</v>
      </c>
      <c r="J125" s="27"/>
      <c r="K125" s="26">
        <v>2</v>
      </c>
      <c r="L125" s="28"/>
      <c r="M125" s="28"/>
      <c r="N125" s="28">
        <v>8</v>
      </c>
      <c r="O125" s="28"/>
      <c r="P125" s="25">
        <f t="shared" si="4"/>
        <v>2</v>
      </c>
      <c r="Q125" s="32">
        <f t="shared" si="5"/>
        <v>10</v>
      </c>
      <c r="R125" s="35"/>
      <c r="S125" s="36"/>
      <c r="T125" s="36"/>
      <c r="U125" s="36"/>
      <c r="V125" s="36"/>
      <c r="W125" s="36"/>
      <c r="X125" s="36"/>
      <c r="Y125" s="41"/>
      <c r="Z125" s="42"/>
      <c r="AA125" s="43">
        <f t="shared" si="6"/>
        <v>2</v>
      </c>
      <c r="AB125" s="44" t="str">
        <f t="shared" si="7"/>
        <v>-</v>
      </c>
    </row>
    <row r="126" ht="14.25" customHeight="1" spans="2:28">
      <c r="B126" s="14" t="s">
        <v>1710</v>
      </c>
      <c r="C126" s="15" t="s">
        <v>1727</v>
      </c>
      <c r="D126" s="15" t="s">
        <v>1728</v>
      </c>
      <c r="E126" s="15" t="s">
        <v>1729</v>
      </c>
      <c r="F126" s="15" t="s">
        <v>1236</v>
      </c>
      <c r="G126" s="16" t="s">
        <v>42</v>
      </c>
      <c r="H126" s="17" t="s">
        <v>1730</v>
      </c>
      <c r="I126" s="26" t="s">
        <v>89</v>
      </c>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1236</v>
      </c>
      <c r="G127" s="16" t="s">
        <v>47</v>
      </c>
      <c r="H127" s="17" t="s">
        <v>1734</v>
      </c>
      <c r="I127" s="26" t="s">
        <v>38</v>
      </c>
      <c r="J127" s="27"/>
      <c r="K127" s="26">
        <v>3</v>
      </c>
      <c r="L127" s="28"/>
      <c r="M127" s="28"/>
      <c r="N127" s="28">
        <v>9</v>
      </c>
      <c r="O127" s="28"/>
      <c r="P127" s="25">
        <f t="shared" si="4"/>
        <v>3</v>
      </c>
      <c r="Q127" s="32">
        <f t="shared" si="5"/>
        <v>12</v>
      </c>
      <c r="R127" s="35"/>
      <c r="S127" s="36"/>
      <c r="T127" s="36"/>
      <c r="U127" s="36"/>
      <c r="V127" s="36"/>
      <c r="W127" s="36"/>
      <c r="X127" s="36"/>
      <c r="Y127" s="41"/>
      <c r="Z127" s="42"/>
      <c r="AA127" s="43">
        <f t="shared" si="6"/>
        <v>3</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c r="K128" s="26">
        <v>4</v>
      </c>
      <c r="L128" s="28"/>
      <c r="M128" s="28"/>
      <c r="N128" s="28">
        <v>2</v>
      </c>
      <c r="O128" s="28"/>
      <c r="P128" s="25">
        <f t="shared" si="4"/>
        <v>4</v>
      </c>
      <c r="Q128" s="32">
        <f t="shared" si="5"/>
        <v>6</v>
      </c>
      <c r="R128" s="35"/>
      <c r="S128" s="36"/>
      <c r="T128" s="36"/>
      <c r="U128" s="36"/>
      <c r="V128" s="36"/>
      <c r="W128" s="36"/>
      <c r="X128" s="36"/>
      <c r="Y128" s="41"/>
      <c r="Z128" s="42"/>
      <c r="AA128" s="43">
        <f t="shared" si="6"/>
        <v>4</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c r="K131" s="26">
        <v>4</v>
      </c>
      <c r="L131" s="28"/>
      <c r="M131" s="28"/>
      <c r="N131" s="28">
        <v>6</v>
      </c>
      <c r="O131" s="28"/>
      <c r="P131" s="25">
        <f t="shared" ref="P131:P194" si="8">IF(H131="FBA",J131,K131)+L131+M131</f>
        <v>4</v>
      </c>
      <c r="Q131" s="32">
        <f t="shared" ref="Q131:Q194" si="9">IF(I131="FBA",K131,L131)+M131+N131+O131</f>
        <v>10</v>
      </c>
      <c r="R131" s="35"/>
      <c r="S131" s="36"/>
      <c r="T131" s="36"/>
      <c r="U131" s="36"/>
      <c r="V131" s="36"/>
      <c r="W131" s="36"/>
      <c r="X131" s="36"/>
      <c r="Y131" s="41"/>
      <c r="Z131" s="42"/>
      <c r="AA131" s="43">
        <f t="shared" ref="AA131:AA194" si="10">P131+Z131</f>
        <v>4</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c r="K132" s="26">
        <v>2</v>
      </c>
      <c r="L132" s="28"/>
      <c r="M132" s="28"/>
      <c r="N132" s="28">
        <v>10</v>
      </c>
      <c r="O132" s="28"/>
      <c r="P132" s="25">
        <f t="shared" si="8"/>
        <v>2</v>
      </c>
      <c r="Q132" s="32">
        <f t="shared" si="9"/>
        <v>12</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c r="K133" s="26">
        <v>2</v>
      </c>
      <c r="L133" s="28"/>
      <c r="M133" s="28"/>
      <c r="N133" s="28">
        <v>11</v>
      </c>
      <c r="O133" s="28"/>
      <c r="P133" s="25">
        <f t="shared" si="8"/>
        <v>2</v>
      </c>
      <c r="Q133" s="32">
        <f t="shared" si="9"/>
        <v>13</v>
      </c>
      <c r="R133" s="35"/>
      <c r="S133" s="36"/>
      <c r="T133" s="36"/>
      <c r="U133" s="36"/>
      <c r="V133" s="36"/>
      <c r="W133" s="36"/>
      <c r="X133" s="36"/>
      <c r="Y133" s="41"/>
      <c r="Z133" s="42"/>
      <c r="AA133" s="43">
        <f t="shared" si="10"/>
        <v>2</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c r="K134" s="26">
        <v>1</v>
      </c>
      <c r="L134" s="28"/>
      <c r="M134" s="28"/>
      <c r="N134" s="28">
        <v>11</v>
      </c>
      <c r="O134" s="28"/>
      <c r="P134" s="25">
        <f t="shared" si="8"/>
        <v>1</v>
      </c>
      <c r="Q134" s="32">
        <f t="shared" si="9"/>
        <v>12</v>
      </c>
      <c r="R134" s="35"/>
      <c r="S134" s="36"/>
      <c r="T134" s="36"/>
      <c r="U134" s="36"/>
      <c r="V134" s="36"/>
      <c r="W134" s="36"/>
      <c r="X134" s="36"/>
      <c r="Y134" s="41"/>
      <c r="Z134" s="42"/>
      <c r="AA134" s="43">
        <f t="shared" si="10"/>
        <v>1</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c r="K135" s="26">
        <v>3</v>
      </c>
      <c r="L135" s="28"/>
      <c r="M135" s="28"/>
      <c r="N135" s="28">
        <v>11</v>
      </c>
      <c r="O135" s="28"/>
      <c r="P135" s="25">
        <f t="shared" si="8"/>
        <v>3</v>
      </c>
      <c r="Q135" s="32">
        <f t="shared" si="9"/>
        <v>14</v>
      </c>
      <c r="R135" s="35"/>
      <c r="S135" s="36"/>
      <c r="T135" s="36"/>
      <c r="U135" s="36"/>
      <c r="V135" s="36"/>
      <c r="W135" s="36"/>
      <c r="X135" s="36"/>
      <c r="Y135" s="41"/>
      <c r="Z135" s="42"/>
      <c r="AA135" s="43">
        <f t="shared" si="10"/>
        <v>3</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c r="K136" s="26">
        <v>3</v>
      </c>
      <c r="L136" s="28"/>
      <c r="M136" s="28"/>
      <c r="N136" s="28">
        <v>8</v>
      </c>
      <c r="O136" s="28"/>
      <c r="P136" s="25">
        <f t="shared" si="8"/>
        <v>3</v>
      </c>
      <c r="Q136" s="32">
        <f t="shared" si="9"/>
        <v>11</v>
      </c>
      <c r="R136" s="35"/>
      <c r="S136" s="36"/>
      <c r="T136" s="36"/>
      <c r="U136" s="36"/>
      <c r="V136" s="36"/>
      <c r="W136" s="36"/>
      <c r="X136" s="36"/>
      <c r="Y136" s="41"/>
      <c r="Z136" s="42"/>
      <c r="AA136" s="43">
        <f t="shared" si="10"/>
        <v>3</v>
      </c>
      <c r="AB136" s="44" t="str">
        <f t="shared" si="11"/>
        <v>-</v>
      </c>
    </row>
    <row r="137" ht="14.25" customHeight="1" spans="2:28">
      <c r="B137" s="14" t="s">
        <v>1774</v>
      </c>
      <c r="C137" s="15" t="s">
        <v>1775</v>
      </c>
      <c r="D137" s="15" t="s">
        <v>1776</v>
      </c>
      <c r="E137" s="15" t="s">
        <v>1777</v>
      </c>
      <c r="F137" s="15" t="s">
        <v>1778</v>
      </c>
      <c r="G137" s="16" t="s">
        <v>1779</v>
      </c>
      <c r="H137" s="17" t="s">
        <v>1780</v>
      </c>
      <c r="I137" s="26" t="s">
        <v>102</v>
      </c>
      <c r="J137" s="27"/>
      <c r="K137" s="26"/>
      <c r="L137" s="28">
        <v>1</v>
      </c>
      <c r="M137" s="28"/>
      <c r="N137" s="28"/>
      <c r="O137" s="28"/>
      <c r="P137" s="25">
        <f t="shared" si="8"/>
        <v>1</v>
      </c>
      <c r="Q137" s="32">
        <f t="shared" si="9"/>
        <v>1</v>
      </c>
      <c r="R137" s="35"/>
      <c r="S137" s="36"/>
      <c r="T137" s="36"/>
      <c r="U137" s="36"/>
      <c r="V137" s="36"/>
      <c r="W137" s="36"/>
      <c r="X137" s="36"/>
      <c r="Y137" s="41"/>
      <c r="Z137" s="42"/>
      <c r="AA137" s="43">
        <f t="shared" si="10"/>
        <v>1</v>
      </c>
      <c r="AB137" s="44" t="str">
        <f t="shared" si="11"/>
        <v>-</v>
      </c>
    </row>
    <row r="138" ht="14.25" customHeight="1" spans="2:28">
      <c r="B138" s="14" t="s">
        <v>1774</v>
      </c>
      <c r="C138" s="15" t="s">
        <v>1781</v>
      </c>
      <c r="D138" s="15" t="s">
        <v>1782</v>
      </c>
      <c r="E138" s="15" t="s">
        <v>1783</v>
      </c>
      <c r="F138" s="15" t="s">
        <v>1784</v>
      </c>
      <c r="G138" s="16" t="s">
        <v>1779</v>
      </c>
      <c r="H138" s="17" t="s">
        <v>1785</v>
      </c>
      <c r="I138" s="26" t="s">
        <v>102</v>
      </c>
      <c r="J138" s="27"/>
      <c r="K138" s="26"/>
      <c r="L138" s="28">
        <v>1</v>
      </c>
      <c r="M138" s="28"/>
      <c r="N138" s="28"/>
      <c r="O138" s="28"/>
      <c r="P138" s="25">
        <f t="shared" si="8"/>
        <v>1</v>
      </c>
      <c r="Q138" s="32">
        <f t="shared" si="9"/>
        <v>1</v>
      </c>
      <c r="R138" s="35"/>
      <c r="S138" s="36"/>
      <c r="T138" s="36"/>
      <c r="U138" s="36"/>
      <c r="V138" s="36"/>
      <c r="W138" s="36"/>
      <c r="X138" s="36"/>
      <c r="Y138" s="41"/>
      <c r="Z138" s="42"/>
      <c r="AA138" s="43">
        <f t="shared" si="10"/>
        <v>1</v>
      </c>
      <c r="AB138" s="44" t="str">
        <f t="shared" si="11"/>
        <v>-</v>
      </c>
    </row>
    <row r="139" ht="14.25" customHeight="1" spans="2:28">
      <c r="B139" s="14" t="s">
        <v>1774</v>
      </c>
      <c r="C139" s="15" t="s">
        <v>1786</v>
      </c>
      <c r="D139" s="15" t="s">
        <v>1787</v>
      </c>
      <c r="E139" s="15" t="s">
        <v>1788</v>
      </c>
      <c r="F139" s="15" t="s">
        <v>1789</v>
      </c>
      <c r="G139" s="16" t="s">
        <v>1779</v>
      </c>
      <c r="H139" s="17" t="s">
        <v>1790</v>
      </c>
      <c r="I139" s="26" t="s">
        <v>89</v>
      </c>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t="s">
        <v>1791</v>
      </c>
      <c r="C140" s="15" t="s">
        <v>1792</v>
      </c>
      <c r="D140" s="15" t="s">
        <v>1793</v>
      </c>
      <c r="E140" s="15" t="s">
        <v>1794</v>
      </c>
      <c r="F140" s="15" t="s">
        <v>1795</v>
      </c>
      <c r="G140" s="16" t="s">
        <v>36</v>
      </c>
      <c r="H140" s="17" t="s">
        <v>1796</v>
      </c>
      <c r="I140" s="26" t="s">
        <v>38</v>
      </c>
      <c r="J140" s="27"/>
      <c r="K140" s="26">
        <v>5</v>
      </c>
      <c r="L140" s="28"/>
      <c r="M140" s="28"/>
      <c r="N140" s="28">
        <v>25</v>
      </c>
      <c r="O140" s="28"/>
      <c r="P140" s="25">
        <f t="shared" si="8"/>
        <v>5</v>
      </c>
      <c r="Q140" s="32">
        <f t="shared" si="9"/>
        <v>30</v>
      </c>
      <c r="R140" s="35"/>
      <c r="S140" s="36"/>
      <c r="T140" s="36"/>
      <c r="U140" s="36"/>
      <c r="V140" s="36"/>
      <c r="W140" s="36"/>
      <c r="X140" s="36"/>
      <c r="Y140" s="41"/>
      <c r="Z140" s="42"/>
      <c r="AA140" s="43">
        <f t="shared" si="10"/>
        <v>5</v>
      </c>
      <c r="AB140" s="44" t="str">
        <f t="shared" si="11"/>
        <v>-</v>
      </c>
    </row>
    <row r="141" ht="14.25" customHeight="1" spans="2:28">
      <c r="B141" s="14" t="s">
        <v>1791</v>
      </c>
      <c r="C141" s="15" t="s">
        <v>1797</v>
      </c>
      <c r="D141" s="15" t="s">
        <v>1798</v>
      </c>
      <c r="E141" s="15" t="s">
        <v>1799</v>
      </c>
      <c r="F141" s="15" t="s">
        <v>1795</v>
      </c>
      <c r="G141" s="16" t="s">
        <v>42</v>
      </c>
      <c r="H141" s="17" t="s">
        <v>1800</v>
      </c>
      <c r="I141" s="26" t="s">
        <v>38</v>
      </c>
      <c r="J141" s="27"/>
      <c r="K141" s="26">
        <v>2</v>
      </c>
      <c r="L141" s="28"/>
      <c r="M141" s="28"/>
      <c r="N141" s="28">
        <v>15</v>
      </c>
      <c r="O141" s="28"/>
      <c r="P141" s="25">
        <f t="shared" si="8"/>
        <v>2</v>
      </c>
      <c r="Q141" s="32">
        <f t="shared" si="9"/>
        <v>17</v>
      </c>
      <c r="R141" s="35"/>
      <c r="S141" s="36"/>
      <c r="T141" s="36"/>
      <c r="U141" s="36"/>
      <c r="V141" s="36"/>
      <c r="W141" s="36"/>
      <c r="X141" s="36"/>
      <c r="Y141" s="41"/>
      <c r="Z141" s="42"/>
      <c r="AA141" s="43">
        <f t="shared" si="10"/>
        <v>2</v>
      </c>
      <c r="AB141" s="44" t="str">
        <f t="shared" si="11"/>
        <v>-</v>
      </c>
    </row>
    <row r="142" ht="14.25" customHeight="1" spans="2:28">
      <c r="B142" s="14" t="s">
        <v>1791</v>
      </c>
      <c r="C142" s="15" t="s">
        <v>1801</v>
      </c>
      <c r="D142" s="15" t="s">
        <v>1802</v>
      </c>
      <c r="E142" s="15" t="s">
        <v>1803</v>
      </c>
      <c r="F142" s="15" t="s">
        <v>1795</v>
      </c>
      <c r="G142" s="16" t="s">
        <v>47</v>
      </c>
      <c r="H142" s="17" t="s">
        <v>1804</v>
      </c>
      <c r="I142" s="26" t="s">
        <v>38</v>
      </c>
      <c r="J142" s="27"/>
      <c r="K142" s="26">
        <v>3</v>
      </c>
      <c r="L142" s="28"/>
      <c r="M142" s="28"/>
      <c r="N142" s="28">
        <v>8</v>
      </c>
      <c r="O142" s="28"/>
      <c r="P142" s="25">
        <f t="shared" si="8"/>
        <v>3</v>
      </c>
      <c r="Q142" s="32">
        <f t="shared" si="9"/>
        <v>11</v>
      </c>
      <c r="R142" s="35"/>
      <c r="S142" s="36"/>
      <c r="T142" s="36"/>
      <c r="U142" s="36"/>
      <c r="V142" s="36"/>
      <c r="W142" s="36"/>
      <c r="X142" s="36"/>
      <c r="Y142" s="41"/>
      <c r="Z142" s="42"/>
      <c r="AA142" s="43">
        <f t="shared" si="10"/>
        <v>3</v>
      </c>
      <c r="AB142" s="44" t="str">
        <f t="shared" si="11"/>
        <v>-</v>
      </c>
    </row>
    <row r="143" ht="14.25" customHeight="1" spans="2:28">
      <c r="B143" s="14" t="s">
        <v>1791</v>
      </c>
      <c r="C143" s="15" t="s">
        <v>1805</v>
      </c>
      <c r="D143" s="15" t="s">
        <v>1806</v>
      </c>
      <c r="E143" s="15" t="s">
        <v>1807</v>
      </c>
      <c r="F143" s="15" t="s">
        <v>1795</v>
      </c>
      <c r="G143" s="16" t="s">
        <v>52</v>
      </c>
      <c r="H143" s="17" t="s">
        <v>1808</v>
      </c>
      <c r="I143" s="26" t="s">
        <v>102</v>
      </c>
      <c r="J143" s="27"/>
      <c r="K143" s="26"/>
      <c r="L143" s="28">
        <v>10</v>
      </c>
      <c r="M143" s="28"/>
      <c r="N143" s="28">
        <v>19</v>
      </c>
      <c r="O143" s="28"/>
      <c r="P143" s="25">
        <f t="shared" si="8"/>
        <v>10</v>
      </c>
      <c r="Q143" s="32">
        <f t="shared" si="9"/>
        <v>29</v>
      </c>
      <c r="R143" s="35"/>
      <c r="S143" s="36"/>
      <c r="T143" s="36"/>
      <c r="U143" s="36"/>
      <c r="V143" s="36"/>
      <c r="W143" s="36"/>
      <c r="X143" s="36"/>
      <c r="Y143" s="41"/>
      <c r="Z143" s="42"/>
      <c r="AA143" s="43">
        <f t="shared" si="10"/>
        <v>10</v>
      </c>
      <c r="AB143" s="44" t="str">
        <f t="shared" si="11"/>
        <v>-</v>
      </c>
    </row>
    <row r="144" ht="14.25" customHeight="1" spans="2:28">
      <c r="B144" s="14" t="s">
        <v>1809</v>
      </c>
      <c r="C144" s="15" t="s">
        <v>1810</v>
      </c>
      <c r="D144" s="15" t="s">
        <v>1811</v>
      </c>
      <c r="E144" s="15" t="s">
        <v>1812</v>
      </c>
      <c r="F144" s="15"/>
      <c r="G144" s="16" t="s">
        <v>36</v>
      </c>
      <c r="H144" s="17" t="s">
        <v>1813</v>
      </c>
      <c r="I144" s="26" t="s">
        <v>38</v>
      </c>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t="s">
        <v>1809</v>
      </c>
      <c r="C145" s="15" t="s">
        <v>1814</v>
      </c>
      <c r="D145" s="15" t="s">
        <v>1815</v>
      </c>
      <c r="E145" s="15" t="s">
        <v>1816</v>
      </c>
      <c r="F145" s="15"/>
      <c r="G145" s="16" t="s">
        <v>42</v>
      </c>
      <c r="H145" s="17" t="s">
        <v>1817</v>
      </c>
      <c r="I145" s="26" t="s">
        <v>38</v>
      </c>
      <c r="J145" s="27"/>
      <c r="K145" s="26">
        <v>5</v>
      </c>
      <c r="L145" s="28"/>
      <c r="M145" s="28"/>
      <c r="N145" s="28">
        <v>42</v>
      </c>
      <c r="O145" s="28"/>
      <c r="P145" s="25">
        <f t="shared" si="8"/>
        <v>5</v>
      </c>
      <c r="Q145" s="32">
        <f t="shared" si="9"/>
        <v>47</v>
      </c>
      <c r="R145" s="35"/>
      <c r="S145" s="36"/>
      <c r="T145" s="36"/>
      <c r="U145" s="36"/>
      <c r="V145" s="36"/>
      <c r="W145" s="36"/>
      <c r="X145" s="36"/>
      <c r="Y145" s="41"/>
      <c r="Z145" s="42"/>
      <c r="AA145" s="43">
        <f t="shared" si="10"/>
        <v>5</v>
      </c>
      <c r="AB145" s="44" t="str">
        <f t="shared" si="11"/>
        <v>-</v>
      </c>
    </row>
    <row r="146" ht="14.25" customHeight="1" spans="2:28">
      <c r="B146" s="14" t="s">
        <v>1809</v>
      </c>
      <c r="C146" s="15" t="s">
        <v>1818</v>
      </c>
      <c r="D146" s="15" t="s">
        <v>1819</v>
      </c>
      <c r="E146" s="15" t="s">
        <v>1820</v>
      </c>
      <c r="F146" s="15"/>
      <c r="G146" s="16" t="s">
        <v>47</v>
      </c>
      <c r="H146" s="17" t="s">
        <v>1821</v>
      </c>
      <c r="I146" s="26" t="s">
        <v>38</v>
      </c>
      <c r="J146" s="27"/>
      <c r="K146" s="26">
        <v>5</v>
      </c>
      <c r="L146" s="28"/>
      <c r="M146" s="28"/>
      <c r="N146" s="28">
        <v>81</v>
      </c>
      <c r="O146" s="28"/>
      <c r="P146" s="25">
        <f t="shared" si="8"/>
        <v>5</v>
      </c>
      <c r="Q146" s="32">
        <f t="shared" si="9"/>
        <v>86</v>
      </c>
      <c r="R146" s="35"/>
      <c r="S146" s="36"/>
      <c r="T146" s="36"/>
      <c r="U146" s="36"/>
      <c r="V146" s="36"/>
      <c r="W146" s="36"/>
      <c r="X146" s="36"/>
      <c r="Y146" s="41"/>
      <c r="Z146" s="42">
        <v>1</v>
      </c>
      <c r="AA146" s="43">
        <f t="shared" si="10"/>
        <v>6</v>
      </c>
      <c r="AB146" s="44" t="str">
        <f t="shared" si="11"/>
        <v>-</v>
      </c>
    </row>
    <row r="147" ht="14.25" customHeight="1" spans="2:28">
      <c r="B147" s="14" t="s">
        <v>1822</v>
      </c>
      <c r="C147" s="15" t="s">
        <v>1823</v>
      </c>
      <c r="D147" s="15" t="s">
        <v>1824</v>
      </c>
      <c r="E147" s="15" t="s">
        <v>1825</v>
      </c>
      <c r="F147" s="15"/>
      <c r="G147" s="16" t="s">
        <v>36</v>
      </c>
      <c r="H147" s="17" t="s">
        <v>1826</v>
      </c>
      <c r="I147" s="26" t="s">
        <v>102</v>
      </c>
      <c r="J147" s="27"/>
      <c r="K147" s="26"/>
      <c r="L147" s="28">
        <v>1</v>
      </c>
      <c r="M147" s="28"/>
      <c r="N147" s="28">
        <v>2</v>
      </c>
      <c r="O147" s="28"/>
      <c r="P147" s="25">
        <f t="shared" si="8"/>
        <v>1</v>
      </c>
      <c r="Q147" s="32">
        <f t="shared" si="9"/>
        <v>3</v>
      </c>
      <c r="R147" s="35"/>
      <c r="S147" s="36"/>
      <c r="T147" s="36"/>
      <c r="U147" s="36"/>
      <c r="V147" s="36"/>
      <c r="W147" s="36"/>
      <c r="X147" s="36"/>
      <c r="Y147" s="41"/>
      <c r="Z147" s="42"/>
      <c r="AA147" s="43">
        <f t="shared" si="10"/>
        <v>1</v>
      </c>
      <c r="AB147" s="44" t="str">
        <f t="shared" si="11"/>
        <v>-</v>
      </c>
    </row>
    <row r="148" ht="14.25" customHeight="1" spans="2:28">
      <c r="B148" s="14" t="s">
        <v>1827</v>
      </c>
      <c r="C148" s="15" t="s">
        <v>1828</v>
      </c>
      <c r="D148" s="15" t="s">
        <v>1829</v>
      </c>
      <c r="E148" s="15" t="s">
        <v>1830</v>
      </c>
      <c r="F148" s="15"/>
      <c r="G148" s="16" t="s">
        <v>36</v>
      </c>
      <c r="H148" s="17" t="s">
        <v>1831</v>
      </c>
      <c r="I148" s="26" t="s">
        <v>102</v>
      </c>
      <c r="J148" s="27"/>
      <c r="K148" s="26"/>
      <c r="L148" s="28">
        <v>5</v>
      </c>
      <c r="M148" s="28"/>
      <c r="N148" s="28"/>
      <c r="O148" s="28"/>
      <c r="P148" s="25">
        <f t="shared" si="8"/>
        <v>5</v>
      </c>
      <c r="Q148" s="32">
        <f t="shared" si="9"/>
        <v>5</v>
      </c>
      <c r="R148" s="35"/>
      <c r="S148" s="36"/>
      <c r="T148" s="36"/>
      <c r="U148" s="36"/>
      <c r="V148" s="36"/>
      <c r="W148" s="36"/>
      <c r="X148" s="36"/>
      <c r="Y148" s="41"/>
      <c r="Z148" s="42"/>
      <c r="AA148" s="43">
        <f t="shared" si="10"/>
        <v>5</v>
      </c>
      <c r="AB148" s="44" t="str">
        <f t="shared" si="11"/>
        <v>-</v>
      </c>
    </row>
    <row r="149" ht="14.25" customHeight="1" spans="2:28">
      <c r="B149" s="14" t="s">
        <v>1827</v>
      </c>
      <c r="C149" s="15" t="s">
        <v>1832</v>
      </c>
      <c r="D149" s="15" t="s">
        <v>1833</v>
      </c>
      <c r="E149" s="15" t="s">
        <v>1834</v>
      </c>
      <c r="F149" s="15"/>
      <c r="G149" s="16" t="s">
        <v>42</v>
      </c>
      <c r="H149" s="17" t="s">
        <v>1835</v>
      </c>
      <c r="I149" s="26" t="s">
        <v>102</v>
      </c>
      <c r="J149" s="27"/>
      <c r="K149" s="26"/>
      <c r="L149" s="28">
        <v>3</v>
      </c>
      <c r="M149" s="28"/>
      <c r="N149" s="28"/>
      <c r="O149" s="28"/>
      <c r="P149" s="25">
        <f t="shared" si="8"/>
        <v>3</v>
      </c>
      <c r="Q149" s="32">
        <f t="shared" si="9"/>
        <v>3</v>
      </c>
      <c r="R149" s="35"/>
      <c r="S149" s="36"/>
      <c r="T149" s="36"/>
      <c r="U149" s="36"/>
      <c r="V149" s="36"/>
      <c r="W149" s="36"/>
      <c r="X149" s="36"/>
      <c r="Y149" s="41"/>
      <c r="Z149" s="42"/>
      <c r="AA149" s="43">
        <f t="shared" si="10"/>
        <v>3</v>
      </c>
      <c r="AB149" s="44" t="str">
        <f t="shared" si="11"/>
        <v>-</v>
      </c>
    </row>
    <row r="150" ht="14.25" customHeight="1" spans="2:28">
      <c r="B150" s="14" t="s">
        <v>1827</v>
      </c>
      <c r="C150" s="15" t="s">
        <v>1836</v>
      </c>
      <c r="D150" s="15" t="s">
        <v>1837</v>
      </c>
      <c r="E150" s="15" t="s">
        <v>1838</v>
      </c>
      <c r="F150" s="15"/>
      <c r="G150" s="16" t="s">
        <v>47</v>
      </c>
      <c r="H150" s="17" t="s">
        <v>1839</v>
      </c>
      <c r="I150" s="26" t="s">
        <v>38</v>
      </c>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1827</v>
      </c>
      <c r="C151" s="15" t="s">
        <v>1840</v>
      </c>
      <c r="D151" s="15" t="s">
        <v>1841</v>
      </c>
      <c r="E151" s="15" t="s">
        <v>1842</v>
      </c>
      <c r="F151" s="15"/>
      <c r="G151" s="16" t="s">
        <v>52</v>
      </c>
      <c r="H151" s="17" t="s">
        <v>1843</v>
      </c>
      <c r="I151" s="26" t="s">
        <v>89</v>
      </c>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t="s">
        <v>1844</v>
      </c>
      <c r="C152" s="15" t="s">
        <v>1845</v>
      </c>
      <c r="D152" s="15" t="s">
        <v>1846</v>
      </c>
      <c r="E152" s="15" t="s">
        <v>1847</v>
      </c>
      <c r="F152" s="15"/>
      <c r="G152" s="16" t="s">
        <v>36</v>
      </c>
      <c r="H152" s="17" t="s">
        <v>1848</v>
      </c>
      <c r="I152" s="26" t="s">
        <v>102</v>
      </c>
      <c r="J152" s="27"/>
      <c r="K152" s="26"/>
      <c r="L152" s="28">
        <v>4</v>
      </c>
      <c r="M152" s="28"/>
      <c r="N152" s="28">
        <v>4</v>
      </c>
      <c r="O152" s="28"/>
      <c r="P152" s="25">
        <f t="shared" si="8"/>
        <v>4</v>
      </c>
      <c r="Q152" s="32">
        <f t="shared" si="9"/>
        <v>8</v>
      </c>
      <c r="R152" s="35"/>
      <c r="S152" s="36"/>
      <c r="T152" s="36"/>
      <c r="U152" s="36"/>
      <c r="V152" s="36"/>
      <c r="W152" s="36"/>
      <c r="X152" s="36"/>
      <c r="Y152" s="41"/>
      <c r="Z152" s="42"/>
      <c r="AA152" s="43">
        <f t="shared" si="10"/>
        <v>4</v>
      </c>
      <c r="AB152" s="44" t="str">
        <f t="shared" si="11"/>
        <v>-</v>
      </c>
    </row>
    <row r="153" ht="14.25" customHeight="1" spans="2:28">
      <c r="B153" s="14" t="s">
        <v>1844</v>
      </c>
      <c r="C153" s="15" t="s">
        <v>1849</v>
      </c>
      <c r="D153" s="15" t="s">
        <v>1850</v>
      </c>
      <c r="E153" s="15" t="s">
        <v>1851</v>
      </c>
      <c r="F153" s="15"/>
      <c r="G153" s="16" t="s">
        <v>42</v>
      </c>
      <c r="H153" s="17" t="s">
        <v>1852</v>
      </c>
      <c r="I153" s="26" t="s">
        <v>102</v>
      </c>
      <c r="J153" s="27"/>
      <c r="K153" s="26"/>
      <c r="L153" s="28">
        <v>1</v>
      </c>
      <c r="M153" s="28"/>
      <c r="N153" s="28">
        <v>1</v>
      </c>
      <c r="O153" s="28"/>
      <c r="P153" s="25">
        <f t="shared" si="8"/>
        <v>1</v>
      </c>
      <c r="Q153" s="32">
        <f t="shared" si="9"/>
        <v>2</v>
      </c>
      <c r="R153" s="35"/>
      <c r="S153" s="36"/>
      <c r="T153" s="36"/>
      <c r="U153" s="36"/>
      <c r="V153" s="36"/>
      <c r="W153" s="36"/>
      <c r="X153" s="36"/>
      <c r="Y153" s="41"/>
      <c r="Z153" s="42"/>
      <c r="AA153" s="43">
        <f t="shared" si="10"/>
        <v>1</v>
      </c>
      <c r="AB153" s="44" t="str">
        <f t="shared" si="11"/>
        <v>-</v>
      </c>
    </row>
    <row r="154" ht="14.25" customHeight="1" spans="2:28">
      <c r="B154" s="14" t="s">
        <v>1844</v>
      </c>
      <c r="C154" s="15" t="s">
        <v>1853</v>
      </c>
      <c r="D154" s="15" t="s">
        <v>1854</v>
      </c>
      <c r="E154" s="15" t="s">
        <v>1855</v>
      </c>
      <c r="F154" s="15"/>
      <c r="G154" s="16" t="s">
        <v>47</v>
      </c>
      <c r="H154" s="17" t="s">
        <v>1856</v>
      </c>
      <c r="I154" s="26" t="s">
        <v>102</v>
      </c>
      <c r="J154" s="27"/>
      <c r="K154" s="26"/>
      <c r="L154" s="28">
        <v>1</v>
      </c>
      <c r="M154" s="28"/>
      <c r="N154" s="28"/>
      <c r="O154" s="28"/>
      <c r="P154" s="25">
        <f t="shared" si="8"/>
        <v>1</v>
      </c>
      <c r="Q154" s="32">
        <f t="shared" si="9"/>
        <v>1</v>
      </c>
      <c r="R154" s="35"/>
      <c r="S154" s="36"/>
      <c r="T154" s="36"/>
      <c r="U154" s="36"/>
      <c r="V154" s="36"/>
      <c r="W154" s="36"/>
      <c r="X154" s="36"/>
      <c r="Y154" s="41"/>
      <c r="Z154" s="42"/>
      <c r="AA154" s="43">
        <f t="shared" si="10"/>
        <v>1</v>
      </c>
      <c r="AB154" s="44" t="str">
        <f t="shared" si="11"/>
        <v>-</v>
      </c>
    </row>
    <row r="155" ht="14.25" customHeight="1" spans="2:28">
      <c r="B155" s="14" t="s">
        <v>1857</v>
      </c>
      <c r="C155" s="15" t="s">
        <v>1858</v>
      </c>
      <c r="D155" s="15" t="s">
        <v>1859</v>
      </c>
      <c r="E155" s="15" t="s">
        <v>1860</v>
      </c>
      <c r="F155" s="15"/>
      <c r="G155" s="16" t="s">
        <v>36</v>
      </c>
      <c r="H155" s="17" t="s">
        <v>1861</v>
      </c>
      <c r="I155" s="26" t="s">
        <v>102</v>
      </c>
      <c r="J155" s="27"/>
      <c r="K155" s="26"/>
      <c r="L155" s="28">
        <v>5</v>
      </c>
      <c r="M155" s="28"/>
      <c r="N155" s="28"/>
      <c r="O155" s="28"/>
      <c r="P155" s="25">
        <f t="shared" si="8"/>
        <v>5</v>
      </c>
      <c r="Q155" s="32">
        <f t="shared" si="9"/>
        <v>5</v>
      </c>
      <c r="R155" s="35"/>
      <c r="S155" s="36"/>
      <c r="T155" s="36"/>
      <c r="U155" s="36"/>
      <c r="V155" s="36"/>
      <c r="W155" s="36"/>
      <c r="X155" s="36"/>
      <c r="Y155" s="41"/>
      <c r="Z155" s="42"/>
      <c r="AA155" s="43">
        <f t="shared" si="10"/>
        <v>5</v>
      </c>
      <c r="AB155" s="44" t="str">
        <f t="shared" si="11"/>
        <v>-</v>
      </c>
    </row>
    <row r="156" ht="14.25" customHeight="1" spans="2:28">
      <c r="B156" s="14" t="s">
        <v>1857</v>
      </c>
      <c r="C156" s="15" t="s">
        <v>1862</v>
      </c>
      <c r="D156" s="15" t="s">
        <v>1863</v>
      </c>
      <c r="E156" s="15" t="s">
        <v>1864</v>
      </c>
      <c r="F156" s="15"/>
      <c r="G156" s="16" t="s">
        <v>42</v>
      </c>
      <c r="H156" s="17" t="s">
        <v>1865</v>
      </c>
      <c r="I156" s="26" t="s">
        <v>102</v>
      </c>
      <c r="J156" s="27"/>
      <c r="K156" s="26"/>
      <c r="L156" s="28">
        <v>3</v>
      </c>
      <c r="M156" s="28"/>
      <c r="N156" s="28"/>
      <c r="O156" s="28"/>
      <c r="P156" s="25">
        <f t="shared" si="8"/>
        <v>3</v>
      </c>
      <c r="Q156" s="32">
        <f t="shared" si="9"/>
        <v>3</v>
      </c>
      <c r="R156" s="35"/>
      <c r="S156" s="36"/>
      <c r="T156" s="36"/>
      <c r="U156" s="36"/>
      <c r="V156" s="36"/>
      <c r="W156" s="36"/>
      <c r="X156" s="36"/>
      <c r="Y156" s="41"/>
      <c r="Z156" s="42"/>
      <c r="AA156" s="43">
        <f t="shared" si="10"/>
        <v>3</v>
      </c>
      <c r="AB156" s="44" t="str">
        <f t="shared" si="11"/>
        <v>-</v>
      </c>
    </row>
    <row r="157" ht="14.25" customHeight="1" spans="2:28">
      <c r="B157" s="14" t="s">
        <v>1857</v>
      </c>
      <c r="C157" s="15" t="s">
        <v>1866</v>
      </c>
      <c r="D157" s="15" t="s">
        <v>1867</v>
      </c>
      <c r="E157" s="15" t="s">
        <v>1868</v>
      </c>
      <c r="F157" s="15"/>
      <c r="G157" s="16" t="s">
        <v>47</v>
      </c>
      <c r="H157" s="17" t="s">
        <v>1869</v>
      </c>
      <c r="I157" s="26" t="s">
        <v>38</v>
      </c>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1870</v>
      </c>
      <c r="C158" s="15" t="s">
        <v>1871</v>
      </c>
      <c r="D158" s="15" t="s">
        <v>1872</v>
      </c>
      <c r="E158" s="15" t="s">
        <v>1873</v>
      </c>
      <c r="F158" s="15"/>
      <c r="G158" s="16" t="s">
        <v>36</v>
      </c>
      <c r="H158" s="17" t="s">
        <v>1874</v>
      </c>
      <c r="I158" s="26" t="s">
        <v>102</v>
      </c>
      <c r="J158" s="27"/>
      <c r="K158" s="26"/>
      <c r="L158" s="28">
        <v>3</v>
      </c>
      <c r="M158" s="28"/>
      <c r="N158" s="28"/>
      <c r="O158" s="28"/>
      <c r="P158" s="25">
        <f t="shared" si="8"/>
        <v>3</v>
      </c>
      <c r="Q158" s="32">
        <f t="shared" si="9"/>
        <v>3</v>
      </c>
      <c r="R158" s="35"/>
      <c r="S158" s="36"/>
      <c r="T158" s="36"/>
      <c r="U158" s="36"/>
      <c r="V158" s="36"/>
      <c r="W158" s="36"/>
      <c r="X158" s="36"/>
      <c r="Y158" s="41"/>
      <c r="Z158" s="42"/>
      <c r="AA158" s="43">
        <f t="shared" si="10"/>
        <v>3</v>
      </c>
      <c r="AB158" s="44" t="str">
        <f t="shared" si="11"/>
        <v>-</v>
      </c>
    </row>
    <row r="159" ht="14.25" customHeight="1" spans="2:28">
      <c r="B159" s="14" t="s">
        <v>1870</v>
      </c>
      <c r="C159" s="15" t="s">
        <v>1875</v>
      </c>
      <c r="D159" s="15" t="s">
        <v>1876</v>
      </c>
      <c r="E159" s="15" t="s">
        <v>1877</v>
      </c>
      <c r="F159" s="15"/>
      <c r="G159" s="16" t="s">
        <v>42</v>
      </c>
      <c r="H159" s="17" t="s">
        <v>1878</v>
      </c>
      <c r="I159" s="26" t="s">
        <v>102</v>
      </c>
      <c r="J159" s="27"/>
      <c r="K159" s="26"/>
      <c r="L159" s="28">
        <v>1</v>
      </c>
      <c r="M159" s="28"/>
      <c r="N159" s="28"/>
      <c r="O159" s="28"/>
      <c r="P159" s="25">
        <f t="shared" si="8"/>
        <v>1</v>
      </c>
      <c r="Q159" s="32">
        <f t="shared" si="9"/>
        <v>1</v>
      </c>
      <c r="R159" s="35"/>
      <c r="S159" s="36"/>
      <c r="T159" s="36"/>
      <c r="U159" s="36"/>
      <c r="V159" s="36"/>
      <c r="W159" s="36"/>
      <c r="X159" s="36"/>
      <c r="Y159" s="41"/>
      <c r="Z159" s="42"/>
      <c r="AA159" s="43">
        <f t="shared" si="10"/>
        <v>1</v>
      </c>
      <c r="AB159" s="44" t="str">
        <f t="shared" si="11"/>
        <v>-</v>
      </c>
    </row>
    <row r="160" ht="14.25" customHeight="1" spans="2:28">
      <c r="B160" s="14" t="s">
        <v>1870</v>
      </c>
      <c r="C160" s="15" t="s">
        <v>1879</v>
      </c>
      <c r="D160" s="15" t="s">
        <v>1880</v>
      </c>
      <c r="E160" s="15" t="s">
        <v>1881</v>
      </c>
      <c r="F160" s="15"/>
      <c r="G160" s="16" t="s">
        <v>47</v>
      </c>
      <c r="H160" s="17" t="s">
        <v>1882</v>
      </c>
      <c r="I160" s="26" t="s">
        <v>89</v>
      </c>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t="s">
        <v>1883</v>
      </c>
      <c r="C161" s="15" t="s">
        <v>1884</v>
      </c>
      <c r="D161" s="15" t="s">
        <v>1885</v>
      </c>
      <c r="E161" s="15" t="s">
        <v>1886</v>
      </c>
      <c r="F161" s="15" t="s">
        <v>1887</v>
      </c>
      <c r="G161" s="16" t="s">
        <v>36</v>
      </c>
      <c r="H161" s="17" t="s">
        <v>1888</v>
      </c>
      <c r="I161" s="26" t="s">
        <v>102</v>
      </c>
      <c r="J161" s="27"/>
      <c r="K161" s="26"/>
      <c r="L161" s="28">
        <v>1</v>
      </c>
      <c r="M161" s="28"/>
      <c r="N161" s="28"/>
      <c r="O161" s="28"/>
      <c r="P161" s="25">
        <f t="shared" si="8"/>
        <v>1</v>
      </c>
      <c r="Q161" s="32">
        <f t="shared" si="9"/>
        <v>1</v>
      </c>
      <c r="R161" s="35"/>
      <c r="S161" s="36"/>
      <c r="T161" s="36"/>
      <c r="U161" s="36"/>
      <c r="V161" s="36"/>
      <c r="W161" s="36"/>
      <c r="X161" s="36"/>
      <c r="Y161" s="41"/>
      <c r="Z161" s="42"/>
      <c r="AA161" s="43">
        <f t="shared" si="10"/>
        <v>1</v>
      </c>
      <c r="AB161" s="44" t="str">
        <f t="shared" si="11"/>
        <v>-</v>
      </c>
    </row>
    <row r="162" ht="14.25" customHeight="1" spans="2:28">
      <c r="B162" s="14" t="s">
        <v>1883</v>
      </c>
      <c r="C162" s="15" t="s">
        <v>1889</v>
      </c>
      <c r="D162" s="15" t="s">
        <v>1890</v>
      </c>
      <c r="E162" s="15" t="s">
        <v>1891</v>
      </c>
      <c r="F162" s="15" t="s">
        <v>1887</v>
      </c>
      <c r="G162" s="16" t="s">
        <v>42</v>
      </c>
      <c r="H162" s="17" t="s">
        <v>1892</v>
      </c>
      <c r="I162" s="26" t="s">
        <v>102</v>
      </c>
      <c r="J162" s="27"/>
      <c r="K162" s="26"/>
      <c r="L162" s="28">
        <v>1</v>
      </c>
      <c r="M162" s="28"/>
      <c r="N162" s="28"/>
      <c r="O162" s="28"/>
      <c r="P162" s="25">
        <f t="shared" si="8"/>
        <v>1</v>
      </c>
      <c r="Q162" s="32">
        <f t="shared" si="9"/>
        <v>1</v>
      </c>
      <c r="R162" s="35"/>
      <c r="S162" s="36"/>
      <c r="T162" s="36"/>
      <c r="U162" s="36"/>
      <c r="V162" s="36"/>
      <c r="W162" s="36"/>
      <c r="X162" s="36"/>
      <c r="Y162" s="41"/>
      <c r="Z162" s="42"/>
      <c r="AA162" s="43">
        <f t="shared" si="10"/>
        <v>1</v>
      </c>
      <c r="AB162" s="44" t="str">
        <f t="shared" si="11"/>
        <v>-</v>
      </c>
    </row>
    <row r="163" ht="14.25" customHeight="1" spans="2:28">
      <c r="B163" s="14" t="s">
        <v>1883</v>
      </c>
      <c r="C163" s="15" t="s">
        <v>1893</v>
      </c>
      <c r="D163" s="15" t="s">
        <v>1894</v>
      </c>
      <c r="E163" s="15" t="s">
        <v>1895</v>
      </c>
      <c r="F163" s="15" t="s">
        <v>1887</v>
      </c>
      <c r="G163" s="16" t="s">
        <v>47</v>
      </c>
      <c r="H163" s="17" t="s">
        <v>1896</v>
      </c>
      <c r="I163" s="26" t="s">
        <v>102</v>
      </c>
      <c r="J163" s="27"/>
      <c r="K163" s="26"/>
      <c r="L163" s="28">
        <v>6</v>
      </c>
      <c r="M163" s="28"/>
      <c r="N163" s="28">
        <v>10</v>
      </c>
      <c r="O163" s="28"/>
      <c r="P163" s="25">
        <f t="shared" si="8"/>
        <v>6</v>
      </c>
      <c r="Q163" s="32">
        <f t="shared" si="9"/>
        <v>16</v>
      </c>
      <c r="R163" s="35"/>
      <c r="S163" s="36"/>
      <c r="T163" s="36"/>
      <c r="U163" s="36"/>
      <c r="V163" s="36"/>
      <c r="W163" s="36"/>
      <c r="X163" s="36"/>
      <c r="Y163" s="41"/>
      <c r="Z163" s="42"/>
      <c r="AA163" s="43">
        <f t="shared" si="10"/>
        <v>6</v>
      </c>
      <c r="AB163" s="44" t="str">
        <f t="shared" si="11"/>
        <v>-</v>
      </c>
    </row>
    <row r="164" ht="14.25" customHeight="1" spans="2:28">
      <c r="B164" s="14" t="s">
        <v>1897</v>
      </c>
      <c r="C164" s="15" t="s">
        <v>1898</v>
      </c>
      <c r="D164" s="15" t="s">
        <v>1899</v>
      </c>
      <c r="E164" s="15" t="s">
        <v>1900</v>
      </c>
      <c r="F164" s="15" t="s">
        <v>1577</v>
      </c>
      <c r="G164" s="16" t="s">
        <v>36</v>
      </c>
      <c r="H164" s="17" t="s">
        <v>1901</v>
      </c>
      <c r="I164" s="26" t="s">
        <v>102</v>
      </c>
      <c r="J164" s="27"/>
      <c r="K164" s="26"/>
      <c r="L164" s="28">
        <v>2</v>
      </c>
      <c r="M164" s="28"/>
      <c r="N164" s="28">
        <v>5</v>
      </c>
      <c r="O164" s="28"/>
      <c r="P164" s="25">
        <f t="shared" si="8"/>
        <v>2</v>
      </c>
      <c r="Q164" s="32">
        <f t="shared" si="9"/>
        <v>7</v>
      </c>
      <c r="R164" s="35"/>
      <c r="S164" s="36"/>
      <c r="T164" s="36"/>
      <c r="U164" s="36"/>
      <c r="V164" s="36"/>
      <c r="W164" s="36"/>
      <c r="X164" s="36"/>
      <c r="Y164" s="41"/>
      <c r="Z164" s="42"/>
      <c r="AA164" s="43">
        <f t="shared" si="10"/>
        <v>2</v>
      </c>
      <c r="AB164" s="44" t="str">
        <f t="shared" si="11"/>
        <v>-</v>
      </c>
    </row>
    <row r="165" ht="14.25" customHeight="1" spans="2:28">
      <c r="B165" s="14" t="s">
        <v>1897</v>
      </c>
      <c r="C165" s="15" t="s">
        <v>1902</v>
      </c>
      <c r="D165" s="15" t="s">
        <v>1903</v>
      </c>
      <c r="E165" s="15" t="s">
        <v>1904</v>
      </c>
      <c r="F165" s="15" t="s">
        <v>1577</v>
      </c>
      <c r="G165" s="16" t="s">
        <v>42</v>
      </c>
      <c r="H165" s="17" t="s">
        <v>1905</v>
      </c>
      <c r="I165" s="26" t="s">
        <v>38</v>
      </c>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t="s">
        <v>1897</v>
      </c>
      <c r="C166" s="15" t="s">
        <v>1906</v>
      </c>
      <c r="D166" s="15" t="s">
        <v>1907</v>
      </c>
      <c r="E166" s="15" t="s">
        <v>1908</v>
      </c>
      <c r="F166" s="15" t="s">
        <v>1577</v>
      </c>
      <c r="G166" s="16" t="s">
        <v>47</v>
      </c>
      <c r="H166" s="17" t="s">
        <v>1909</v>
      </c>
      <c r="I166" s="26" t="s">
        <v>89</v>
      </c>
      <c r="J166" s="27"/>
      <c r="K166" s="26"/>
      <c r="L166" s="28"/>
      <c r="M166" s="28"/>
      <c r="N166" s="28">
        <v>5</v>
      </c>
      <c r="O166" s="28"/>
      <c r="P166" s="25">
        <f t="shared" si="8"/>
        <v>0</v>
      </c>
      <c r="Q166" s="32">
        <f t="shared" si="9"/>
        <v>5</v>
      </c>
      <c r="R166" s="35"/>
      <c r="S166" s="36"/>
      <c r="T166" s="36"/>
      <c r="U166" s="36"/>
      <c r="V166" s="36"/>
      <c r="W166" s="36"/>
      <c r="X166" s="36"/>
      <c r="Y166" s="41"/>
      <c r="Z166" s="42"/>
      <c r="AA166" s="43">
        <f t="shared" si="10"/>
        <v>0</v>
      </c>
      <c r="AB166" s="44" t="str">
        <f t="shared" si="11"/>
        <v>-</v>
      </c>
    </row>
    <row r="167" ht="14.25" customHeight="1" spans="2:28">
      <c r="B167" s="14" t="s">
        <v>1910</v>
      </c>
      <c r="C167" s="15" t="s">
        <v>1911</v>
      </c>
      <c r="D167" s="15" t="s">
        <v>1912</v>
      </c>
      <c r="E167" s="15" t="s">
        <v>1913</v>
      </c>
      <c r="F167" s="15" t="s">
        <v>1914</v>
      </c>
      <c r="G167" s="16" t="s">
        <v>36</v>
      </c>
      <c r="H167" s="17" t="s">
        <v>1915</v>
      </c>
      <c r="I167" s="26" t="s">
        <v>38</v>
      </c>
      <c r="J167" s="27"/>
      <c r="K167" s="26">
        <v>1</v>
      </c>
      <c r="L167" s="28"/>
      <c r="M167" s="28"/>
      <c r="N167" s="28">
        <v>9</v>
      </c>
      <c r="O167" s="28"/>
      <c r="P167" s="25">
        <f t="shared" si="8"/>
        <v>1</v>
      </c>
      <c r="Q167" s="32">
        <f t="shared" si="9"/>
        <v>10</v>
      </c>
      <c r="R167" s="35"/>
      <c r="S167" s="36"/>
      <c r="T167" s="36"/>
      <c r="U167" s="36"/>
      <c r="V167" s="36"/>
      <c r="W167" s="36"/>
      <c r="X167" s="36"/>
      <c r="Y167" s="41"/>
      <c r="Z167" s="42"/>
      <c r="AA167" s="43">
        <f t="shared" si="10"/>
        <v>1</v>
      </c>
      <c r="AB167" s="44" t="str">
        <f t="shared" si="11"/>
        <v>-</v>
      </c>
    </row>
    <row r="168" ht="14.25" customHeight="1" spans="2:28">
      <c r="B168" s="14" t="s">
        <v>1910</v>
      </c>
      <c r="C168" s="15" t="s">
        <v>1916</v>
      </c>
      <c r="D168" s="15" t="s">
        <v>1917</v>
      </c>
      <c r="E168" s="15" t="s">
        <v>1918</v>
      </c>
      <c r="F168" s="15" t="s">
        <v>1914</v>
      </c>
      <c r="G168" s="16" t="s">
        <v>42</v>
      </c>
      <c r="H168" s="17" t="s">
        <v>1919</v>
      </c>
      <c r="I168" s="26" t="s">
        <v>102</v>
      </c>
      <c r="J168" s="27"/>
      <c r="K168" s="26"/>
      <c r="L168" s="28">
        <v>2</v>
      </c>
      <c r="M168" s="28"/>
      <c r="N168" s="28">
        <v>10</v>
      </c>
      <c r="O168" s="28"/>
      <c r="P168" s="25">
        <f t="shared" si="8"/>
        <v>2</v>
      </c>
      <c r="Q168" s="32">
        <f t="shared" si="9"/>
        <v>12</v>
      </c>
      <c r="R168" s="35"/>
      <c r="S168" s="36"/>
      <c r="T168" s="36"/>
      <c r="U168" s="36"/>
      <c r="V168" s="36"/>
      <c r="W168" s="36"/>
      <c r="X168" s="36"/>
      <c r="Y168" s="41"/>
      <c r="Z168" s="42"/>
      <c r="AA168" s="43">
        <f t="shared" si="10"/>
        <v>2</v>
      </c>
      <c r="AB168" s="44" t="str">
        <f t="shared" si="11"/>
        <v>-</v>
      </c>
    </row>
    <row r="169" ht="14.25" customHeight="1" spans="2:28">
      <c r="B169" s="14" t="s">
        <v>1910</v>
      </c>
      <c r="C169" s="15" t="s">
        <v>1920</v>
      </c>
      <c r="D169" s="15" t="s">
        <v>1921</v>
      </c>
      <c r="E169" s="15" t="s">
        <v>1922</v>
      </c>
      <c r="F169" s="15" t="s">
        <v>1914</v>
      </c>
      <c r="G169" s="16" t="s">
        <v>47</v>
      </c>
      <c r="H169" s="17" t="s">
        <v>1923</v>
      </c>
      <c r="I169" s="26" t="s">
        <v>38</v>
      </c>
      <c r="J169" s="27"/>
      <c r="K169" s="26">
        <v>3</v>
      </c>
      <c r="L169" s="28"/>
      <c r="M169" s="28"/>
      <c r="N169" s="28"/>
      <c r="O169" s="28"/>
      <c r="P169" s="25">
        <f t="shared" si="8"/>
        <v>3</v>
      </c>
      <c r="Q169" s="32">
        <f t="shared" si="9"/>
        <v>3</v>
      </c>
      <c r="R169" s="35"/>
      <c r="S169" s="36"/>
      <c r="T169" s="36"/>
      <c r="U169" s="36"/>
      <c r="V169" s="36"/>
      <c r="W169" s="36"/>
      <c r="X169" s="36"/>
      <c r="Y169" s="41"/>
      <c r="Z169" s="42"/>
      <c r="AA169" s="43">
        <f t="shared" si="10"/>
        <v>3</v>
      </c>
      <c r="AB169" s="44" t="str">
        <f t="shared" si="11"/>
        <v>-</v>
      </c>
    </row>
    <row r="170" ht="14.25" customHeight="1" spans="2:28">
      <c r="B170" s="14" t="s">
        <v>1910</v>
      </c>
      <c r="C170" s="15" t="s">
        <v>1924</v>
      </c>
      <c r="D170" s="15" t="s">
        <v>1925</v>
      </c>
      <c r="E170" s="15" t="s">
        <v>1926</v>
      </c>
      <c r="F170" s="15" t="s">
        <v>1914</v>
      </c>
      <c r="G170" s="16" t="s">
        <v>52</v>
      </c>
      <c r="H170" s="17" t="s">
        <v>1927</v>
      </c>
      <c r="I170" s="26" t="s">
        <v>38</v>
      </c>
      <c r="J170" s="27"/>
      <c r="K170" s="26">
        <v>1</v>
      </c>
      <c r="L170" s="28"/>
      <c r="M170" s="28"/>
      <c r="N170" s="28">
        <v>10</v>
      </c>
      <c r="O170" s="28"/>
      <c r="P170" s="25">
        <f t="shared" si="8"/>
        <v>1</v>
      </c>
      <c r="Q170" s="32">
        <f t="shared" si="9"/>
        <v>11</v>
      </c>
      <c r="R170" s="35"/>
      <c r="S170" s="36"/>
      <c r="T170" s="36"/>
      <c r="U170" s="36"/>
      <c r="V170" s="36"/>
      <c r="W170" s="36"/>
      <c r="X170" s="36"/>
      <c r="Y170" s="41"/>
      <c r="Z170" s="42"/>
      <c r="AA170" s="43">
        <f t="shared" si="10"/>
        <v>1</v>
      </c>
      <c r="AB170" s="44" t="str">
        <f t="shared" si="11"/>
        <v>-</v>
      </c>
    </row>
    <row r="171" ht="14.25" customHeight="1" spans="2:28">
      <c r="B171" s="14" t="s">
        <v>1910</v>
      </c>
      <c r="C171" s="15" t="s">
        <v>1928</v>
      </c>
      <c r="D171" s="15" t="s">
        <v>1929</v>
      </c>
      <c r="E171" s="15" t="s">
        <v>1930</v>
      </c>
      <c r="F171" s="15" t="s">
        <v>732</v>
      </c>
      <c r="G171" s="16" t="s">
        <v>36</v>
      </c>
      <c r="H171" s="17" t="s">
        <v>1931</v>
      </c>
      <c r="I171" s="26" t="s">
        <v>38</v>
      </c>
      <c r="J171" s="27"/>
      <c r="K171" s="26">
        <v>2</v>
      </c>
      <c r="L171" s="28"/>
      <c r="M171" s="28"/>
      <c r="N171" s="28">
        <v>5</v>
      </c>
      <c r="O171" s="28"/>
      <c r="P171" s="25">
        <f t="shared" si="8"/>
        <v>2</v>
      </c>
      <c r="Q171" s="32">
        <f t="shared" si="9"/>
        <v>7</v>
      </c>
      <c r="R171" s="35"/>
      <c r="S171" s="36"/>
      <c r="T171" s="36"/>
      <c r="U171" s="36"/>
      <c r="V171" s="36"/>
      <c r="W171" s="36"/>
      <c r="X171" s="36"/>
      <c r="Y171" s="41"/>
      <c r="Z171" s="42"/>
      <c r="AA171" s="43">
        <f t="shared" si="10"/>
        <v>2</v>
      </c>
      <c r="AB171" s="44" t="str">
        <f t="shared" si="11"/>
        <v>-</v>
      </c>
    </row>
    <row r="172" ht="14.25" customHeight="1" spans="2:28">
      <c r="B172" s="14" t="s">
        <v>1910</v>
      </c>
      <c r="C172" s="15" t="s">
        <v>1932</v>
      </c>
      <c r="D172" s="15" t="s">
        <v>1933</v>
      </c>
      <c r="E172" s="15" t="s">
        <v>1934</v>
      </c>
      <c r="F172" s="15" t="s">
        <v>732</v>
      </c>
      <c r="G172" s="16" t="s">
        <v>42</v>
      </c>
      <c r="H172" s="17" t="s">
        <v>1935</v>
      </c>
      <c r="I172" s="26" t="s">
        <v>38</v>
      </c>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t="s">
        <v>1910</v>
      </c>
      <c r="C173" s="15" t="s">
        <v>1936</v>
      </c>
      <c r="D173" s="15" t="s">
        <v>1937</v>
      </c>
      <c r="E173" s="15" t="s">
        <v>1938</v>
      </c>
      <c r="F173" s="15" t="s">
        <v>732</v>
      </c>
      <c r="G173" s="16" t="s">
        <v>47</v>
      </c>
      <c r="H173" s="17" t="s">
        <v>1939</v>
      </c>
      <c r="I173" s="26" t="s">
        <v>38</v>
      </c>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t="s">
        <v>1910</v>
      </c>
      <c r="C174" s="15" t="s">
        <v>1940</v>
      </c>
      <c r="D174" s="15" t="s">
        <v>1941</v>
      </c>
      <c r="E174" s="15" t="s">
        <v>1942</v>
      </c>
      <c r="F174" s="15" t="s">
        <v>732</v>
      </c>
      <c r="G174" s="16" t="s">
        <v>52</v>
      </c>
      <c r="H174" s="17" t="s">
        <v>1943</v>
      </c>
      <c r="I174" s="26" t="s">
        <v>38</v>
      </c>
      <c r="J174" s="27"/>
      <c r="K174" s="26">
        <v>1</v>
      </c>
      <c r="L174" s="28"/>
      <c r="M174" s="28"/>
      <c r="N174" s="28">
        <v>12</v>
      </c>
      <c r="O174" s="28"/>
      <c r="P174" s="25">
        <f t="shared" si="8"/>
        <v>1</v>
      </c>
      <c r="Q174" s="32">
        <f t="shared" si="9"/>
        <v>13</v>
      </c>
      <c r="R174" s="35"/>
      <c r="S174" s="36"/>
      <c r="T174" s="36"/>
      <c r="U174" s="36"/>
      <c r="V174" s="36"/>
      <c r="W174" s="36"/>
      <c r="X174" s="36"/>
      <c r="Y174" s="41"/>
      <c r="Z174" s="42"/>
      <c r="AA174" s="43">
        <f t="shared" si="10"/>
        <v>1</v>
      </c>
      <c r="AB174" s="44" t="str">
        <f t="shared" si="11"/>
        <v>-</v>
      </c>
    </row>
    <row r="175" ht="14.25" customHeight="1" spans="2:28">
      <c r="B175" s="14" t="s">
        <v>1944</v>
      </c>
      <c r="C175" s="15" t="s">
        <v>1945</v>
      </c>
      <c r="D175" s="15" t="s">
        <v>1946</v>
      </c>
      <c r="E175" s="15" t="s">
        <v>1947</v>
      </c>
      <c r="F175" s="15" t="s">
        <v>1948</v>
      </c>
      <c r="G175" s="16" t="s">
        <v>36</v>
      </c>
      <c r="H175" s="17" t="s">
        <v>1949</v>
      </c>
      <c r="I175" s="26" t="s">
        <v>102</v>
      </c>
      <c r="J175" s="27"/>
      <c r="K175" s="26"/>
      <c r="L175" s="28">
        <v>1</v>
      </c>
      <c r="M175" s="28"/>
      <c r="N175" s="28"/>
      <c r="O175" s="28"/>
      <c r="P175" s="25">
        <f t="shared" si="8"/>
        <v>1</v>
      </c>
      <c r="Q175" s="32">
        <f t="shared" si="9"/>
        <v>1</v>
      </c>
      <c r="R175" s="35"/>
      <c r="S175" s="36"/>
      <c r="T175" s="36"/>
      <c r="U175" s="36"/>
      <c r="V175" s="36"/>
      <c r="W175" s="36"/>
      <c r="X175" s="36"/>
      <c r="Y175" s="41"/>
      <c r="Z175" s="42"/>
      <c r="AA175" s="43">
        <f t="shared" si="10"/>
        <v>1</v>
      </c>
      <c r="AB175" s="44" t="str">
        <f t="shared" si="11"/>
        <v>-</v>
      </c>
    </row>
    <row r="176" ht="14.25" customHeight="1" spans="2:28">
      <c r="B176" s="14" t="s">
        <v>1944</v>
      </c>
      <c r="C176" s="15" t="s">
        <v>1950</v>
      </c>
      <c r="D176" s="15" t="s">
        <v>1951</v>
      </c>
      <c r="E176" s="15" t="s">
        <v>1952</v>
      </c>
      <c r="F176" s="15" t="s">
        <v>1948</v>
      </c>
      <c r="G176" s="16" t="s">
        <v>42</v>
      </c>
      <c r="H176" s="17" t="s">
        <v>1953</v>
      </c>
      <c r="I176" s="26" t="s">
        <v>102</v>
      </c>
      <c r="J176" s="27"/>
      <c r="K176" s="26"/>
      <c r="L176" s="28">
        <v>2</v>
      </c>
      <c r="M176" s="28"/>
      <c r="N176" s="28">
        <v>8</v>
      </c>
      <c r="O176" s="28"/>
      <c r="P176" s="25">
        <f t="shared" si="8"/>
        <v>2</v>
      </c>
      <c r="Q176" s="32">
        <f t="shared" si="9"/>
        <v>10</v>
      </c>
      <c r="R176" s="35"/>
      <c r="S176" s="36"/>
      <c r="T176" s="36"/>
      <c r="U176" s="36"/>
      <c r="V176" s="36"/>
      <c r="W176" s="36"/>
      <c r="X176" s="36"/>
      <c r="Y176" s="41"/>
      <c r="Z176" s="42"/>
      <c r="AA176" s="43">
        <f t="shared" si="10"/>
        <v>2</v>
      </c>
      <c r="AB176" s="44" t="str">
        <f t="shared" si="11"/>
        <v>-</v>
      </c>
    </row>
    <row r="177" ht="14.25" customHeight="1" spans="2:28">
      <c r="B177" s="14" t="s">
        <v>1944</v>
      </c>
      <c r="C177" s="15" t="s">
        <v>1954</v>
      </c>
      <c r="D177" s="15" t="s">
        <v>1955</v>
      </c>
      <c r="E177" s="15" t="s">
        <v>1956</v>
      </c>
      <c r="F177" s="15" t="s">
        <v>1948</v>
      </c>
      <c r="G177" s="16" t="s">
        <v>47</v>
      </c>
      <c r="H177" s="17" t="s">
        <v>1957</v>
      </c>
      <c r="I177" s="26" t="s">
        <v>102</v>
      </c>
      <c r="J177" s="27"/>
      <c r="K177" s="26"/>
      <c r="L177" s="28">
        <v>1</v>
      </c>
      <c r="M177" s="28"/>
      <c r="N177" s="28"/>
      <c r="O177" s="28"/>
      <c r="P177" s="25">
        <f t="shared" si="8"/>
        <v>1</v>
      </c>
      <c r="Q177" s="32">
        <f t="shared" si="9"/>
        <v>1</v>
      </c>
      <c r="R177" s="35"/>
      <c r="S177" s="36"/>
      <c r="T177" s="36"/>
      <c r="U177" s="36"/>
      <c r="V177" s="36"/>
      <c r="W177" s="36"/>
      <c r="X177" s="36"/>
      <c r="Y177" s="41"/>
      <c r="Z177" s="42"/>
      <c r="AA177" s="43">
        <f t="shared" si="10"/>
        <v>1</v>
      </c>
      <c r="AB177" s="44" t="str">
        <f t="shared" si="11"/>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topLeftCell="H1" workbookViewId="0">
      <selection activeCell="A1" sqref="A1"/>
    </sheetView>
  </sheetViews>
  <sheetFormatPr defaultColWidth="9" defaultRowHeight="1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1958</v>
      </c>
      <c r="C3" s="9" t="s">
        <v>1959</v>
      </c>
      <c r="D3" s="9" t="s">
        <v>1960</v>
      </c>
      <c r="E3" s="9" t="s">
        <v>1961</v>
      </c>
      <c r="F3" s="9" t="s">
        <v>1962</v>
      </c>
      <c r="G3" s="10" t="s">
        <v>1963</v>
      </c>
      <c r="H3" s="11" t="s">
        <v>1964</v>
      </c>
      <c r="I3" s="22" t="s">
        <v>38</v>
      </c>
      <c r="J3" s="23"/>
      <c r="K3" s="22">
        <v>2</v>
      </c>
      <c r="L3" s="24"/>
      <c r="M3" s="24"/>
      <c r="N3" s="24">
        <v>26</v>
      </c>
      <c r="O3" s="24"/>
      <c r="P3" s="25">
        <f t="shared" ref="P3:P66" si="0">IF(H3="FBA",J3,K3)+L3+M3</f>
        <v>2</v>
      </c>
      <c r="Q3" s="32">
        <f t="shared" ref="Q3:Q66" si="1">IF(I3="FBA",K3,L3)+M3+N3+O3</f>
        <v>28</v>
      </c>
      <c r="R3" s="33"/>
      <c r="S3" s="34"/>
      <c r="T3" s="34"/>
      <c r="U3" s="34"/>
      <c r="V3" s="34"/>
      <c r="W3" s="34"/>
      <c r="X3" s="34"/>
      <c r="Y3" s="41"/>
      <c r="Z3" s="42"/>
      <c r="AA3" s="43">
        <f t="shared" ref="AA3:AA66" si="2">P3+Z3</f>
        <v>2</v>
      </c>
      <c r="AB3" s="44" t="str">
        <f t="shared" ref="AB3:AB66" si="3">IF(Y3&gt;0,AA3/Y3,"-")</f>
        <v>-</v>
      </c>
    </row>
    <row r="4" ht="14.25" customHeight="1" spans="2:28">
      <c r="B4" s="8" t="s">
        <v>1958</v>
      </c>
      <c r="C4" s="9" t="s">
        <v>1965</v>
      </c>
      <c r="D4" s="9" t="s">
        <v>1966</v>
      </c>
      <c r="E4" s="9" t="s">
        <v>1967</v>
      </c>
      <c r="F4" s="9" t="s">
        <v>1968</v>
      </c>
      <c r="G4" s="10" t="s">
        <v>1963</v>
      </c>
      <c r="H4" s="11" t="s">
        <v>1969</v>
      </c>
      <c r="I4" s="22" t="s">
        <v>38</v>
      </c>
      <c r="J4" s="23"/>
      <c r="K4" s="22">
        <v>2</v>
      </c>
      <c r="L4" s="24"/>
      <c r="M4" s="24"/>
      <c r="N4" s="24">
        <v>22</v>
      </c>
      <c r="O4" s="24"/>
      <c r="P4" s="25">
        <f t="shared" si="0"/>
        <v>2</v>
      </c>
      <c r="Q4" s="32">
        <f t="shared" si="1"/>
        <v>24</v>
      </c>
      <c r="R4" s="33"/>
      <c r="S4" s="34"/>
      <c r="T4" s="34"/>
      <c r="U4" s="34"/>
      <c r="V4" s="34"/>
      <c r="W4" s="34"/>
      <c r="X4" s="34"/>
      <c r="Y4" s="41"/>
      <c r="Z4" s="42"/>
      <c r="AA4" s="43">
        <f t="shared" si="2"/>
        <v>2</v>
      </c>
      <c r="AB4" s="44" t="str">
        <f t="shared" si="3"/>
        <v>-</v>
      </c>
    </row>
    <row r="5" ht="14.25" customHeight="1" spans="2:28">
      <c r="B5" s="8" t="s">
        <v>1958</v>
      </c>
      <c r="C5" s="9" t="s">
        <v>1970</v>
      </c>
      <c r="D5" s="9" t="s">
        <v>1971</v>
      </c>
      <c r="E5" s="9" t="s">
        <v>1972</v>
      </c>
      <c r="F5" s="9" t="s">
        <v>1973</v>
      </c>
      <c r="G5" s="10" t="s">
        <v>1963</v>
      </c>
      <c r="H5" s="11" t="s">
        <v>1974</v>
      </c>
      <c r="I5" s="22" t="s">
        <v>38</v>
      </c>
      <c r="J5" s="23"/>
      <c r="K5" s="22">
        <v>4</v>
      </c>
      <c r="L5" s="24"/>
      <c r="M5" s="24"/>
      <c r="N5" s="24">
        <v>85</v>
      </c>
      <c r="O5" s="24"/>
      <c r="P5" s="25">
        <f t="shared" si="0"/>
        <v>4</v>
      </c>
      <c r="Q5" s="32">
        <f t="shared" si="1"/>
        <v>89</v>
      </c>
      <c r="R5" s="33"/>
      <c r="S5" s="34"/>
      <c r="T5" s="34"/>
      <c r="U5" s="34"/>
      <c r="V5" s="34"/>
      <c r="W5" s="34"/>
      <c r="X5" s="34"/>
      <c r="Y5" s="41"/>
      <c r="Z5" s="42"/>
      <c r="AA5" s="43">
        <f t="shared" si="2"/>
        <v>4</v>
      </c>
      <c r="AB5" s="44"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tabSelected="1" zoomScale="85" zoomScaleNormal="85" topLeftCell="H1" workbookViewId="0">
      <selection activeCell="Z30" sqref="Z30"/>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1975</v>
      </c>
      <c r="C3" s="9" t="s">
        <v>1976</v>
      </c>
      <c r="D3" s="9" t="s">
        <v>1977</v>
      </c>
      <c r="E3" s="9" t="s">
        <v>1978</v>
      </c>
      <c r="F3" s="9" t="s">
        <v>1219</v>
      </c>
      <c r="G3" s="10" t="s">
        <v>1979</v>
      </c>
      <c r="H3" s="11" t="s">
        <v>1980</v>
      </c>
      <c r="I3" s="22" t="s">
        <v>38</v>
      </c>
      <c r="J3" s="23"/>
      <c r="K3" s="22">
        <v>3</v>
      </c>
      <c r="L3" s="24"/>
      <c r="M3" s="24"/>
      <c r="N3" s="24">
        <v>8</v>
      </c>
      <c r="O3" s="24"/>
      <c r="P3" s="25">
        <f t="shared" ref="P3:P66" si="0">IF(H3="FBA",J3,K3)+L3+M3</f>
        <v>3</v>
      </c>
      <c r="Q3" s="32">
        <f t="shared" ref="Q3:Q66" si="1">IF(I3="FBA",K3,L3)+M3+N3+O3</f>
        <v>11</v>
      </c>
      <c r="R3" s="33"/>
      <c r="S3" s="34"/>
      <c r="T3" s="34"/>
      <c r="U3" s="34"/>
      <c r="V3" s="34"/>
      <c r="W3" s="34"/>
      <c r="X3" s="34"/>
      <c r="Y3" s="41"/>
      <c r="Z3" s="42"/>
      <c r="AA3" s="43">
        <f t="shared" ref="AA3:AA66" si="2">P3+Z3</f>
        <v>3</v>
      </c>
      <c r="AB3" s="44" t="str">
        <f t="shared" ref="AB3:AB66" si="3">IF(Y3&gt;0,AA3/Y3,"-")</f>
        <v>-</v>
      </c>
    </row>
    <row r="4" ht="14.25" customHeight="1" spans="2:28">
      <c r="B4" s="8" t="s">
        <v>1975</v>
      </c>
      <c r="C4" s="9" t="s">
        <v>1981</v>
      </c>
      <c r="D4" s="9" t="s">
        <v>1982</v>
      </c>
      <c r="E4" s="9" t="s">
        <v>1983</v>
      </c>
      <c r="F4" s="9" t="s">
        <v>1219</v>
      </c>
      <c r="G4" s="10" t="s">
        <v>36</v>
      </c>
      <c r="H4" s="11" t="s">
        <v>1984</v>
      </c>
      <c r="I4" s="22" t="s">
        <v>38</v>
      </c>
      <c r="J4" s="23"/>
      <c r="K4" s="22">
        <v>3</v>
      </c>
      <c r="L4" s="24"/>
      <c r="M4" s="24"/>
      <c r="N4" s="24">
        <v>10</v>
      </c>
      <c r="O4" s="24"/>
      <c r="P4" s="25">
        <f t="shared" si="0"/>
        <v>3</v>
      </c>
      <c r="Q4" s="32">
        <f t="shared" si="1"/>
        <v>13</v>
      </c>
      <c r="R4" s="33"/>
      <c r="S4" s="34"/>
      <c r="T4" s="34"/>
      <c r="U4" s="34"/>
      <c r="V4" s="34"/>
      <c r="W4" s="34"/>
      <c r="X4" s="34"/>
      <c r="Y4" s="41"/>
      <c r="Z4" s="42"/>
      <c r="AA4" s="43">
        <f t="shared" si="2"/>
        <v>3</v>
      </c>
      <c r="AB4" s="44" t="str">
        <f t="shared" si="3"/>
        <v>-</v>
      </c>
    </row>
    <row r="5" ht="14.25" customHeight="1" spans="2:28">
      <c r="B5" s="8" t="s">
        <v>1975</v>
      </c>
      <c r="C5" s="9" t="s">
        <v>1985</v>
      </c>
      <c r="D5" s="9" t="s">
        <v>1986</v>
      </c>
      <c r="E5" s="9" t="s">
        <v>1987</v>
      </c>
      <c r="F5" s="9" t="s">
        <v>1236</v>
      </c>
      <c r="G5" s="10" t="s">
        <v>1979</v>
      </c>
      <c r="H5" s="11" t="s">
        <v>1988</v>
      </c>
      <c r="I5" s="22" t="s">
        <v>38</v>
      </c>
      <c r="J5" s="23"/>
      <c r="K5" s="22">
        <v>2</v>
      </c>
      <c r="L5" s="24"/>
      <c r="M5" s="24"/>
      <c r="N5" s="24">
        <v>6</v>
      </c>
      <c r="O5" s="24"/>
      <c r="P5" s="25">
        <f t="shared" si="0"/>
        <v>2</v>
      </c>
      <c r="Q5" s="32">
        <f t="shared" si="1"/>
        <v>8</v>
      </c>
      <c r="R5" s="33"/>
      <c r="S5" s="34"/>
      <c r="T5" s="34"/>
      <c r="U5" s="34"/>
      <c r="V5" s="34"/>
      <c r="W5" s="34"/>
      <c r="X5" s="34"/>
      <c r="Y5" s="41"/>
      <c r="Z5" s="42"/>
      <c r="AA5" s="43">
        <f t="shared" si="2"/>
        <v>2</v>
      </c>
      <c r="AB5" s="44" t="str">
        <f t="shared" si="3"/>
        <v>-</v>
      </c>
    </row>
    <row r="6" ht="14.25" customHeight="1" spans="2:28">
      <c r="B6" s="8" t="s">
        <v>1975</v>
      </c>
      <c r="C6" s="9" t="s">
        <v>1989</v>
      </c>
      <c r="D6" s="9" t="s">
        <v>1990</v>
      </c>
      <c r="E6" s="9" t="s">
        <v>1991</v>
      </c>
      <c r="F6" s="9" t="s">
        <v>1236</v>
      </c>
      <c r="G6" s="10" t="s">
        <v>36</v>
      </c>
      <c r="H6" s="11" t="s">
        <v>1992</v>
      </c>
      <c r="I6" s="22" t="s">
        <v>38</v>
      </c>
      <c r="J6" s="23"/>
      <c r="K6" s="22">
        <v>2</v>
      </c>
      <c r="L6" s="24"/>
      <c r="M6" s="24"/>
      <c r="N6" s="24">
        <v>9</v>
      </c>
      <c r="O6" s="24"/>
      <c r="P6" s="25">
        <f t="shared" si="0"/>
        <v>2</v>
      </c>
      <c r="Q6" s="32">
        <f t="shared" si="1"/>
        <v>11</v>
      </c>
      <c r="R6" s="33"/>
      <c r="S6" s="34"/>
      <c r="T6" s="34"/>
      <c r="U6" s="34"/>
      <c r="V6" s="34"/>
      <c r="W6" s="34"/>
      <c r="X6" s="34"/>
      <c r="Y6" s="41"/>
      <c r="Z6" s="42"/>
      <c r="AA6" s="43">
        <f t="shared" si="2"/>
        <v>2</v>
      </c>
      <c r="AB6" s="44" t="str">
        <f t="shared" si="3"/>
        <v>-</v>
      </c>
    </row>
    <row r="7" ht="14.25" customHeight="1" spans="2:28">
      <c r="B7" s="8" t="s">
        <v>1975</v>
      </c>
      <c r="C7" s="9" t="s">
        <v>1993</v>
      </c>
      <c r="D7" s="9" t="s">
        <v>1994</v>
      </c>
      <c r="E7" s="9" t="s">
        <v>1995</v>
      </c>
      <c r="F7" s="9" t="s">
        <v>1738</v>
      </c>
      <c r="G7" s="10" t="s">
        <v>1979</v>
      </c>
      <c r="H7" s="11" t="s">
        <v>1996</v>
      </c>
      <c r="I7" s="22" t="s">
        <v>38</v>
      </c>
      <c r="J7" s="23"/>
      <c r="K7" s="22">
        <v>2</v>
      </c>
      <c r="L7" s="24"/>
      <c r="M7" s="24"/>
      <c r="N7" s="24">
        <v>5</v>
      </c>
      <c r="O7" s="24"/>
      <c r="P7" s="25">
        <f t="shared" si="0"/>
        <v>2</v>
      </c>
      <c r="Q7" s="32">
        <f t="shared" si="1"/>
        <v>7</v>
      </c>
      <c r="R7" s="33"/>
      <c r="S7" s="34"/>
      <c r="T7" s="34"/>
      <c r="U7" s="34"/>
      <c r="V7" s="34"/>
      <c r="W7" s="34"/>
      <c r="X7" s="34"/>
      <c r="Y7" s="41"/>
      <c r="Z7" s="42"/>
      <c r="AA7" s="43">
        <f t="shared" si="2"/>
        <v>2</v>
      </c>
      <c r="AB7" s="44" t="str">
        <f t="shared" si="3"/>
        <v>-</v>
      </c>
    </row>
    <row r="8" ht="14.25" customHeight="1" spans="2:28">
      <c r="B8" s="8" t="s">
        <v>1975</v>
      </c>
      <c r="C8" s="9" t="s">
        <v>1997</v>
      </c>
      <c r="D8" s="9" t="s">
        <v>1998</v>
      </c>
      <c r="E8" s="9" t="s">
        <v>1999</v>
      </c>
      <c r="F8" s="9" t="s">
        <v>1738</v>
      </c>
      <c r="G8" s="10" t="s">
        <v>36</v>
      </c>
      <c r="H8" s="11" t="s">
        <v>2000</v>
      </c>
      <c r="I8" s="22" t="s">
        <v>38</v>
      </c>
      <c r="J8" s="23"/>
      <c r="K8" s="22">
        <v>2</v>
      </c>
      <c r="L8" s="24"/>
      <c r="M8" s="24"/>
      <c r="N8" s="24">
        <v>7</v>
      </c>
      <c r="O8" s="24"/>
      <c r="P8" s="25">
        <f t="shared" si="0"/>
        <v>2</v>
      </c>
      <c r="Q8" s="32">
        <f t="shared" si="1"/>
        <v>9</v>
      </c>
      <c r="R8" s="33"/>
      <c r="S8" s="34"/>
      <c r="T8" s="34"/>
      <c r="U8" s="34"/>
      <c r="V8" s="34"/>
      <c r="W8" s="34"/>
      <c r="X8" s="34"/>
      <c r="Y8" s="41"/>
      <c r="Z8" s="42"/>
      <c r="AA8" s="43">
        <f t="shared" si="2"/>
        <v>2</v>
      </c>
      <c r="AB8" s="44" t="str">
        <f t="shared" si="3"/>
        <v>-</v>
      </c>
    </row>
    <row r="9" ht="14.25" customHeight="1" spans="2:28">
      <c r="B9" s="8" t="s">
        <v>1975</v>
      </c>
      <c r="C9" s="12" t="s">
        <v>2001</v>
      </c>
      <c r="D9" s="12" t="s">
        <v>2002</v>
      </c>
      <c r="E9" s="12" t="s">
        <v>2003</v>
      </c>
      <c r="F9" s="12" t="s">
        <v>1751</v>
      </c>
      <c r="G9" s="10" t="s">
        <v>1979</v>
      </c>
      <c r="H9" s="13" t="s">
        <v>2004</v>
      </c>
      <c r="I9" s="22" t="s">
        <v>38</v>
      </c>
      <c r="J9" s="23"/>
      <c r="K9" s="22">
        <v>2</v>
      </c>
      <c r="L9" s="24"/>
      <c r="M9" s="24"/>
      <c r="N9" s="24">
        <v>6</v>
      </c>
      <c r="O9" s="24"/>
      <c r="P9" s="25">
        <f t="shared" si="0"/>
        <v>2</v>
      </c>
      <c r="Q9" s="32">
        <f t="shared" si="1"/>
        <v>8</v>
      </c>
      <c r="R9" s="33"/>
      <c r="S9" s="34"/>
      <c r="T9" s="34"/>
      <c r="U9" s="34"/>
      <c r="V9" s="34"/>
      <c r="W9" s="34"/>
      <c r="X9" s="34"/>
      <c r="Y9" s="41"/>
      <c r="Z9" s="42"/>
      <c r="AA9" s="43">
        <f t="shared" si="2"/>
        <v>2</v>
      </c>
      <c r="AB9" s="44" t="str">
        <f t="shared" si="3"/>
        <v>-</v>
      </c>
    </row>
    <row r="10" ht="14.25" customHeight="1" spans="2:28">
      <c r="B10" s="8" t="s">
        <v>1975</v>
      </c>
      <c r="C10" s="12" t="s">
        <v>2005</v>
      </c>
      <c r="D10" s="12" t="s">
        <v>2006</v>
      </c>
      <c r="E10" s="12" t="s">
        <v>2007</v>
      </c>
      <c r="F10" s="12" t="s">
        <v>1751</v>
      </c>
      <c r="G10" s="10" t="s">
        <v>36</v>
      </c>
      <c r="H10" s="13" t="s">
        <v>2008</v>
      </c>
      <c r="I10" s="22" t="s">
        <v>38</v>
      </c>
      <c r="J10" s="23"/>
      <c r="K10" s="22">
        <v>2</v>
      </c>
      <c r="L10" s="24"/>
      <c r="M10" s="24"/>
      <c r="N10" s="24">
        <v>5</v>
      </c>
      <c r="O10" s="24"/>
      <c r="P10" s="25">
        <f t="shared" si="0"/>
        <v>2</v>
      </c>
      <c r="Q10" s="32">
        <f t="shared" si="1"/>
        <v>7</v>
      </c>
      <c r="R10" s="33"/>
      <c r="S10" s="34"/>
      <c r="T10" s="34"/>
      <c r="U10" s="34"/>
      <c r="V10" s="34"/>
      <c r="W10" s="34"/>
      <c r="X10" s="34"/>
      <c r="Y10" s="41"/>
      <c r="Z10" s="42"/>
      <c r="AA10" s="43">
        <f t="shared" si="2"/>
        <v>2</v>
      </c>
      <c r="AB10" s="44" t="str">
        <f t="shared" si="3"/>
        <v>-</v>
      </c>
    </row>
    <row r="11" ht="14.25" customHeight="1" spans="2:28">
      <c r="B11" s="8" t="s">
        <v>2009</v>
      </c>
      <c r="C11" s="12" t="s">
        <v>2010</v>
      </c>
      <c r="D11" s="12" t="s">
        <v>2011</v>
      </c>
      <c r="E11" s="12" t="s">
        <v>2012</v>
      </c>
      <c r="F11" s="12" t="s">
        <v>1219</v>
      </c>
      <c r="G11" s="10" t="s">
        <v>1979</v>
      </c>
      <c r="H11" s="13" t="s">
        <v>1957</v>
      </c>
      <c r="I11" s="22" t="s">
        <v>38</v>
      </c>
      <c r="J11" s="23"/>
      <c r="K11" s="22">
        <v>1</v>
      </c>
      <c r="L11" s="24"/>
      <c r="M11" s="24"/>
      <c r="N11" s="24">
        <v>3</v>
      </c>
      <c r="O11" s="24"/>
      <c r="P11" s="25">
        <f t="shared" si="0"/>
        <v>1</v>
      </c>
      <c r="Q11" s="32">
        <f t="shared" si="1"/>
        <v>4</v>
      </c>
      <c r="R11" s="33"/>
      <c r="S11" s="34"/>
      <c r="T11" s="34"/>
      <c r="U11" s="34"/>
      <c r="V11" s="34"/>
      <c r="W11" s="34"/>
      <c r="X11" s="34"/>
      <c r="Y11" s="41"/>
      <c r="Z11" s="42"/>
      <c r="AA11" s="43">
        <f t="shared" si="2"/>
        <v>1</v>
      </c>
      <c r="AB11" s="44" t="str">
        <f t="shared" si="3"/>
        <v>-</v>
      </c>
    </row>
    <row r="12" ht="14.25" customHeight="1" spans="2:28">
      <c r="B12" s="8" t="s">
        <v>2009</v>
      </c>
      <c r="C12" s="12" t="s">
        <v>2013</v>
      </c>
      <c r="D12" s="12" t="s">
        <v>2014</v>
      </c>
      <c r="E12" s="12" t="s">
        <v>2015</v>
      </c>
      <c r="F12" s="12" t="s">
        <v>1219</v>
      </c>
      <c r="G12" s="10" t="s">
        <v>36</v>
      </c>
      <c r="H12" s="13" t="s">
        <v>1856</v>
      </c>
      <c r="I12" s="22" t="s">
        <v>38</v>
      </c>
      <c r="J12" s="23"/>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2009</v>
      </c>
      <c r="C13" s="12" t="s">
        <v>2016</v>
      </c>
      <c r="D13" s="12" t="s">
        <v>2017</v>
      </c>
      <c r="E13" s="12" t="s">
        <v>2018</v>
      </c>
      <c r="F13" s="12" t="s">
        <v>1236</v>
      </c>
      <c r="G13" s="10" t="s">
        <v>1979</v>
      </c>
      <c r="H13" s="13" t="s">
        <v>1949</v>
      </c>
      <c r="I13" s="22" t="s">
        <v>38</v>
      </c>
      <c r="J13" s="23"/>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2009</v>
      </c>
      <c r="C14" s="15" t="s">
        <v>2019</v>
      </c>
      <c r="D14" s="15" t="s">
        <v>2020</v>
      </c>
      <c r="E14" s="15" t="s">
        <v>2021</v>
      </c>
      <c r="F14" s="15" t="s">
        <v>1236</v>
      </c>
      <c r="G14" s="16" t="s">
        <v>36</v>
      </c>
      <c r="H14" s="17" t="s">
        <v>2022</v>
      </c>
      <c r="I14" s="26" t="s">
        <v>38</v>
      </c>
      <c r="J14" s="27"/>
      <c r="K14" s="26">
        <v>1</v>
      </c>
      <c r="L14" s="28"/>
      <c r="M14" s="28"/>
      <c r="N14" s="28">
        <v>3</v>
      </c>
      <c r="O14" s="28"/>
      <c r="P14" s="25">
        <f t="shared" si="0"/>
        <v>1</v>
      </c>
      <c r="Q14" s="32">
        <f t="shared" si="1"/>
        <v>4</v>
      </c>
      <c r="R14" s="35"/>
      <c r="S14" s="36"/>
      <c r="T14" s="36"/>
      <c r="U14" s="36"/>
      <c r="V14" s="36"/>
      <c r="W14" s="36"/>
      <c r="X14" s="36"/>
      <c r="Y14" s="41"/>
      <c r="Z14" s="42"/>
      <c r="AA14" s="43">
        <f t="shared" si="2"/>
        <v>1</v>
      </c>
      <c r="AB14" s="44" t="str">
        <f t="shared" si="3"/>
        <v>-</v>
      </c>
    </row>
    <row r="15" ht="14.25" customHeight="1" spans="2:28">
      <c r="B15" s="14" t="s">
        <v>2009</v>
      </c>
      <c r="C15" s="15" t="s">
        <v>2023</v>
      </c>
      <c r="D15" s="15" t="s">
        <v>2024</v>
      </c>
      <c r="E15" s="15" t="s">
        <v>2025</v>
      </c>
      <c r="F15" s="15" t="s">
        <v>1738</v>
      </c>
      <c r="G15" s="16" t="s">
        <v>1979</v>
      </c>
      <c r="H15" s="17" t="s">
        <v>2026</v>
      </c>
      <c r="I15" s="26" t="s">
        <v>38</v>
      </c>
      <c r="J15" s="27"/>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2009</v>
      </c>
      <c r="C16" s="15" t="s">
        <v>2027</v>
      </c>
      <c r="D16" s="15" t="s">
        <v>2028</v>
      </c>
      <c r="E16" s="15" t="s">
        <v>2029</v>
      </c>
      <c r="F16" s="15" t="s">
        <v>1738</v>
      </c>
      <c r="G16" s="16" t="s">
        <v>36</v>
      </c>
      <c r="H16" s="17" t="s">
        <v>2030</v>
      </c>
      <c r="I16" s="26" t="s">
        <v>38</v>
      </c>
      <c r="J16" s="27"/>
      <c r="K16" s="26">
        <v>1</v>
      </c>
      <c r="L16" s="28"/>
      <c r="M16" s="28"/>
      <c r="N16" s="28">
        <v>3</v>
      </c>
      <c r="O16" s="28"/>
      <c r="P16" s="25">
        <f t="shared" si="0"/>
        <v>1</v>
      </c>
      <c r="Q16" s="32">
        <f t="shared" si="1"/>
        <v>4</v>
      </c>
      <c r="R16" s="35"/>
      <c r="S16" s="36"/>
      <c r="T16" s="36"/>
      <c r="U16" s="36"/>
      <c r="V16" s="36"/>
      <c r="W16" s="36"/>
      <c r="X16" s="36"/>
      <c r="Y16" s="41"/>
      <c r="Z16" s="42"/>
      <c r="AA16" s="43">
        <f t="shared" si="2"/>
        <v>1</v>
      </c>
      <c r="AB16" s="44" t="str">
        <f t="shared" si="3"/>
        <v>-</v>
      </c>
    </row>
    <row r="17" ht="14.25" customHeight="1" spans="2:28">
      <c r="B17" s="14" t="s">
        <v>2009</v>
      </c>
      <c r="C17" s="15" t="s">
        <v>2031</v>
      </c>
      <c r="D17" s="15" t="s">
        <v>2032</v>
      </c>
      <c r="E17" s="15" t="s">
        <v>2033</v>
      </c>
      <c r="F17" s="15" t="s">
        <v>1751</v>
      </c>
      <c r="G17" s="16" t="s">
        <v>1979</v>
      </c>
      <c r="H17" s="17" t="s">
        <v>1888</v>
      </c>
      <c r="I17" s="26" t="s">
        <v>38</v>
      </c>
      <c r="J17" s="27"/>
      <c r="K17" s="26">
        <v>1</v>
      </c>
      <c r="L17" s="28"/>
      <c r="M17" s="28"/>
      <c r="N17" s="28">
        <v>3</v>
      </c>
      <c r="O17" s="28"/>
      <c r="P17" s="25">
        <f t="shared" si="0"/>
        <v>1</v>
      </c>
      <c r="Q17" s="32">
        <f t="shared" si="1"/>
        <v>4</v>
      </c>
      <c r="R17" s="35"/>
      <c r="S17" s="36"/>
      <c r="T17" s="36"/>
      <c r="U17" s="36"/>
      <c r="V17" s="36"/>
      <c r="W17" s="36"/>
      <c r="X17" s="36"/>
      <c r="Y17" s="41"/>
      <c r="Z17" s="42"/>
      <c r="AA17" s="43">
        <f t="shared" si="2"/>
        <v>1</v>
      </c>
      <c r="AB17" s="44" t="str">
        <f t="shared" si="3"/>
        <v>-</v>
      </c>
    </row>
    <row r="18" ht="14.25" customHeight="1" spans="2:28">
      <c r="B18" s="14" t="s">
        <v>2009</v>
      </c>
      <c r="C18" s="15" t="s">
        <v>2034</v>
      </c>
      <c r="D18" s="15" t="s">
        <v>2035</v>
      </c>
      <c r="E18" s="15" t="s">
        <v>2036</v>
      </c>
      <c r="F18" s="15" t="s">
        <v>1751</v>
      </c>
      <c r="G18" s="16" t="s">
        <v>36</v>
      </c>
      <c r="H18" s="17" t="s">
        <v>1780</v>
      </c>
      <c r="I18" s="26" t="s">
        <v>38</v>
      </c>
      <c r="J18" s="27"/>
      <c r="K18" s="26">
        <v>1</v>
      </c>
      <c r="L18" s="28"/>
      <c r="M18" s="28"/>
      <c r="N18" s="28">
        <v>3</v>
      </c>
      <c r="O18" s="28"/>
      <c r="P18" s="25">
        <f t="shared" si="0"/>
        <v>1</v>
      </c>
      <c r="Q18" s="32">
        <f t="shared" si="1"/>
        <v>4</v>
      </c>
      <c r="R18" s="35"/>
      <c r="S18" s="36"/>
      <c r="T18" s="36"/>
      <c r="U18" s="36"/>
      <c r="V18" s="36"/>
      <c r="W18" s="36"/>
      <c r="X18" s="36"/>
      <c r="Y18" s="41"/>
      <c r="Z18" s="42"/>
      <c r="AA18" s="43">
        <f t="shared" si="2"/>
        <v>1</v>
      </c>
      <c r="AB18" s="44" t="str">
        <f t="shared" si="3"/>
        <v>-</v>
      </c>
    </row>
    <row r="19" ht="14.25" customHeight="1" spans="2:28">
      <c r="B19" s="14" t="s">
        <v>2037</v>
      </c>
      <c r="C19" s="15" t="s">
        <v>2038</v>
      </c>
      <c r="D19" s="15" t="s">
        <v>2039</v>
      </c>
      <c r="E19" s="15" t="s">
        <v>2040</v>
      </c>
      <c r="F19" s="15" t="s">
        <v>62</v>
      </c>
      <c r="G19" s="16" t="s">
        <v>1979</v>
      </c>
      <c r="H19" s="17" t="s">
        <v>2041</v>
      </c>
      <c r="I19" s="26" t="s">
        <v>38</v>
      </c>
      <c r="J19" s="27"/>
      <c r="K19" s="26"/>
      <c r="L19" s="28"/>
      <c r="M19" s="28"/>
      <c r="N19" s="28">
        <v>1</v>
      </c>
      <c r="O19" s="28"/>
      <c r="P19" s="25">
        <f t="shared" si="0"/>
        <v>0</v>
      </c>
      <c r="Q19" s="32">
        <f t="shared" si="1"/>
        <v>1</v>
      </c>
      <c r="R19" s="35"/>
      <c r="S19" s="36"/>
      <c r="T19" s="36"/>
      <c r="U19" s="36"/>
      <c r="V19" s="36"/>
      <c r="W19" s="36"/>
      <c r="X19" s="36"/>
      <c r="Y19" s="41"/>
      <c r="Z19" s="42"/>
      <c r="AA19" s="43">
        <f t="shared" si="2"/>
        <v>0</v>
      </c>
      <c r="AB19" s="44" t="str">
        <f t="shared" si="3"/>
        <v>-</v>
      </c>
    </row>
    <row r="20" ht="14.25" customHeight="1" spans="2:28">
      <c r="B20" s="14" t="s">
        <v>2037</v>
      </c>
      <c r="C20" s="15" t="s">
        <v>2042</v>
      </c>
      <c r="D20" s="15" t="s">
        <v>2043</v>
      </c>
      <c r="E20" s="15" t="s">
        <v>2044</v>
      </c>
      <c r="F20" s="15" t="s">
        <v>62</v>
      </c>
      <c r="G20" s="16" t="s">
        <v>36</v>
      </c>
      <c r="H20" s="17" t="s">
        <v>2045</v>
      </c>
      <c r="I20" s="26" t="s">
        <v>38</v>
      </c>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2037</v>
      </c>
      <c r="C21" s="15" t="s">
        <v>2046</v>
      </c>
      <c r="D21" s="15" t="s">
        <v>2047</v>
      </c>
      <c r="E21" s="15" t="s">
        <v>2048</v>
      </c>
      <c r="F21" s="15" t="s">
        <v>83</v>
      </c>
      <c r="G21" s="16" t="s">
        <v>1979</v>
      </c>
      <c r="H21" s="17" t="s">
        <v>2049</v>
      </c>
      <c r="I21" s="26" t="s">
        <v>38</v>
      </c>
      <c r="J21" s="27"/>
      <c r="K21" s="26">
        <v>2</v>
      </c>
      <c r="L21" s="28"/>
      <c r="M21" s="28"/>
      <c r="N21" s="28">
        <v>1</v>
      </c>
      <c r="O21" s="28"/>
      <c r="P21" s="25">
        <f t="shared" si="0"/>
        <v>2</v>
      </c>
      <c r="Q21" s="32">
        <f t="shared" si="1"/>
        <v>3</v>
      </c>
      <c r="R21" s="35"/>
      <c r="S21" s="36"/>
      <c r="T21" s="36"/>
      <c r="U21" s="36"/>
      <c r="V21" s="36"/>
      <c r="W21" s="36"/>
      <c r="X21" s="36"/>
      <c r="Y21" s="41"/>
      <c r="Z21" s="42"/>
      <c r="AA21" s="43">
        <f t="shared" si="2"/>
        <v>2</v>
      </c>
      <c r="AB21" s="44" t="str">
        <f t="shared" si="3"/>
        <v>-</v>
      </c>
    </row>
    <row r="22" ht="14.25" customHeight="1" spans="2:28">
      <c r="B22" s="14" t="s">
        <v>2037</v>
      </c>
      <c r="C22" s="15" t="s">
        <v>2050</v>
      </c>
      <c r="D22" s="15" t="s">
        <v>2051</v>
      </c>
      <c r="E22" s="15" t="s">
        <v>2052</v>
      </c>
      <c r="F22" s="15" t="s">
        <v>83</v>
      </c>
      <c r="G22" s="16" t="s">
        <v>36</v>
      </c>
      <c r="H22" s="17" t="s">
        <v>2053</v>
      </c>
      <c r="I22" s="26" t="s">
        <v>38</v>
      </c>
      <c r="J22" s="27"/>
      <c r="K22" s="26">
        <v>2</v>
      </c>
      <c r="L22" s="28"/>
      <c r="M22" s="28"/>
      <c r="N22" s="28">
        <v>2</v>
      </c>
      <c r="O22" s="28"/>
      <c r="P22" s="25">
        <f t="shared" si="0"/>
        <v>2</v>
      </c>
      <c r="Q22" s="32">
        <f t="shared" si="1"/>
        <v>4</v>
      </c>
      <c r="R22" s="35"/>
      <c r="S22" s="36"/>
      <c r="T22" s="36"/>
      <c r="U22" s="36"/>
      <c r="V22" s="36"/>
      <c r="W22" s="36"/>
      <c r="X22" s="36"/>
      <c r="Y22" s="41"/>
      <c r="Z22" s="42"/>
      <c r="AA22" s="43">
        <f t="shared" si="2"/>
        <v>2</v>
      </c>
      <c r="AB22" s="44" t="str">
        <f t="shared" si="3"/>
        <v>-</v>
      </c>
    </row>
    <row r="23" ht="14.25" customHeight="1" spans="2:28">
      <c r="B23" s="14" t="s">
        <v>2054</v>
      </c>
      <c r="C23" s="15" t="s">
        <v>2055</v>
      </c>
      <c r="D23" s="15" t="s">
        <v>2056</v>
      </c>
      <c r="E23" s="15" t="s">
        <v>2057</v>
      </c>
      <c r="F23" s="15" t="s">
        <v>1219</v>
      </c>
      <c r="G23" s="16" t="s">
        <v>47</v>
      </c>
      <c r="H23" s="17" t="s">
        <v>2058</v>
      </c>
      <c r="I23" s="26" t="s">
        <v>38</v>
      </c>
      <c r="J23" s="27"/>
      <c r="K23" s="26"/>
      <c r="L23" s="28"/>
      <c r="M23" s="28"/>
      <c r="N23" s="28"/>
      <c r="O23" s="28"/>
      <c r="P23" s="25">
        <f t="shared" si="0"/>
        <v>0</v>
      </c>
      <c r="Q23" s="32">
        <f t="shared" si="1"/>
        <v>0</v>
      </c>
      <c r="R23" s="35"/>
      <c r="S23" s="36"/>
      <c r="T23" s="36"/>
      <c r="U23" s="36"/>
      <c r="V23" s="36"/>
      <c r="W23" s="36"/>
      <c r="X23" s="36"/>
      <c r="Y23" s="41"/>
      <c r="Z23" s="42">
        <v>8</v>
      </c>
      <c r="AA23" s="43">
        <f t="shared" si="2"/>
        <v>8</v>
      </c>
      <c r="AB23" s="44" t="str">
        <f t="shared" si="3"/>
        <v>-</v>
      </c>
    </row>
    <row r="24" ht="14.25" customHeight="1" spans="2:28">
      <c r="B24" s="14" t="s">
        <v>2054</v>
      </c>
      <c r="C24" s="15" t="s">
        <v>2059</v>
      </c>
      <c r="D24" s="15" t="s">
        <v>2060</v>
      </c>
      <c r="E24" s="15" t="s">
        <v>2061</v>
      </c>
      <c r="F24" s="15" t="s">
        <v>1236</v>
      </c>
      <c r="G24" s="16" t="s">
        <v>47</v>
      </c>
      <c r="H24" s="17" t="s">
        <v>2062</v>
      </c>
      <c r="I24" s="26" t="s">
        <v>38</v>
      </c>
      <c r="J24" s="27"/>
      <c r="K24" s="26">
        <v>2</v>
      </c>
      <c r="L24" s="28"/>
      <c r="M24" s="28"/>
      <c r="N24" s="28"/>
      <c r="O24" s="28"/>
      <c r="P24" s="25">
        <f t="shared" si="0"/>
        <v>2</v>
      </c>
      <c r="Q24" s="32">
        <f t="shared" si="1"/>
        <v>2</v>
      </c>
      <c r="R24" s="35"/>
      <c r="S24" s="36"/>
      <c r="T24" s="36"/>
      <c r="U24" s="36"/>
      <c r="V24" s="36"/>
      <c r="W24" s="36"/>
      <c r="X24" s="36"/>
      <c r="Y24" s="41"/>
      <c r="Z24" s="42">
        <v>11</v>
      </c>
      <c r="AA24" s="43">
        <f t="shared" si="2"/>
        <v>13</v>
      </c>
      <c r="AB24" s="44" t="str">
        <f t="shared" si="3"/>
        <v>-</v>
      </c>
    </row>
    <row r="25" ht="14.25" customHeight="1" spans="2:28">
      <c r="B25" s="14" t="s">
        <v>2054</v>
      </c>
      <c r="C25" s="15" t="s">
        <v>2063</v>
      </c>
      <c r="D25" s="15" t="s">
        <v>2064</v>
      </c>
      <c r="E25" s="15" t="s">
        <v>2065</v>
      </c>
      <c r="F25" s="15" t="s">
        <v>1738</v>
      </c>
      <c r="G25" s="16" t="s">
        <v>47</v>
      </c>
      <c r="H25" s="17" t="s">
        <v>2066</v>
      </c>
      <c r="I25" s="26" t="s">
        <v>38</v>
      </c>
      <c r="J25" s="27"/>
      <c r="K25" s="26"/>
      <c r="L25" s="28"/>
      <c r="M25" s="28"/>
      <c r="N25" s="28"/>
      <c r="O25" s="28"/>
      <c r="P25" s="25">
        <f t="shared" si="0"/>
        <v>0</v>
      </c>
      <c r="Q25" s="32">
        <f t="shared" si="1"/>
        <v>0</v>
      </c>
      <c r="R25" s="35"/>
      <c r="S25" s="36"/>
      <c r="T25" s="36"/>
      <c r="U25" s="36"/>
      <c r="V25" s="36"/>
      <c r="W25" s="36"/>
      <c r="X25" s="36"/>
      <c r="Y25" s="41"/>
      <c r="Z25" s="42">
        <v>9</v>
      </c>
      <c r="AA25" s="43">
        <f t="shared" si="2"/>
        <v>9</v>
      </c>
      <c r="AB25" s="44" t="str">
        <f t="shared" si="3"/>
        <v>-</v>
      </c>
    </row>
    <row r="26" ht="14.25" customHeight="1" spans="2:28">
      <c r="B26" s="14" t="s">
        <v>2054</v>
      </c>
      <c r="C26" s="15" t="s">
        <v>2067</v>
      </c>
      <c r="D26" s="15" t="s">
        <v>2068</v>
      </c>
      <c r="E26" s="15" t="s">
        <v>2069</v>
      </c>
      <c r="F26" s="15" t="s">
        <v>1751</v>
      </c>
      <c r="G26" s="16" t="s">
        <v>47</v>
      </c>
      <c r="H26" s="17" t="s">
        <v>2070</v>
      </c>
      <c r="I26" s="26" t="s">
        <v>38</v>
      </c>
      <c r="J26" s="27"/>
      <c r="K26" s="26"/>
      <c r="L26" s="28"/>
      <c r="M26" s="28"/>
      <c r="N26" s="28"/>
      <c r="O26" s="28"/>
      <c r="P26" s="25">
        <f t="shared" si="0"/>
        <v>0</v>
      </c>
      <c r="Q26" s="32">
        <f t="shared" si="1"/>
        <v>0</v>
      </c>
      <c r="R26" s="35"/>
      <c r="S26" s="36"/>
      <c r="T26" s="36"/>
      <c r="U26" s="36"/>
      <c r="V26" s="36"/>
      <c r="W26" s="36"/>
      <c r="X26" s="36"/>
      <c r="Y26" s="41"/>
      <c r="Z26" s="42">
        <v>5</v>
      </c>
      <c r="AA26" s="43">
        <f t="shared" si="2"/>
        <v>5</v>
      </c>
      <c r="AB26" s="44" t="str">
        <f t="shared" si="3"/>
        <v>-</v>
      </c>
    </row>
    <row r="27" ht="14.25" customHeight="1" spans="2:28">
      <c r="B27" s="14" t="s">
        <v>2071</v>
      </c>
      <c r="C27" s="15" t="s">
        <v>2072</v>
      </c>
      <c r="D27" s="15" t="s">
        <v>2073</v>
      </c>
      <c r="E27" s="15" t="s">
        <v>2074</v>
      </c>
      <c r="F27" s="15" t="s">
        <v>1219</v>
      </c>
      <c r="G27" s="16" t="s">
        <v>42</v>
      </c>
      <c r="H27" s="17" t="s">
        <v>2075</v>
      </c>
      <c r="I27" s="26" t="s">
        <v>38</v>
      </c>
      <c r="J27" s="27"/>
      <c r="K27" s="26">
        <v>5</v>
      </c>
      <c r="L27" s="28"/>
      <c r="M27" s="28"/>
      <c r="N27" s="28">
        <v>15</v>
      </c>
      <c r="O27" s="28"/>
      <c r="P27" s="25">
        <f t="shared" si="0"/>
        <v>5</v>
      </c>
      <c r="Q27" s="32">
        <f t="shared" si="1"/>
        <v>20</v>
      </c>
      <c r="R27" s="35"/>
      <c r="S27" s="36"/>
      <c r="T27" s="36"/>
      <c r="U27" s="36"/>
      <c r="V27" s="36"/>
      <c r="W27" s="36"/>
      <c r="X27" s="36"/>
      <c r="Y27" s="41"/>
      <c r="Z27" s="42">
        <v>12</v>
      </c>
      <c r="AA27" s="43">
        <f t="shared" si="2"/>
        <v>17</v>
      </c>
      <c r="AB27" s="44" t="str">
        <f t="shared" si="3"/>
        <v>-</v>
      </c>
    </row>
    <row r="28" ht="14.25" customHeight="1" spans="2:28">
      <c r="B28" s="14" t="s">
        <v>2071</v>
      </c>
      <c r="C28" s="15" t="s">
        <v>2076</v>
      </c>
      <c r="D28" s="15" t="s">
        <v>2077</v>
      </c>
      <c r="E28" s="15" t="s">
        <v>2078</v>
      </c>
      <c r="F28" s="15" t="s">
        <v>1236</v>
      </c>
      <c r="G28" s="16" t="s">
        <v>42</v>
      </c>
      <c r="H28" s="17" t="s">
        <v>2079</v>
      </c>
      <c r="I28" s="26" t="s">
        <v>38</v>
      </c>
      <c r="J28" s="27"/>
      <c r="K28" s="26"/>
      <c r="L28" s="28"/>
      <c r="M28" s="28"/>
      <c r="N28" s="28"/>
      <c r="O28" s="28"/>
      <c r="P28" s="25">
        <f t="shared" si="0"/>
        <v>0</v>
      </c>
      <c r="Q28" s="32">
        <f t="shared" si="1"/>
        <v>0</v>
      </c>
      <c r="R28" s="35"/>
      <c r="S28" s="36"/>
      <c r="T28" s="36"/>
      <c r="U28" s="36"/>
      <c r="V28" s="36"/>
      <c r="W28" s="36"/>
      <c r="X28" s="36"/>
      <c r="Y28" s="41"/>
      <c r="Z28" s="42">
        <v>8</v>
      </c>
      <c r="AA28" s="43">
        <f t="shared" si="2"/>
        <v>8</v>
      </c>
      <c r="AB28" s="44" t="str">
        <f t="shared" si="3"/>
        <v>-</v>
      </c>
    </row>
    <row r="29" ht="14.25" customHeight="1" spans="2:28">
      <c r="B29" s="14" t="s">
        <v>2071</v>
      </c>
      <c r="C29" s="15" t="s">
        <v>2080</v>
      </c>
      <c r="D29" s="15" t="s">
        <v>2081</v>
      </c>
      <c r="E29" s="15" t="s">
        <v>2082</v>
      </c>
      <c r="F29" s="15" t="s">
        <v>1738</v>
      </c>
      <c r="G29" s="16" t="s">
        <v>42</v>
      </c>
      <c r="H29" s="17" t="s">
        <v>2083</v>
      </c>
      <c r="I29" s="26" t="s">
        <v>38</v>
      </c>
      <c r="J29" s="27"/>
      <c r="K29" s="26"/>
      <c r="L29" s="28"/>
      <c r="M29" s="28"/>
      <c r="N29" s="28"/>
      <c r="O29" s="28"/>
      <c r="P29" s="25">
        <f t="shared" si="0"/>
        <v>0</v>
      </c>
      <c r="Q29" s="32">
        <f t="shared" si="1"/>
        <v>0</v>
      </c>
      <c r="R29" s="35"/>
      <c r="S29" s="36"/>
      <c r="T29" s="36"/>
      <c r="U29" s="36"/>
      <c r="V29" s="36"/>
      <c r="W29" s="36"/>
      <c r="X29" s="36"/>
      <c r="Y29" s="41"/>
      <c r="Z29" s="42">
        <v>5</v>
      </c>
      <c r="AA29" s="43">
        <f t="shared" si="2"/>
        <v>5</v>
      </c>
      <c r="AB29" s="44" t="str">
        <f t="shared" si="3"/>
        <v>-</v>
      </c>
    </row>
    <row r="30" ht="14.25" customHeight="1" spans="2:28">
      <c r="B30" s="14" t="s">
        <v>2071</v>
      </c>
      <c r="C30" s="15" t="s">
        <v>2084</v>
      </c>
      <c r="D30" s="15" t="s">
        <v>2085</v>
      </c>
      <c r="E30" s="15" t="s">
        <v>2086</v>
      </c>
      <c r="F30" s="15" t="s">
        <v>1751</v>
      </c>
      <c r="G30" s="16" t="s">
        <v>42</v>
      </c>
      <c r="H30" s="17" t="s">
        <v>2087</v>
      </c>
      <c r="I30" s="26" t="s">
        <v>38</v>
      </c>
      <c r="J30" s="27"/>
      <c r="K30" s="26">
        <v>1</v>
      </c>
      <c r="L30" s="28"/>
      <c r="M30" s="28"/>
      <c r="N30" s="28"/>
      <c r="O30" s="28"/>
      <c r="P30" s="25">
        <f t="shared" si="0"/>
        <v>1</v>
      </c>
      <c r="Q30" s="32">
        <f t="shared" si="1"/>
        <v>1</v>
      </c>
      <c r="R30" s="35"/>
      <c r="S30" s="36"/>
      <c r="T30" s="36"/>
      <c r="U30" s="36"/>
      <c r="V30" s="36"/>
      <c r="W30" s="36"/>
      <c r="X30" s="36"/>
      <c r="Y30" s="41"/>
      <c r="Z30" s="42">
        <v>5</v>
      </c>
      <c r="AA30" s="43">
        <f t="shared" si="2"/>
        <v>6</v>
      </c>
      <c r="AB30" s="44"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A42" workbookViewId="0">
      <selection activeCell="H55" sqref="$A55:$XFD55"/>
    </sheetView>
  </sheetViews>
  <sheetFormatPr defaultColWidth="9" defaultRowHeight="1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2088</v>
      </c>
      <c r="C3" s="9" t="s">
        <v>2089</v>
      </c>
      <c r="D3" s="9" t="s">
        <v>2090</v>
      </c>
      <c r="E3" s="9" t="s">
        <v>2091</v>
      </c>
      <c r="F3" s="9" t="s">
        <v>2092</v>
      </c>
      <c r="G3" s="10" t="s">
        <v>2093</v>
      </c>
      <c r="H3" s="11" t="s">
        <v>2094</v>
      </c>
      <c r="I3" s="22" t="s">
        <v>38</v>
      </c>
      <c r="J3" s="23"/>
      <c r="K3" s="22">
        <v>1</v>
      </c>
      <c r="L3" s="24"/>
      <c r="M3" s="24"/>
      <c r="N3" s="24">
        <v>2</v>
      </c>
      <c r="O3" s="24"/>
      <c r="P3" s="25">
        <f t="shared" ref="P3:P66" si="0">IF(H3="FBA",J3,K3)+L3+M3</f>
        <v>1</v>
      </c>
      <c r="Q3" s="32">
        <f t="shared" ref="Q3:Q66" si="1">IF(I3="FBA",K3,L3)+M3+N3+O3</f>
        <v>3</v>
      </c>
      <c r="R3" s="33"/>
      <c r="S3" s="34"/>
      <c r="T3" s="34"/>
      <c r="U3" s="34"/>
      <c r="V3" s="34"/>
      <c r="W3" s="34"/>
      <c r="X3" s="34"/>
      <c r="Y3" s="41"/>
      <c r="Z3" s="42"/>
      <c r="AA3" s="43">
        <f t="shared" ref="AA3:AA66" si="2">P3+Z3</f>
        <v>1</v>
      </c>
      <c r="AB3" s="44" t="str">
        <f t="shared" ref="AB3:AB66" si="3">IF(Y3&gt;0,AA3/Y3,"-")</f>
        <v>-</v>
      </c>
    </row>
    <row r="4" ht="14.25" customHeight="1" spans="2:28">
      <c r="B4" s="8" t="s">
        <v>2088</v>
      </c>
      <c r="C4" s="9" t="s">
        <v>2095</v>
      </c>
      <c r="D4" s="9" t="s">
        <v>2096</v>
      </c>
      <c r="E4" s="9" t="s">
        <v>2097</v>
      </c>
      <c r="F4" s="9" t="s">
        <v>2092</v>
      </c>
      <c r="G4" s="10" t="s">
        <v>2098</v>
      </c>
      <c r="H4" s="11" t="s">
        <v>2099</v>
      </c>
      <c r="I4" s="22" t="s">
        <v>38</v>
      </c>
      <c r="J4" s="23"/>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2088</v>
      </c>
      <c r="C5" s="9" t="s">
        <v>2100</v>
      </c>
      <c r="D5" s="9" t="s">
        <v>2101</v>
      </c>
      <c r="E5" s="9" t="s">
        <v>2102</v>
      </c>
      <c r="F5" s="9" t="s">
        <v>2092</v>
      </c>
      <c r="G5" s="10" t="s">
        <v>2103</v>
      </c>
      <c r="H5" s="11" t="s">
        <v>2104</v>
      </c>
      <c r="I5" s="22" t="s">
        <v>38</v>
      </c>
      <c r="J5" s="23"/>
      <c r="K5" s="22">
        <v>3</v>
      </c>
      <c r="L5" s="24"/>
      <c r="M5" s="24"/>
      <c r="N5" s="24">
        <v>2</v>
      </c>
      <c r="O5" s="24"/>
      <c r="P5" s="25">
        <f t="shared" si="0"/>
        <v>3</v>
      </c>
      <c r="Q5" s="32">
        <f t="shared" si="1"/>
        <v>5</v>
      </c>
      <c r="R5" s="33"/>
      <c r="S5" s="34"/>
      <c r="T5" s="34"/>
      <c r="U5" s="34"/>
      <c r="V5" s="34"/>
      <c r="W5" s="34"/>
      <c r="X5" s="34"/>
      <c r="Y5" s="41"/>
      <c r="Z5" s="42"/>
      <c r="AA5" s="43">
        <f t="shared" si="2"/>
        <v>3</v>
      </c>
      <c r="AB5" s="44" t="str">
        <f t="shared" si="3"/>
        <v>-</v>
      </c>
    </row>
    <row r="6" ht="14.25" customHeight="1" spans="2:28">
      <c r="B6" s="8" t="s">
        <v>2088</v>
      </c>
      <c r="C6" s="9" t="s">
        <v>2105</v>
      </c>
      <c r="D6" s="9" t="s">
        <v>2106</v>
      </c>
      <c r="E6" s="9" t="s">
        <v>2107</v>
      </c>
      <c r="F6" s="9" t="s">
        <v>2092</v>
      </c>
      <c r="G6" s="10" t="s">
        <v>2108</v>
      </c>
      <c r="H6" s="11" t="s">
        <v>2109</v>
      </c>
      <c r="I6" s="22" t="s">
        <v>38</v>
      </c>
      <c r="J6" s="23"/>
      <c r="K6" s="22">
        <v>1</v>
      </c>
      <c r="L6" s="24"/>
      <c r="M6" s="24"/>
      <c r="N6" s="24">
        <v>2</v>
      </c>
      <c r="O6" s="24"/>
      <c r="P6" s="25">
        <f t="shared" si="0"/>
        <v>1</v>
      </c>
      <c r="Q6" s="32">
        <f t="shared" si="1"/>
        <v>3</v>
      </c>
      <c r="R6" s="33"/>
      <c r="S6" s="34"/>
      <c r="T6" s="34"/>
      <c r="U6" s="34"/>
      <c r="V6" s="34"/>
      <c r="W6" s="34"/>
      <c r="X6" s="34"/>
      <c r="Y6" s="41"/>
      <c r="Z6" s="42"/>
      <c r="AA6" s="43">
        <f t="shared" si="2"/>
        <v>1</v>
      </c>
      <c r="AB6" s="44" t="str">
        <f t="shared" si="3"/>
        <v>-</v>
      </c>
    </row>
    <row r="7" ht="14.25" customHeight="1" spans="2:28">
      <c r="B7" s="8" t="s">
        <v>2088</v>
      </c>
      <c r="C7" s="9" t="s">
        <v>2110</v>
      </c>
      <c r="D7" s="9" t="s">
        <v>2111</v>
      </c>
      <c r="E7" s="9" t="s">
        <v>2112</v>
      </c>
      <c r="F7" s="9" t="s">
        <v>2092</v>
      </c>
      <c r="G7" s="10" t="s">
        <v>2113</v>
      </c>
      <c r="H7" s="11" t="s">
        <v>2114</v>
      </c>
      <c r="I7" s="22" t="s">
        <v>38</v>
      </c>
      <c r="J7" s="23"/>
      <c r="K7" s="22">
        <v>2</v>
      </c>
      <c r="L7" s="24"/>
      <c r="M7" s="24"/>
      <c r="N7" s="24">
        <v>2</v>
      </c>
      <c r="O7" s="24"/>
      <c r="P7" s="25">
        <f t="shared" si="0"/>
        <v>2</v>
      </c>
      <c r="Q7" s="32">
        <f t="shared" si="1"/>
        <v>4</v>
      </c>
      <c r="R7" s="33"/>
      <c r="S7" s="34"/>
      <c r="T7" s="34"/>
      <c r="U7" s="34"/>
      <c r="V7" s="34"/>
      <c r="W7" s="34"/>
      <c r="X7" s="34"/>
      <c r="Y7" s="41"/>
      <c r="Z7" s="42"/>
      <c r="AA7" s="43">
        <f t="shared" si="2"/>
        <v>2</v>
      </c>
      <c r="AB7" s="44" t="str">
        <f t="shared" si="3"/>
        <v>-</v>
      </c>
    </row>
    <row r="8" ht="14.25" customHeight="1" spans="2:28">
      <c r="B8" s="8" t="s">
        <v>2088</v>
      </c>
      <c r="C8" s="9" t="s">
        <v>2115</v>
      </c>
      <c r="D8" s="9" t="s">
        <v>2116</v>
      </c>
      <c r="E8" s="9" t="s">
        <v>2117</v>
      </c>
      <c r="F8" s="9" t="s">
        <v>2118</v>
      </c>
      <c r="G8" s="10" t="s">
        <v>2093</v>
      </c>
      <c r="H8" s="11" t="s">
        <v>2119</v>
      </c>
      <c r="I8" s="22" t="s">
        <v>38</v>
      </c>
      <c r="J8" s="23"/>
      <c r="K8" s="22">
        <v>1</v>
      </c>
      <c r="L8" s="24"/>
      <c r="M8" s="24"/>
      <c r="N8" s="24">
        <v>6</v>
      </c>
      <c r="O8" s="24"/>
      <c r="P8" s="25">
        <f t="shared" si="0"/>
        <v>1</v>
      </c>
      <c r="Q8" s="32">
        <f t="shared" si="1"/>
        <v>7</v>
      </c>
      <c r="R8" s="33"/>
      <c r="S8" s="34"/>
      <c r="T8" s="34"/>
      <c r="U8" s="34"/>
      <c r="V8" s="34"/>
      <c r="W8" s="34"/>
      <c r="X8" s="34"/>
      <c r="Y8" s="41"/>
      <c r="Z8" s="42"/>
      <c r="AA8" s="43">
        <f t="shared" si="2"/>
        <v>1</v>
      </c>
      <c r="AB8" s="44" t="str">
        <f t="shared" si="3"/>
        <v>-</v>
      </c>
    </row>
    <row r="9" ht="14.25" customHeight="1" spans="2:28">
      <c r="B9" s="8" t="s">
        <v>2088</v>
      </c>
      <c r="C9" s="12" t="s">
        <v>2120</v>
      </c>
      <c r="D9" s="12" t="s">
        <v>2121</v>
      </c>
      <c r="E9" s="12" t="s">
        <v>2122</v>
      </c>
      <c r="F9" s="12" t="s">
        <v>2118</v>
      </c>
      <c r="G9" s="10" t="s">
        <v>2098</v>
      </c>
      <c r="H9" s="13" t="s">
        <v>2123</v>
      </c>
      <c r="I9" s="22" t="s">
        <v>38</v>
      </c>
      <c r="J9" s="23"/>
      <c r="K9" s="22">
        <v>1</v>
      </c>
      <c r="L9" s="24"/>
      <c r="M9" s="24"/>
      <c r="N9" s="24"/>
      <c r="O9" s="24"/>
      <c r="P9" s="25">
        <f t="shared" si="0"/>
        <v>1</v>
      </c>
      <c r="Q9" s="32">
        <f t="shared" si="1"/>
        <v>1</v>
      </c>
      <c r="R9" s="33"/>
      <c r="S9" s="34"/>
      <c r="T9" s="34"/>
      <c r="U9" s="34"/>
      <c r="V9" s="34"/>
      <c r="W9" s="34"/>
      <c r="X9" s="34"/>
      <c r="Y9" s="41"/>
      <c r="Z9" s="42"/>
      <c r="AA9" s="43">
        <f t="shared" si="2"/>
        <v>1</v>
      </c>
      <c r="AB9" s="44" t="str">
        <f t="shared" si="3"/>
        <v>-</v>
      </c>
    </row>
    <row r="10" ht="14.25" customHeight="1" spans="2:28">
      <c r="B10" s="8" t="s">
        <v>2088</v>
      </c>
      <c r="C10" s="12" t="s">
        <v>2124</v>
      </c>
      <c r="D10" s="12" t="s">
        <v>2125</v>
      </c>
      <c r="E10" s="12" t="s">
        <v>2126</v>
      </c>
      <c r="F10" s="12" t="s">
        <v>2118</v>
      </c>
      <c r="G10" s="10" t="s">
        <v>2103</v>
      </c>
      <c r="H10" s="13" t="s">
        <v>2127</v>
      </c>
      <c r="I10" s="22" t="s">
        <v>38</v>
      </c>
      <c r="J10" s="23"/>
      <c r="K10" s="22">
        <v>2</v>
      </c>
      <c r="L10" s="24"/>
      <c r="M10" s="24"/>
      <c r="N10" s="24">
        <v>3</v>
      </c>
      <c r="O10" s="24"/>
      <c r="P10" s="25">
        <f t="shared" si="0"/>
        <v>2</v>
      </c>
      <c r="Q10" s="32">
        <f t="shared" si="1"/>
        <v>5</v>
      </c>
      <c r="R10" s="33"/>
      <c r="S10" s="34"/>
      <c r="T10" s="34"/>
      <c r="U10" s="34"/>
      <c r="V10" s="34"/>
      <c r="W10" s="34"/>
      <c r="X10" s="34"/>
      <c r="Y10" s="41"/>
      <c r="Z10" s="42"/>
      <c r="AA10" s="43">
        <f t="shared" si="2"/>
        <v>2</v>
      </c>
      <c r="AB10" s="44" t="str">
        <f t="shared" si="3"/>
        <v>-</v>
      </c>
    </row>
    <row r="11" ht="14.25" customHeight="1" spans="2:28">
      <c r="B11" s="8" t="s">
        <v>2088</v>
      </c>
      <c r="C11" s="12" t="s">
        <v>2128</v>
      </c>
      <c r="D11" s="12" t="s">
        <v>2129</v>
      </c>
      <c r="E11" s="12" t="s">
        <v>2130</v>
      </c>
      <c r="F11" s="12" t="s">
        <v>2118</v>
      </c>
      <c r="G11" s="10" t="s">
        <v>2108</v>
      </c>
      <c r="H11" s="13" t="s">
        <v>2131</v>
      </c>
      <c r="I11" s="22" t="s">
        <v>38</v>
      </c>
      <c r="J11" s="23"/>
      <c r="K11" s="22">
        <v>1</v>
      </c>
      <c r="L11" s="24"/>
      <c r="M11" s="24"/>
      <c r="N11" s="24">
        <v>4</v>
      </c>
      <c r="O11" s="24"/>
      <c r="P11" s="25">
        <f t="shared" si="0"/>
        <v>1</v>
      </c>
      <c r="Q11" s="32">
        <f t="shared" si="1"/>
        <v>5</v>
      </c>
      <c r="R11" s="33"/>
      <c r="S11" s="34"/>
      <c r="T11" s="34"/>
      <c r="U11" s="34"/>
      <c r="V11" s="34"/>
      <c r="W11" s="34"/>
      <c r="X11" s="34"/>
      <c r="Y11" s="41"/>
      <c r="Z11" s="42"/>
      <c r="AA11" s="43">
        <f t="shared" si="2"/>
        <v>1</v>
      </c>
      <c r="AB11" s="44" t="str">
        <f t="shared" si="3"/>
        <v>-</v>
      </c>
    </row>
    <row r="12" ht="14.25" customHeight="1" spans="2:28">
      <c r="B12" s="8" t="s">
        <v>2088</v>
      </c>
      <c r="C12" s="12" t="s">
        <v>2132</v>
      </c>
      <c r="D12" s="12" t="s">
        <v>2133</v>
      </c>
      <c r="E12" s="12" t="s">
        <v>2134</v>
      </c>
      <c r="F12" s="12" t="s">
        <v>2118</v>
      </c>
      <c r="G12" s="10" t="s">
        <v>2113</v>
      </c>
      <c r="H12" s="13" t="s">
        <v>2135</v>
      </c>
      <c r="I12" s="22" t="s">
        <v>38</v>
      </c>
      <c r="J12" s="23"/>
      <c r="K12" s="22">
        <v>1</v>
      </c>
      <c r="L12" s="24"/>
      <c r="M12" s="24"/>
      <c r="N12" s="24">
        <v>9</v>
      </c>
      <c r="O12" s="24"/>
      <c r="P12" s="25">
        <f t="shared" si="0"/>
        <v>1</v>
      </c>
      <c r="Q12" s="32">
        <f t="shared" si="1"/>
        <v>10</v>
      </c>
      <c r="R12" s="33"/>
      <c r="S12" s="34"/>
      <c r="T12" s="34"/>
      <c r="U12" s="34"/>
      <c r="V12" s="34"/>
      <c r="W12" s="34"/>
      <c r="X12" s="34"/>
      <c r="Y12" s="41"/>
      <c r="Z12" s="42"/>
      <c r="AA12" s="43">
        <f t="shared" si="2"/>
        <v>1</v>
      </c>
      <c r="AB12" s="44" t="str">
        <f t="shared" si="3"/>
        <v>-</v>
      </c>
    </row>
    <row r="13" ht="14.25" customHeight="1" spans="2:28">
      <c r="B13" s="8" t="s">
        <v>2088</v>
      </c>
      <c r="C13" s="12" t="s">
        <v>2136</v>
      </c>
      <c r="D13" s="12" t="s">
        <v>2137</v>
      </c>
      <c r="E13" s="12" t="s">
        <v>2138</v>
      </c>
      <c r="F13" s="12" t="s">
        <v>2139</v>
      </c>
      <c r="G13" s="10" t="s">
        <v>2093</v>
      </c>
      <c r="H13" s="13" t="s">
        <v>2140</v>
      </c>
      <c r="I13" s="22" t="s">
        <v>38</v>
      </c>
      <c r="J13" s="23"/>
      <c r="K13" s="22">
        <v>2</v>
      </c>
      <c r="L13" s="24"/>
      <c r="M13" s="24"/>
      <c r="N13" s="24">
        <v>4</v>
      </c>
      <c r="O13" s="24"/>
      <c r="P13" s="25">
        <f t="shared" si="0"/>
        <v>2</v>
      </c>
      <c r="Q13" s="32">
        <f t="shared" si="1"/>
        <v>6</v>
      </c>
      <c r="R13" s="33"/>
      <c r="S13" s="34"/>
      <c r="T13" s="34"/>
      <c r="U13" s="34"/>
      <c r="V13" s="34"/>
      <c r="W13" s="34"/>
      <c r="X13" s="34"/>
      <c r="Y13" s="41"/>
      <c r="Z13" s="42"/>
      <c r="AA13" s="43">
        <f t="shared" si="2"/>
        <v>2</v>
      </c>
      <c r="AB13" s="44" t="str">
        <f t="shared" si="3"/>
        <v>-</v>
      </c>
    </row>
    <row r="14" ht="14.25" customHeight="1" spans="2:28">
      <c r="B14" s="14" t="s">
        <v>2088</v>
      </c>
      <c r="C14" s="15" t="s">
        <v>2141</v>
      </c>
      <c r="D14" s="15" t="s">
        <v>2142</v>
      </c>
      <c r="E14" s="15" t="s">
        <v>2143</v>
      </c>
      <c r="F14" s="15" t="s">
        <v>2139</v>
      </c>
      <c r="G14" s="16" t="s">
        <v>2098</v>
      </c>
      <c r="H14" s="17" t="s">
        <v>2144</v>
      </c>
      <c r="I14" s="26" t="s">
        <v>38</v>
      </c>
      <c r="J14" s="27"/>
      <c r="K14" s="26">
        <v>3</v>
      </c>
      <c r="L14" s="28"/>
      <c r="M14" s="28"/>
      <c r="N14" s="28">
        <v>1</v>
      </c>
      <c r="O14" s="28"/>
      <c r="P14" s="25">
        <f t="shared" si="0"/>
        <v>3</v>
      </c>
      <c r="Q14" s="32">
        <f t="shared" si="1"/>
        <v>4</v>
      </c>
      <c r="R14" s="35"/>
      <c r="S14" s="36"/>
      <c r="T14" s="36"/>
      <c r="U14" s="36"/>
      <c r="V14" s="36"/>
      <c r="W14" s="36"/>
      <c r="X14" s="36"/>
      <c r="Y14" s="41"/>
      <c r="Z14" s="42"/>
      <c r="AA14" s="43">
        <f t="shared" si="2"/>
        <v>3</v>
      </c>
      <c r="AB14" s="44" t="str">
        <f t="shared" si="3"/>
        <v>-</v>
      </c>
    </row>
    <row r="15" ht="14.25" customHeight="1" spans="2:28">
      <c r="B15" s="14" t="s">
        <v>2088</v>
      </c>
      <c r="C15" s="15" t="s">
        <v>2145</v>
      </c>
      <c r="D15" s="15" t="s">
        <v>2146</v>
      </c>
      <c r="E15" s="15" t="s">
        <v>2147</v>
      </c>
      <c r="F15" s="15" t="s">
        <v>2139</v>
      </c>
      <c r="G15" s="16" t="s">
        <v>2103</v>
      </c>
      <c r="H15" s="17" t="s">
        <v>2148</v>
      </c>
      <c r="I15" s="26" t="s">
        <v>38</v>
      </c>
      <c r="J15" s="27"/>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2088</v>
      </c>
      <c r="C16" s="15" t="s">
        <v>2149</v>
      </c>
      <c r="D16" s="15" t="s">
        <v>2150</v>
      </c>
      <c r="E16" s="15" t="s">
        <v>2151</v>
      </c>
      <c r="F16" s="15" t="s">
        <v>2139</v>
      </c>
      <c r="G16" s="16" t="s">
        <v>2108</v>
      </c>
      <c r="H16" s="17" t="s">
        <v>2152</v>
      </c>
      <c r="I16" s="26" t="s">
        <v>38</v>
      </c>
      <c r="J16" s="27"/>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2088</v>
      </c>
      <c r="C17" s="15" t="s">
        <v>2153</v>
      </c>
      <c r="D17" s="15" t="s">
        <v>2154</v>
      </c>
      <c r="E17" s="15" t="s">
        <v>2155</v>
      </c>
      <c r="F17" s="15" t="s">
        <v>2139</v>
      </c>
      <c r="G17" s="16" t="s">
        <v>2113</v>
      </c>
      <c r="H17" s="17" t="s">
        <v>2156</v>
      </c>
      <c r="I17" s="26" t="s">
        <v>38</v>
      </c>
      <c r="J17" s="27"/>
      <c r="K17" s="26">
        <v>2</v>
      </c>
      <c r="L17" s="28"/>
      <c r="M17" s="28"/>
      <c r="N17" s="28">
        <v>9</v>
      </c>
      <c r="O17" s="28"/>
      <c r="P17" s="25">
        <f t="shared" si="0"/>
        <v>2</v>
      </c>
      <c r="Q17" s="32">
        <f t="shared" si="1"/>
        <v>11</v>
      </c>
      <c r="R17" s="35"/>
      <c r="S17" s="36"/>
      <c r="T17" s="36"/>
      <c r="U17" s="36"/>
      <c r="V17" s="36"/>
      <c r="W17" s="36"/>
      <c r="X17" s="36"/>
      <c r="Y17" s="41"/>
      <c r="Z17" s="42"/>
      <c r="AA17" s="43">
        <f t="shared" si="2"/>
        <v>2</v>
      </c>
      <c r="AB17" s="44" t="str">
        <f t="shared" si="3"/>
        <v>-</v>
      </c>
    </row>
    <row r="18" ht="14.25" customHeight="1" spans="2:28">
      <c r="B18" s="14" t="s">
        <v>2088</v>
      </c>
      <c r="C18" s="15" t="s">
        <v>2157</v>
      </c>
      <c r="D18" s="15" t="s">
        <v>2158</v>
      </c>
      <c r="E18" s="15" t="s">
        <v>2159</v>
      </c>
      <c r="F18" s="15" t="s">
        <v>2160</v>
      </c>
      <c r="G18" s="16" t="s">
        <v>2093</v>
      </c>
      <c r="H18" s="17" t="s">
        <v>2161</v>
      </c>
      <c r="I18" s="26" t="s">
        <v>38</v>
      </c>
      <c r="J18" s="27"/>
      <c r="K18" s="26">
        <v>3</v>
      </c>
      <c r="L18" s="28"/>
      <c r="M18" s="28"/>
      <c r="N18" s="28">
        <v>10</v>
      </c>
      <c r="O18" s="28"/>
      <c r="P18" s="25">
        <f t="shared" si="0"/>
        <v>3</v>
      </c>
      <c r="Q18" s="32">
        <f t="shared" si="1"/>
        <v>13</v>
      </c>
      <c r="R18" s="35"/>
      <c r="S18" s="36"/>
      <c r="T18" s="36"/>
      <c r="U18" s="36"/>
      <c r="V18" s="36"/>
      <c r="W18" s="36"/>
      <c r="X18" s="36"/>
      <c r="Y18" s="41"/>
      <c r="Z18" s="42"/>
      <c r="AA18" s="43">
        <f t="shared" si="2"/>
        <v>3</v>
      </c>
      <c r="AB18" s="44" t="str">
        <f t="shared" si="3"/>
        <v>-</v>
      </c>
    </row>
    <row r="19" ht="14.25" customHeight="1" spans="2:28">
      <c r="B19" s="14" t="s">
        <v>2088</v>
      </c>
      <c r="C19" s="15" t="s">
        <v>2162</v>
      </c>
      <c r="D19" s="15" t="s">
        <v>2163</v>
      </c>
      <c r="E19" s="15" t="s">
        <v>2164</v>
      </c>
      <c r="F19" s="15" t="s">
        <v>2160</v>
      </c>
      <c r="G19" s="16" t="s">
        <v>2098</v>
      </c>
      <c r="H19" s="17" t="s">
        <v>2165</v>
      </c>
      <c r="I19" s="26" t="s">
        <v>38</v>
      </c>
      <c r="J19" s="27"/>
      <c r="K19" s="26">
        <v>3</v>
      </c>
      <c r="L19" s="28"/>
      <c r="M19" s="28"/>
      <c r="N19" s="28">
        <v>5</v>
      </c>
      <c r="O19" s="28"/>
      <c r="P19" s="25">
        <f t="shared" si="0"/>
        <v>3</v>
      </c>
      <c r="Q19" s="32">
        <f t="shared" si="1"/>
        <v>8</v>
      </c>
      <c r="R19" s="35"/>
      <c r="S19" s="36"/>
      <c r="T19" s="36"/>
      <c r="U19" s="36"/>
      <c r="V19" s="36"/>
      <c r="W19" s="36"/>
      <c r="X19" s="36"/>
      <c r="Y19" s="41"/>
      <c r="Z19" s="42"/>
      <c r="AA19" s="43">
        <f t="shared" si="2"/>
        <v>3</v>
      </c>
      <c r="AB19" s="44" t="str">
        <f t="shared" si="3"/>
        <v>-</v>
      </c>
    </row>
    <row r="20" ht="14.25" customHeight="1" spans="2:28">
      <c r="B20" s="14" t="s">
        <v>2088</v>
      </c>
      <c r="C20" s="15" t="s">
        <v>2166</v>
      </c>
      <c r="D20" s="15" t="s">
        <v>2167</v>
      </c>
      <c r="E20" s="15" t="s">
        <v>2168</v>
      </c>
      <c r="F20" s="15" t="s">
        <v>2160</v>
      </c>
      <c r="G20" s="16" t="s">
        <v>2103</v>
      </c>
      <c r="H20" s="17" t="s">
        <v>2169</v>
      </c>
      <c r="I20" s="26" t="s">
        <v>38</v>
      </c>
      <c r="J20" s="27"/>
      <c r="K20" s="26">
        <v>3</v>
      </c>
      <c r="L20" s="28"/>
      <c r="M20" s="28"/>
      <c r="N20" s="28">
        <v>5</v>
      </c>
      <c r="O20" s="28"/>
      <c r="P20" s="25">
        <f t="shared" si="0"/>
        <v>3</v>
      </c>
      <c r="Q20" s="32">
        <f t="shared" si="1"/>
        <v>8</v>
      </c>
      <c r="R20" s="35"/>
      <c r="S20" s="36"/>
      <c r="T20" s="36"/>
      <c r="U20" s="36"/>
      <c r="V20" s="36"/>
      <c r="W20" s="36"/>
      <c r="X20" s="36"/>
      <c r="Y20" s="41"/>
      <c r="Z20" s="42"/>
      <c r="AA20" s="43">
        <f t="shared" si="2"/>
        <v>3</v>
      </c>
      <c r="AB20" s="44" t="str">
        <f t="shared" si="3"/>
        <v>-</v>
      </c>
    </row>
    <row r="21" ht="14.25" customHeight="1" spans="2:28">
      <c r="B21" s="14" t="s">
        <v>2088</v>
      </c>
      <c r="C21" s="15" t="s">
        <v>2170</v>
      </c>
      <c r="D21" s="15" t="s">
        <v>2171</v>
      </c>
      <c r="E21" s="15" t="s">
        <v>2172</v>
      </c>
      <c r="F21" s="15" t="s">
        <v>2160</v>
      </c>
      <c r="G21" s="16" t="s">
        <v>2108</v>
      </c>
      <c r="H21" s="17" t="s">
        <v>2173</v>
      </c>
      <c r="I21" s="26" t="s">
        <v>38</v>
      </c>
      <c r="J21" s="27"/>
      <c r="K21" s="26">
        <v>2</v>
      </c>
      <c r="L21" s="28"/>
      <c r="M21" s="28"/>
      <c r="N21" s="28">
        <v>5</v>
      </c>
      <c r="O21" s="28"/>
      <c r="P21" s="25">
        <f t="shared" si="0"/>
        <v>2</v>
      </c>
      <c r="Q21" s="32">
        <f t="shared" si="1"/>
        <v>7</v>
      </c>
      <c r="R21" s="35"/>
      <c r="S21" s="36"/>
      <c r="T21" s="36"/>
      <c r="U21" s="36"/>
      <c r="V21" s="36"/>
      <c r="W21" s="36"/>
      <c r="X21" s="36"/>
      <c r="Y21" s="41"/>
      <c r="Z21" s="42"/>
      <c r="AA21" s="43">
        <f t="shared" si="2"/>
        <v>2</v>
      </c>
      <c r="AB21" s="44" t="str">
        <f t="shared" si="3"/>
        <v>-</v>
      </c>
    </row>
    <row r="22" ht="14.25" customHeight="1" spans="2:28">
      <c r="B22" s="14" t="s">
        <v>2088</v>
      </c>
      <c r="C22" s="15" t="s">
        <v>2174</v>
      </c>
      <c r="D22" s="15" t="s">
        <v>2175</v>
      </c>
      <c r="E22" s="15" t="s">
        <v>2176</v>
      </c>
      <c r="F22" s="15" t="s">
        <v>2160</v>
      </c>
      <c r="G22" s="16" t="s">
        <v>2113</v>
      </c>
      <c r="H22" s="17" t="s">
        <v>2177</v>
      </c>
      <c r="I22" s="26" t="s">
        <v>38</v>
      </c>
      <c r="J22" s="27"/>
      <c r="K22" s="26">
        <v>1</v>
      </c>
      <c r="L22" s="28"/>
      <c r="M22" s="28"/>
      <c r="N22" s="28"/>
      <c r="O22" s="28"/>
      <c r="P22" s="25">
        <f t="shared" si="0"/>
        <v>1</v>
      </c>
      <c r="Q22" s="32">
        <f t="shared" si="1"/>
        <v>1</v>
      </c>
      <c r="R22" s="35"/>
      <c r="S22" s="36"/>
      <c r="T22" s="36"/>
      <c r="U22" s="36"/>
      <c r="V22" s="36"/>
      <c r="W22" s="36"/>
      <c r="X22" s="36"/>
      <c r="Y22" s="41"/>
      <c r="Z22" s="42"/>
      <c r="AA22" s="43">
        <f t="shared" si="2"/>
        <v>1</v>
      </c>
      <c r="AB22" s="44" t="str">
        <f t="shared" si="3"/>
        <v>-</v>
      </c>
    </row>
    <row r="23" ht="14.25" customHeight="1" spans="2:28">
      <c r="B23" s="14" t="s">
        <v>2178</v>
      </c>
      <c r="C23" s="15" t="s">
        <v>2179</v>
      </c>
      <c r="D23" s="15" t="s">
        <v>2180</v>
      </c>
      <c r="E23" s="15" t="s">
        <v>2181</v>
      </c>
      <c r="F23" s="15" t="s">
        <v>2182</v>
      </c>
      <c r="G23" s="16" t="s">
        <v>2098</v>
      </c>
      <c r="H23" s="17" t="s">
        <v>2183</v>
      </c>
      <c r="I23" s="26" t="s">
        <v>38</v>
      </c>
      <c r="J23" s="27"/>
      <c r="K23" s="26">
        <v>1</v>
      </c>
      <c r="L23" s="28"/>
      <c r="M23" s="28"/>
      <c r="N23" s="28">
        <v>3</v>
      </c>
      <c r="O23" s="28"/>
      <c r="P23" s="25">
        <f t="shared" si="0"/>
        <v>1</v>
      </c>
      <c r="Q23" s="32">
        <f t="shared" si="1"/>
        <v>4</v>
      </c>
      <c r="R23" s="35"/>
      <c r="S23" s="36"/>
      <c r="T23" s="36"/>
      <c r="U23" s="36"/>
      <c r="V23" s="36"/>
      <c r="W23" s="36"/>
      <c r="X23" s="36"/>
      <c r="Y23" s="41"/>
      <c r="Z23" s="42"/>
      <c r="AA23" s="43">
        <f t="shared" si="2"/>
        <v>1</v>
      </c>
      <c r="AB23" s="44" t="str">
        <f t="shared" si="3"/>
        <v>-</v>
      </c>
    </row>
    <row r="24" ht="14.25" customHeight="1" spans="2:28">
      <c r="B24" s="14" t="s">
        <v>2178</v>
      </c>
      <c r="C24" s="15" t="s">
        <v>2184</v>
      </c>
      <c r="D24" s="15" t="s">
        <v>2185</v>
      </c>
      <c r="E24" s="15" t="s">
        <v>2186</v>
      </c>
      <c r="F24" s="15" t="s">
        <v>2182</v>
      </c>
      <c r="G24" s="16" t="s">
        <v>2103</v>
      </c>
      <c r="H24" s="17" t="s">
        <v>2187</v>
      </c>
      <c r="I24" s="26" t="s">
        <v>38</v>
      </c>
      <c r="J24" s="27"/>
      <c r="K24" s="26">
        <v>1</v>
      </c>
      <c r="L24" s="28"/>
      <c r="M24" s="28"/>
      <c r="N24" s="28">
        <v>1</v>
      </c>
      <c r="O24" s="28"/>
      <c r="P24" s="25">
        <f t="shared" si="0"/>
        <v>1</v>
      </c>
      <c r="Q24" s="32">
        <f t="shared" si="1"/>
        <v>2</v>
      </c>
      <c r="R24" s="35"/>
      <c r="S24" s="36"/>
      <c r="T24" s="36"/>
      <c r="U24" s="36"/>
      <c r="V24" s="36"/>
      <c r="W24" s="36"/>
      <c r="X24" s="36"/>
      <c r="Y24" s="41"/>
      <c r="Z24" s="42"/>
      <c r="AA24" s="43">
        <f t="shared" si="2"/>
        <v>1</v>
      </c>
      <c r="AB24" s="44" t="str">
        <f t="shared" si="3"/>
        <v>-</v>
      </c>
    </row>
    <row r="25" ht="14.25" customHeight="1" spans="2:28">
      <c r="B25" s="14" t="s">
        <v>2178</v>
      </c>
      <c r="C25" s="15" t="s">
        <v>2188</v>
      </c>
      <c r="D25" s="15" t="s">
        <v>2189</v>
      </c>
      <c r="E25" s="15" t="s">
        <v>2190</v>
      </c>
      <c r="F25" s="15" t="s">
        <v>2182</v>
      </c>
      <c r="G25" s="16" t="s">
        <v>2108</v>
      </c>
      <c r="H25" s="17" t="s">
        <v>2191</v>
      </c>
      <c r="I25" s="26" t="s">
        <v>38</v>
      </c>
      <c r="J25" s="27"/>
      <c r="K25" s="26">
        <v>2</v>
      </c>
      <c r="L25" s="28"/>
      <c r="M25" s="28"/>
      <c r="N25" s="28"/>
      <c r="O25" s="28"/>
      <c r="P25" s="25">
        <f t="shared" si="0"/>
        <v>2</v>
      </c>
      <c r="Q25" s="32">
        <f t="shared" si="1"/>
        <v>2</v>
      </c>
      <c r="R25" s="35"/>
      <c r="S25" s="36"/>
      <c r="T25" s="36"/>
      <c r="U25" s="36"/>
      <c r="V25" s="36"/>
      <c r="W25" s="36"/>
      <c r="X25" s="36"/>
      <c r="Y25" s="41"/>
      <c r="Z25" s="42"/>
      <c r="AA25" s="43">
        <f t="shared" si="2"/>
        <v>2</v>
      </c>
      <c r="AB25" s="44" t="str">
        <f t="shared" si="3"/>
        <v>-</v>
      </c>
    </row>
    <row r="26" ht="14.25" customHeight="1" spans="2:28">
      <c r="B26" s="14" t="s">
        <v>2178</v>
      </c>
      <c r="C26" s="15" t="s">
        <v>2192</v>
      </c>
      <c r="D26" s="15" t="s">
        <v>2193</v>
      </c>
      <c r="E26" s="15" t="s">
        <v>2194</v>
      </c>
      <c r="F26" s="15" t="s">
        <v>2182</v>
      </c>
      <c r="G26" s="16" t="s">
        <v>2113</v>
      </c>
      <c r="H26" s="17" t="s">
        <v>2195</v>
      </c>
      <c r="I26" s="26" t="s">
        <v>38</v>
      </c>
      <c r="J26" s="27"/>
      <c r="K26" s="26">
        <v>1</v>
      </c>
      <c r="L26" s="28"/>
      <c r="M26" s="28"/>
      <c r="N26" s="28">
        <v>5</v>
      </c>
      <c r="O26" s="28"/>
      <c r="P26" s="25">
        <f t="shared" si="0"/>
        <v>1</v>
      </c>
      <c r="Q26" s="32">
        <f t="shared" si="1"/>
        <v>6</v>
      </c>
      <c r="R26" s="35"/>
      <c r="S26" s="36"/>
      <c r="T26" s="36"/>
      <c r="U26" s="36"/>
      <c r="V26" s="36"/>
      <c r="W26" s="36"/>
      <c r="X26" s="36"/>
      <c r="Y26" s="41"/>
      <c r="Z26" s="42"/>
      <c r="AA26" s="43">
        <f t="shared" si="2"/>
        <v>1</v>
      </c>
      <c r="AB26" s="44" t="str">
        <f t="shared" si="3"/>
        <v>-</v>
      </c>
    </row>
    <row r="27" ht="14.25" customHeight="1" spans="2:28">
      <c r="B27" s="14" t="s">
        <v>2178</v>
      </c>
      <c r="C27" s="15" t="s">
        <v>2196</v>
      </c>
      <c r="D27" s="15" t="s">
        <v>2197</v>
      </c>
      <c r="E27" s="15" t="s">
        <v>2198</v>
      </c>
      <c r="F27" s="15" t="s">
        <v>2182</v>
      </c>
      <c r="G27" s="16" t="s">
        <v>2199</v>
      </c>
      <c r="H27" s="17" t="s">
        <v>2200</v>
      </c>
      <c r="I27" s="26" t="s">
        <v>38</v>
      </c>
      <c r="J27" s="27"/>
      <c r="K27" s="26">
        <v>2</v>
      </c>
      <c r="L27" s="28"/>
      <c r="M27" s="28"/>
      <c r="N27" s="28">
        <v>4</v>
      </c>
      <c r="O27" s="28"/>
      <c r="P27" s="25">
        <f t="shared" si="0"/>
        <v>2</v>
      </c>
      <c r="Q27" s="32">
        <f t="shared" si="1"/>
        <v>6</v>
      </c>
      <c r="R27" s="35"/>
      <c r="S27" s="36"/>
      <c r="T27" s="36"/>
      <c r="U27" s="36"/>
      <c r="V27" s="36"/>
      <c r="W27" s="36"/>
      <c r="X27" s="36"/>
      <c r="Y27" s="41"/>
      <c r="Z27" s="42"/>
      <c r="AA27" s="43">
        <f t="shared" si="2"/>
        <v>2</v>
      </c>
      <c r="AB27" s="44" t="str">
        <f t="shared" si="3"/>
        <v>-</v>
      </c>
    </row>
    <row r="28" ht="14.25" customHeight="1" spans="2:28">
      <c r="B28" s="14" t="s">
        <v>2178</v>
      </c>
      <c r="C28" s="15" t="s">
        <v>2201</v>
      </c>
      <c r="D28" s="15" t="s">
        <v>2202</v>
      </c>
      <c r="E28" s="15" t="s">
        <v>2203</v>
      </c>
      <c r="F28" s="15" t="s">
        <v>2182</v>
      </c>
      <c r="G28" s="16" t="s">
        <v>2204</v>
      </c>
      <c r="H28" s="17" t="s">
        <v>2205</v>
      </c>
      <c r="I28" s="26" t="s">
        <v>38</v>
      </c>
      <c r="J28" s="27"/>
      <c r="K28" s="26">
        <v>6</v>
      </c>
      <c r="L28" s="28"/>
      <c r="M28" s="28"/>
      <c r="N28" s="28">
        <v>1</v>
      </c>
      <c r="O28" s="28"/>
      <c r="P28" s="25">
        <f t="shared" si="0"/>
        <v>6</v>
      </c>
      <c r="Q28" s="32">
        <f t="shared" si="1"/>
        <v>7</v>
      </c>
      <c r="R28" s="35"/>
      <c r="S28" s="36"/>
      <c r="T28" s="36"/>
      <c r="U28" s="36"/>
      <c r="V28" s="36"/>
      <c r="W28" s="36"/>
      <c r="X28" s="36"/>
      <c r="Y28" s="41"/>
      <c r="Z28" s="42"/>
      <c r="AA28" s="43">
        <f t="shared" si="2"/>
        <v>6</v>
      </c>
      <c r="AB28" s="44" t="str">
        <f t="shared" si="3"/>
        <v>-</v>
      </c>
    </row>
    <row r="29" ht="14.25" customHeight="1" spans="2:28">
      <c r="B29" s="14" t="s">
        <v>2178</v>
      </c>
      <c r="C29" s="15" t="s">
        <v>2206</v>
      </c>
      <c r="D29" s="15" t="s">
        <v>2207</v>
      </c>
      <c r="E29" s="15" t="s">
        <v>2208</v>
      </c>
      <c r="F29" s="15" t="s">
        <v>2209</v>
      </c>
      <c r="G29" s="16" t="s">
        <v>2093</v>
      </c>
      <c r="H29" s="17" t="s">
        <v>2210</v>
      </c>
      <c r="I29" s="26" t="s">
        <v>38</v>
      </c>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2178</v>
      </c>
      <c r="C30" s="15" t="s">
        <v>2211</v>
      </c>
      <c r="D30" s="15" t="s">
        <v>2212</v>
      </c>
      <c r="E30" s="15" t="s">
        <v>2213</v>
      </c>
      <c r="F30" s="15" t="s">
        <v>2209</v>
      </c>
      <c r="G30" s="16" t="s">
        <v>2098</v>
      </c>
      <c r="H30" s="17" t="s">
        <v>2214</v>
      </c>
      <c r="I30" s="26" t="s">
        <v>38</v>
      </c>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2178</v>
      </c>
      <c r="C31" s="15" t="s">
        <v>2215</v>
      </c>
      <c r="D31" s="15" t="s">
        <v>2216</v>
      </c>
      <c r="E31" s="15" t="s">
        <v>2217</v>
      </c>
      <c r="F31" s="15" t="s">
        <v>2209</v>
      </c>
      <c r="G31" s="16" t="s">
        <v>2103</v>
      </c>
      <c r="H31" s="17" t="s">
        <v>2218</v>
      </c>
      <c r="I31" s="26" t="s">
        <v>102</v>
      </c>
      <c r="J31" s="27"/>
      <c r="K31" s="26"/>
      <c r="L31" s="28">
        <v>1</v>
      </c>
      <c r="M31" s="28"/>
      <c r="N31" s="28">
        <v>7</v>
      </c>
      <c r="O31" s="28"/>
      <c r="P31" s="25">
        <f t="shared" si="0"/>
        <v>1</v>
      </c>
      <c r="Q31" s="32">
        <f t="shared" si="1"/>
        <v>8</v>
      </c>
      <c r="R31" s="35"/>
      <c r="S31" s="36"/>
      <c r="T31" s="36"/>
      <c r="U31" s="36"/>
      <c r="V31" s="36"/>
      <c r="W31" s="36"/>
      <c r="X31" s="36"/>
      <c r="Y31" s="41"/>
      <c r="Z31" s="42"/>
      <c r="AA31" s="43">
        <f t="shared" si="2"/>
        <v>1</v>
      </c>
      <c r="AB31" s="44" t="str">
        <f t="shared" si="3"/>
        <v>-</v>
      </c>
    </row>
    <row r="32" ht="14.25" customHeight="1" spans="2:28">
      <c r="B32" s="14" t="s">
        <v>2178</v>
      </c>
      <c r="C32" s="15" t="s">
        <v>2219</v>
      </c>
      <c r="D32" s="15" t="s">
        <v>2220</v>
      </c>
      <c r="E32" s="15" t="s">
        <v>2221</v>
      </c>
      <c r="F32" s="15" t="s">
        <v>2209</v>
      </c>
      <c r="G32" s="16" t="s">
        <v>2108</v>
      </c>
      <c r="H32" s="17" t="s">
        <v>2222</v>
      </c>
      <c r="I32" s="26" t="s">
        <v>38</v>
      </c>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2178</v>
      </c>
      <c r="C33" s="15" t="s">
        <v>2223</v>
      </c>
      <c r="D33" s="15" t="s">
        <v>2224</v>
      </c>
      <c r="E33" s="15" t="s">
        <v>2225</v>
      </c>
      <c r="F33" s="15" t="s">
        <v>2209</v>
      </c>
      <c r="G33" s="16" t="s">
        <v>2113</v>
      </c>
      <c r="H33" s="17" t="s">
        <v>2226</v>
      </c>
      <c r="I33" s="26" t="s">
        <v>38</v>
      </c>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t="s">
        <v>2178</v>
      </c>
      <c r="C34" s="15" t="s">
        <v>2227</v>
      </c>
      <c r="D34" s="15" t="s">
        <v>2228</v>
      </c>
      <c r="E34" s="15" t="s">
        <v>2229</v>
      </c>
      <c r="F34" s="15" t="s">
        <v>1914</v>
      </c>
      <c r="G34" s="16" t="s">
        <v>2098</v>
      </c>
      <c r="H34" s="17" t="s">
        <v>2230</v>
      </c>
      <c r="I34" s="26" t="s">
        <v>38</v>
      </c>
      <c r="J34" s="27"/>
      <c r="K34" s="26">
        <v>6</v>
      </c>
      <c r="L34" s="28"/>
      <c r="M34" s="28"/>
      <c r="N34" s="28">
        <v>7</v>
      </c>
      <c r="O34" s="28"/>
      <c r="P34" s="25">
        <f t="shared" si="0"/>
        <v>6</v>
      </c>
      <c r="Q34" s="32">
        <f t="shared" si="1"/>
        <v>13</v>
      </c>
      <c r="R34" s="35"/>
      <c r="S34" s="36"/>
      <c r="T34" s="36"/>
      <c r="U34" s="36"/>
      <c r="V34" s="36"/>
      <c r="W34" s="36"/>
      <c r="X34" s="36"/>
      <c r="Y34" s="41"/>
      <c r="Z34" s="42"/>
      <c r="AA34" s="43">
        <f t="shared" si="2"/>
        <v>6</v>
      </c>
      <c r="AB34" s="44" t="str">
        <f t="shared" si="3"/>
        <v>-</v>
      </c>
    </row>
    <row r="35" ht="14.25" customHeight="1" spans="2:28">
      <c r="B35" s="14" t="s">
        <v>2178</v>
      </c>
      <c r="C35" s="15" t="s">
        <v>2231</v>
      </c>
      <c r="D35" s="15" t="s">
        <v>2232</v>
      </c>
      <c r="E35" s="15" t="s">
        <v>2233</v>
      </c>
      <c r="F35" s="15" t="s">
        <v>1914</v>
      </c>
      <c r="G35" s="16" t="s">
        <v>2103</v>
      </c>
      <c r="H35" s="17" t="s">
        <v>2234</v>
      </c>
      <c r="I35" s="26" t="s">
        <v>38</v>
      </c>
      <c r="J35" s="27"/>
      <c r="K35" s="26"/>
      <c r="L35" s="28"/>
      <c r="M35" s="28"/>
      <c r="N35" s="28"/>
      <c r="O35" s="28"/>
      <c r="P35" s="25">
        <f t="shared" si="0"/>
        <v>0</v>
      </c>
      <c r="Q35" s="32">
        <f t="shared" si="1"/>
        <v>0</v>
      </c>
      <c r="R35" s="35"/>
      <c r="S35" s="36"/>
      <c r="T35" s="36"/>
      <c r="U35" s="36"/>
      <c r="V35" s="36"/>
      <c r="W35" s="36"/>
      <c r="X35" s="36"/>
      <c r="Y35" s="41"/>
      <c r="Z35" s="42">
        <v>1</v>
      </c>
      <c r="AA35" s="43">
        <f t="shared" si="2"/>
        <v>1</v>
      </c>
      <c r="AB35" s="44" t="str">
        <f t="shared" si="3"/>
        <v>-</v>
      </c>
    </row>
    <row r="36" ht="14.25" customHeight="1" spans="2:28">
      <c r="B36" s="14" t="s">
        <v>2178</v>
      </c>
      <c r="C36" s="15" t="s">
        <v>2235</v>
      </c>
      <c r="D36" s="15" t="s">
        <v>2236</v>
      </c>
      <c r="E36" s="15" t="s">
        <v>2237</v>
      </c>
      <c r="F36" s="15" t="s">
        <v>1914</v>
      </c>
      <c r="G36" s="16" t="s">
        <v>2108</v>
      </c>
      <c r="H36" s="17" t="s">
        <v>2238</v>
      </c>
      <c r="I36" s="26" t="s">
        <v>38</v>
      </c>
      <c r="J36" s="27"/>
      <c r="K36" s="26">
        <v>2</v>
      </c>
      <c r="L36" s="28"/>
      <c r="M36" s="28"/>
      <c r="N36" s="28">
        <v>3</v>
      </c>
      <c r="O36" s="28"/>
      <c r="P36" s="25">
        <f t="shared" si="0"/>
        <v>2</v>
      </c>
      <c r="Q36" s="32">
        <f t="shared" si="1"/>
        <v>5</v>
      </c>
      <c r="R36" s="35"/>
      <c r="S36" s="36"/>
      <c r="T36" s="36"/>
      <c r="U36" s="36"/>
      <c r="V36" s="36"/>
      <c r="W36" s="36"/>
      <c r="X36" s="36"/>
      <c r="Y36" s="41"/>
      <c r="Z36" s="42"/>
      <c r="AA36" s="43">
        <f t="shared" si="2"/>
        <v>2</v>
      </c>
      <c r="AB36" s="44" t="str">
        <f t="shared" si="3"/>
        <v>-</v>
      </c>
    </row>
    <row r="37" ht="14.25" customHeight="1" spans="2:28">
      <c r="B37" s="14" t="s">
        <v>2178</v>
      </c>
      <c r="C37" s="15" t="s">
        <v>2239</v>
      </c>
      <c r="D37" s="15" t="s">
        <v>2240</v>
      </c>
      <c r="E37" s="15" t="s">
        <v>2241</v>
      </c>
      <c r="F37" s="15" t="s">
        <v>1914</v>
      </c>
      <c r="G37" s="16" t="s">
        <v>2113</v>
      </c>
      <c r="H37" s="17" t="s">
        <v>2242</v>
      </c>
      <c r="I37" s="26" t="s">
        <v>38</v>
      </c>
      <c r="J37" s="27"/>
      <c r="K37" s="26">
        <v>1</v>
      </c>
      <c r="L37" s="28"/>
      <c r="M37" s="28"/>
      <c r="N37" s="28">
        <v>4</v>
      </c>
      <c r="O37" s="28"/>
      <c r="P37" s="25">
        <f t="shared" si="0"/>
        <v>1</v>
      </c>
      <c r="Q37" s="32">
        <f t="shared" si="1"/>
        <v>5</v>
      </c>
      <c r="R37" s="35"/>
      <c r="S37" s="36"/>
      <c r="T37" s="36"/>
      <c r="U37" s="36"/>
      <c r="V37" s="36"/>
      <c r="W37" s="36"/>
      <c r="X37" s="36"/>
      <c r="Y37" s="41"/>
      <c r="Z37" s="42"/>
      <c r="AA37" s="43">
        <f t="shared" si="2"/>
        <v>1</v>
      </c>
      <c r="AB37" s="44" t="str">
        <f t="shared" si="3"/>
        <v>-</v>
      </c>
    </row>
    <row r="38" ht="14.25" customHeight="1" spans="2:28">
      <c r="B38" s="14" t="s">
        <v>2178</v>
      </c>
      <c r="C38" s="15" t="s">
        <v>2243</v>
      </c>
      <c r="D38" s="15" t="s">
        <v>2244</v>
      </c>
      <c r="E38" s="15" t="s">
        <v>2245</v>
      </c>
      <c r="F38" s="15" t="s">
        <v>1914</v>
      </c>
      <c r="G38" s="16" t="s">
        <v>2199</v>
      </c>
      <c r="H38" s="17" t="s">
        <v>2246</v>
      </c>
      <c r="I38" s="26" t="s">
        <v>38</v>
      </c>
      <c r="J38" s="27"/>
      <c r="K38" s="26"/>
      <c r="L38" s="28"/>
      <c r="M38" s="28"/>
      <c r="N38" s="28"/>
      <c r="O38" s="28"/>
      <c r="P38" s="25">
        <f t="shared" si="0"/>
        <v>0</v>
      </c>
      <c r="Q38" s="32">
        <f t="shared" si="1"/>
        <v>0</v>
      </c>
      <c r="R38" s="35"/>
      <c r="S38" s="36"/>
      <c r="T38" s="36"/>
      <c r="U38" s="36"/>
      <c r="V38" s="36"/>
      <c r="W38" s="36"/>
      <c r="X38" s="36"/>
      <c r="Y38" s="41"/>
      <c r="Z38" s="42">
        <v>1</v>
      </c>
      <c r="AA38" s="43">
        <f t="shared" si="2"/>
        <v>1</v>
      </c>
      <c r="AB38" s="44" t="str">
        <f t="shared" si="3"/>
        <v>-</v>
      </c>
    </row>
    <row r="39" ht="14.25" customHeight="1" spans="2:28">
      <c r="B39" s="14" t="s">
        <v>2178</v>
      </c>
      <c r="C39" s="15" t="s">
        <v>2247</v>
      </c>
      <c r="D39" s="15" t="s">
        <v>2248</v>
      </c>
      <c r="E39" s="15" t="s">
        <v>2249</v>
      </c>
      <c r="F39" s="15" t="s">
        <v>1914</v>
      </c>
      <c r="G39" s="16" t="s">
        <v>2204</v>
      </c>
      <c r="H39" s="17" t="s">
        <v>2250</v>
      </c>
      <c r="I39" s="26" t="s">
        <v>38</v>
      </c>
      <c r="J39" s="27"/>
      <c r="K39" s="26">
        <v>1</v>
      </c>
      <c r="L39" s="28"/>
      <c r="M39" s="28"/>
      <c r="N39" s="28">
        <v>3</v>
      </c>
      <c r="O39" s="28"/>
      <c r="P39" s="25">
        <f t="shared" si="0"/>
        <v>1</v>
      </c>
      <c r="Q39" s="32">
        <f t="shared" si="1"/>
        <v>4</v>
      </c>
      <c r="R39" s="35"/>
      <c r="S39" s="36"/>
      <c r="T39" s="36"/>
      <c r="U39" s="36"/>
      <c r="V39" s="36"/>
      <c r="W39" s="36"/>
      <c r="X39" s="36"/>
      <c r="Y39" s="41"/>
      <c r="Z39" s="42"/>
      <c r="AA39" s="43">
        <f t="shared" si="2"/>
        <v>1</v>
      </c>
      <c r="AB39" s="44" t="str">
        <f t="shared" si="3"/>
        <v>-</v>
      </c>
    </row>
    <row r="40" ht="14.25" customHeight="1" spans="2:28">
      <c r="B40" s="14" t="s">
        <v>2178</v>
      </c>
      <c r="C40" s="15" t="s">
        <v>2251</v>
      </c>
      <c r="D40" s="15" t="s">
        <v>2252</v>
      </c>
      <c r="E40" s="15" t="s">
        <v>2253</v>
      </c>
      <c r="F40" s="15" t="s">
        <v>2254</v>
      </c>
      <c r="G40" s="16" t="s">
        <v>2093</v>
      </c>
      <c r="H40" s="17" t="s">
        <v>2255</v>
      </c>
      <c r="I40" s="26" t="s">
        <v>38</v>
      </c>
      <c r="J40" s="27"/>
      <c r="K40" s="26">
        <v>3</v>
      </c>
      <c r="L40" s="28"/>
      <c r="M40" s="28"/>
      <c r="N40" s="28">
        <v>2</v>
      </c>
      <c r="O40" s="28"/>
      <c r="P40" s="25">
        <f t="shared" si="0"/>
        <v>3</v>
      </c>
      <c r="Q40" s="32">
        <f t="shared" si="1"/>
        <v>5</v>
      </c>
      <c r="R40" s="35"/>
      <c r="S40" s="36"/>
      <c r="T40" s="36"/>
      <c r="U40" s="36"/>
      <c r="V40" s="36"/>
      <c r="W40" s="36"/>
      <c r="X40" s="36"/>
      <c r="Y40" s="41"/>
      <c r="Z40" s="42"/>
      <c r="AA40" s="43">
        <f t="shared" si="2"/>
        <v>3</v>
      </c>
      <c r="AB40" s="44" t="str">
        <f t="shared" si="3"/>
        <v>-</v>
      </c>
    </row>
    <row r="41" ht="14.25" customHeight="1" spans="2:28">
      <c r="B41" s="14" t="s">
        <v>2178</v>
      </c>
      <c r="C41" s="15" t="s">
        <v>2256</v>
      </c>
      <c r="D41" s="15" t="s">
        <v>2257</v>
      </c>
      <c r="E41" s="15" t="s">
        <v>2258</v>
      </c>
      <c r="F41" s="15" t="s">
        <v>2254</v>
      </c>
      <c r="G41" s="16" t="s">
        <v>2098</v>
      </c>
      <c r="H41" s="17" t="s">
        <v>2259</v>
      </c>
      <c r="I41" s="26" t="s">
        <v>38</v>
      </c>
      <c r="J41" s="27"/>
      <c r="K41" s="26">
        <v>4</v>
      </c>
      <c r="L41" s="28"/>
      <c r="M41" s="28"/>
      <c r="N41" s="28">
        <v>2</v>
      </c>
      <c r="O41" s="28"/>
      <c r="P41" s="25">
        <f t="shared" si="0"/>
        <v>4</v>
      </c>
      <c r="Q41" s="32">
        <f t="shared" si="1"/>
        <v>6</v>
      </c>
      <c r="R41" s="35"/>
      <c r="S41" s="36"/>
      <c r="T41" s="36"/>
      <c r="U41" s="36"/>
      <c r="V41" s="36"/>
      <c r="W41" s="36"/>
      <c r="X41" s="36"/>
      <c r="Y41" s="41"/>
      <c r="Z41" s="42"/>
      <c r="AA41" s="43">
        <f t="shared" si="2"/>
        <v>4</v>
      </c>
      <c r="AB41" s="44" t="str">
        <f t="shared" si="3"/>
        <v>-</v>
      </c>
    </row>
    <row r="42" ht="14.25" customHeight="1" spans="2:28">
      <c r="B42" s="14" t="s">
        <v>2178</v>
      </c>
      <c r="C42" s="15" t="s">
        <v>2260</v>
      </c>
      <c r="D42" s="15" t="s">
        <v>2261</v>
      </c>
      <c r="E42" s="15" t="s">
        <v>2262</v>
      </c>
      <c r="F42" s="15" t="s">
        <v>2254</v>
      </c>
      <c r="G42" s="16" t="s">
        <v>2103</v>
      </c>
      <c r="H42" s="17" t="s">
        <v>2263</v>
      </c>
      <c r="I42" s="26" t="s">
        <v>38</v>
      </c>
      <c r="J42" s="27"/>
      <c r="K42" s="26">
        <v>2</v>
      </c>
      <c r="L42" s="28"/>
      <c r="M42" s="28"/>
      <c r="N42" s="28">
        <v>5</v>
      </c>
      <c r="O42" s="28"/>
      <c r="P42" s="25">
        <f t="shared" si="0"/>
        <v>2</v>
      </c>
      <c r="Q42" s="32">
        <f t="shared" si="1"/>
        <v>7</v>
      </c>
      <c r="R42" s="35"/>
      <c r="S42" s="36"/>
      <c r="T42" s="36"/>
      <c r="U42" s="36"/>
      <c r="V42" s="36"/>
      <c r="W42" s="36"/>
      <c r="X42" s="36"/>
      <c r="Y42" s="41"/>
      <c r="Z42" s="42"/>
      <c r="AA42" s="43">
        <f t="shared" si="2"/>
        <v>2</v>
      </c>
      <c r="AB42" s="44" t="str">
        <f t="shared" si="3"/>
        <v>-</v>
      </c>
    </row>
    <row r="43" ht="14.25" customHeight="1" spans="2:28">
      <c r="B43" s="14" t="s">
        <v>2178</v>
      </c>
      <c r="C43" s="15" t="s">
        <v>2264</v>
      </c>
      <c r="D43" s="15" t="s">
        <v>2265</v>
      </c>
      <c r="E43" s="15" t="s">
        <v>2266</v>
      </c>
      <c r="F43" s="15" t="s">
        <v>2254</v>
      </c>
      <c r="G43" s="16" t="s">
        <v>2108</v>
      </c>
      <c r="H43" s="17" t="s">
        <v>2267</v>
      </c>
      <c r="I43" s="26" t="s">
        <v>38</v>
      </c>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t="s">
        <v>2178</v>
      </c>
      <c r="C44" s="15" t="s">
        <v>2268</v>
      </c>
      <c r="D44" s="15" t="s">
        <v>2269</v>
      </c>
      <c r="E44" s="15" t="s">
        <v>2270</v>
      </c>
      <c r="F44" s="15" t="s">
        <v>2254</v>
      </c>
      <c r="G44" s="16" t="s">
        <v>2113</v>
      </c>
      <c r="H44" s="17" t="s">
        <v>2271</v>
      </c>
      <c r="I44" s="26" t="s">
        <v>38</v>
      </c>
      <c r="J44" s="27"/>
      <c r="K44" s="26">
        <v>4</v>
      </c>
      <c r="L44" s="28"/>
      <c r="M44" s="28"/>
      <c r="N44" s="28"/>
      <c r="O44" s="28"/>
      <c r="P44" s="25">
        <f t="shared" si="0"/>
        <v>4</v>
      </c>
      <c r="Q44" s="32">
        <f t="shared" si="1"/>
        <v>4</v>
      </c>
      <c r="R44" s="35"/>
      <c r="S44" s="36"/>
      <c r="T44" s="36"/>
      <c r="U44" s="36"/>
      <c r="V44" s="36"/>
      <c r="W44" s="36"/>
      <c r="X44" s="36"/>
      <c r="Y44" s="41"/>
      <c r="Z44" s="42"/>
      <c r="AA44" s="43">
        <f t="shared" si="2"/>
        <v>4</v>
      </c>
      <c r="AB44" s="44" t="str">
        <f t="shared" si="3"/>
        <v>-</v>
      </c>
    </row>
    <row r="45" ht="14.25" customHeight="1" spans="2:28">
      <c r="B45" s="14" t="s">
        <v>2178</v>
      </c>
      <c r="C45" s="15" t="s">
        <v>2272</v>
      </c>
      <c r="D45" s="15" t="s">
        <v>2273</v>
      </c>
      <c r="E45" s="15" t="s">
        <v>2274</v>
      </c>
      <c r="F45" s="15" t="s">
        <v>2275</v>
      </c>
      <c r="G45" s="16" t="s">
        <v>2098</v>
      </c>
      <c r="H45" s="17" t="s">
        <v>2276</v>
      </c>
      <c r="I45" s="26" t="s">
        <v>38</v>
      </c>
      <c r="J45" s="27"/>
      <c r="K45" s="26">
        <v>1</v>
      </c>
      <c r="L45" s="28"/>
      <c r="M45" s="28"/>
      <c r="N45" s="28">
        <v>1</v>
      </c>
      <c r="O45" s="28"/>
      <c r="P45" s="25">
        <f t="shared" si="0"/>
        <v>1</v>
      </c>
      <c r="Q45" s="32">
        <f t="shared" si="1"/>
        <v>2</v>
      </c>
      <c r="R45" s="35"/>
      <c r="S45" s="36"/>
      <c r="T45" s="36"/>
      <c r="U45" s="36"/>
      <c r="V45" s="36"/>
      <c r="W45" s="36"/>
      <c r="X45" s="36"/>
      <c r="Y45" s="41"/>
      <c r="Z45" s="42"/>
      <c r="AA45" s="43">
        <f t="shared" si="2"/>
        <v>1</v>
      </c>
      <c r="AB45" s="44" t="str">
        <f t="shared" si="3"/>
        <v>-</v>
      </c>
    </row>
    <row r="46" ht="14.25" customHeight="1" spans="2:28">
      <c r="B46" s="14" t="s">
        <v>2178</v>
      </c>
      <c r="C46" s="15" t="s">
        <v>2277</v>
      </c>
      <c r="D46" s="15" t="s">
        <v>2278</v>
      </c>
      <c r="E46" s="15" t="s">
        <v>2279</v>
      </c>
      <c r="F46" s="15" t="s">
        <v>2275</v>
      </c>
      <c r="G46" s="16" t="s">
        <v>2103</v>
      </c>
      <c r="H46" s="17" t="s">
        <v>2280</v>
      </c>
      <c r="I46" s="26" t="s">
        <v>38</v>
      </c>
      <c r="J46" s="27"/>
      <c r="K46" s="26">
        <v>1</v>
      </c>
      <c r="L46" s="28"/>
      <c r="M46" s="28"/>
      <c r="N46" s="28">
        <v>2</v>
      </c>
      <c r="O46" s="28"/>
      <c r="P46" s="25">
        <f t="shared" si="0"/>
        <v>1</v>
      </c>
      <c r="Q46" s="32">
        <f t="shared" si="1"/>
        <v>3</v>
      </c>
      <c r="R46" s="35"/>
      <c r="S46" s="36"/>
      <c r="T46" s="36"/>
      <c r="U46" s="36"/>
      <c r="V46" s="36"/>
      <c r="W46" s="36"/>
      <c r="X46" s="36"/>
      <c r="Y46" s="41"/>
      <c r="Z46" s="42"/>
      <c r="AA46" s="43">
        <f t="shared" si="2"/>
        <v>1</v>
      </c>
      <c r="AB46" s="44" t="str">
        <f t="shared" si="3"/>
        <v>-</v>
      </c>
    </row>
    <row r="47" ht="14.25" customHeight="1" spans="2:28">
      <c r="B47" s="14" t="s">
        <v>2178</v>
      </c>
      <c r="C47" s="15" t="s">
        <v>2281</v>
      </c>
      <c r="D47" s="15" t="s">
        <v>2282</v>
      </c>
      <c r="E47" s="15" t="s">
        <v>2283</v>
      </c>
      <c r="F47" s="15" t="s">
        <v>2275</v>
      </c>
      <c r="G47" s="16" t="s">
        <v>2108</v>
      </c>
      <c r="H47" s="17" t="s">
        <v>2284</v>
      </c>
      <c r="I47" s="26" t="s">
        <v>38</v>
      </c>
      <c r="J47" s="27"/>
      <c r="K47" s="26">
        <v>2</v>
      </c>
      <c r="L47" s="28"/>
      <c r="M47" s="28"/>
      <c r="N47" s="28">
        <v>2</v>
      </c>
      <c r="O47" s="28"/>
      <c r="P47" s="25">
        <f t="shared" si="0"/>
        <v>2</v>
      </c>
      <c r="Q47" s="32">
        <f t="shared" si="1"/>
        <v>4</v>
      </c>
      <c r="R47" s="35"/>
      <c r="S47" s="36"/>
      <c r="T47" s="36"/>
      <c r="U47" s="36"/>
      <c r="V47" s="36"/>
      <c r="W47" s="36"/>
      <c r="X47" s="36"/>
      <c r="Y47" s="41"/>
      <c r="Z47" s="42"/>
      <c r="AA47" s="43">
        <f t="shared" si="2"/>
        <v>2</v>
      </c>
      <c r="AB47" s="44" t="str">
        <f t="shared" si="3"/>
        <v>-</v>
      </c>
    </row>
    <row r="48" ht="14.25" customHeight="1" spans="2:28">
      <c r="B48" s="14" t="s">
        <v>2178</v>
      </c>
      <c r="C48" s="15" t="s">
        <v>2285</v>
      </c>
      <c r="D48" s="15" t="s">
        <v>2286</v>
      </c>
      <c r="E48" s="15" t="s">
        <v>2287</v>
      </c>
      <c r="F48" s="15" t="s">
        <v>2275</v>
      </c>
      <c r="G48" s="16" t="s">
        <v>2113</v>
      </c>
      <c r="H48" s="17" t="s">
        <v>2288</v>
      </c>
      <c r="I48" s="26" t="s">
        <v>38</v>
      </c>
      <c r="J48" s="27"/>
      <c r="K48" s="26">
        <v>2</v>
      </c>
      <c r="L48" s="28"/>
      <c r="M48" s="28"/>
      <c r="N48" s="28">
        <v>5</v>
      </c>
      <c r="O48" s="28"/>
      <c r="P48" s="25">
        <f t="shared" si="0"/>
        <v>2</v>
      </c>
      <c r="Q48" s="32">
        <f t="shared" si="1"/>
        <v>7</v>
      </c>
      <c r="R48" s="35"/>
      <c r="S48" s="36"/>
      <c r="T48" s="36"/>
      <c r="U48" s="36"/>
      <c r="V48" s="36"/>
      <c r="W48" s="36"/>
      <c r="X48" s="36"/>
      <c r="Y48" s="41"/>
      <c r="Z48" s="42"/>
      <c r="AA48" s="43">
        <f t="shared" si="2"/>
        <v>2</v>
      </c>
      <c r="AB48" s="44" t="str">
        <f t="shared" si="3"/>
        <v>-</v>
      </c>
    </row>
    <row r="49" ht="14.25" customHeight="1" spans="2:28">
      <c r="B49" s="14" t="s">
        <v>2178</v>
      </c>
      <c r="C49" s="15" t="s">
        <v>2289</v>
      </c>
      <c r="D49" s="15" t="s">
        <v>2290</v>
      </c>
      <c r="E49" s="15" t="s">
        <v>2291</v>
      </c>
      <c r="F49" s="15" t="s">
        <v>2275</v>
      </c>
      <c r="G49" s="16" t="s">
        <v>2199</v>
      </c>
      <c r="H49" s="17" t="s">
        <v>2292</v>
      </c>
      <c r="I49" s="26" t="s">
        <v>38</v>
      </c>
      <c r="J49" s="27"/>
      <c r="K49" s="26"/>
      <c r="L49" s="28"/>
      <c r="M49" s="28"/>
      <c r="N49" s="28"/>
      <c r="O49" s="28"/>
      <c r="P49" s="25">
        <f t="shared" si="0"/>
        <v>0</v>
      </c>
      <c r="Q49" s="32">
        <f t="shared" si="1"/>
        <v>0</v>
      </c>
      <c r="R49" s="35"/>
      <c r="S49" s="36"/>
      <c r="T49" s="36"/>
      <c r="U49" s="36"/>
      <c r="V49" s="36"/>
      <c r="W49" s="36"/>
      <c r="X49" s="36"/>
      <c r="Y49" s="41"/>
      <c r="Z49" s="42">
        <v>1</v>
      </c>
      <c r="AA49" s="43">
        <f t="shared" si="2"/>
        <v>1</v>
      </c>
      <c r="AB49" s="44" t="str">
        <f t="shared" si="3"/>
        <v>-</v>
      </c>
    </row>
    <row r="50" ht="14.25" customHeight="1" spans="2:28">
      <c r="B50" s="14" t="s">
        <v>2178</v>
      </c>
      <c r="C50" s="15" t="s">
        <v>2293</v>
      </c>
      <c r="D50" s="15" t="s">
        <v>2294</v>
      </c>
      <c r="E50" s="15" t="s">
        <v>2295</v>
      </c>
      <c r="F50" s="15" t="s">
        <v>2275</v>
      </c>
      <c r="G50" s="16" t="s">
        <v>2204</v>
      </c>
      <c r="H50" s="17" t="s">
        <v>2296</v>
      </c>
      <c r="I50" s="26" t="s">
        <v>38</v>
      </c>
      <c r="J50" s="27"/>
      <c r="K50" s="26">
        <v>3</v>
      </c>
      <c r="L50" s="28"/>
      <c r="M50" s="28"/>
      <c r="N50" s="28">
        <v>3</v>
      </c>
      <c r="O50" s="28"/>
      <c r="P50" s="25">
        <f t="shared" si="0"/>
        <v>3</v>
      </c>
      <c r="Q50" s="32">
        <f t="shared" si="1"/>
        <v>6</v>
      </c>
      <c r="R50" s="35"/>
      <c r="S50" s="36"/>
      <c r="T50" s="36"/>
      <c r="U50" s="36"/>
      <c r="V50" s="36"/>
      <c r="W50" s="36"/>
      <c r="X50" s="36"/>
      <c r="Y50" s="41"/>
      <c r="Z50" s="42"/>
      <c r="AA50" s="43">
        <f t="shared" si="2"/>
        <v>3</v>
      </c>
      <c r="AB50" s="44" t="str">
        <f t="shared" si="3"/>
        <v>-</v>
      </c>
    </row>
    <row r="51" ht="14.25" customHeight="1" spans="2:28">
      <c r="B51" s="14" t="s">
        <v>2178</v>
      </c>
      <c r="C51" s="15" t="s">
        <v>2297</v>
      </c>
      <c r="D51" s="15" t="s">
        <v>2298</v>
      </c>
      <c r="E51" s="15" t="s">
        <v>2299</v>
      </c>
      <c r="F51" s="15" t="s">
        <v>2300</v>
      </c>
      <c r="G51" s="16" t="s">
        <v>2098</v>
      </c>
      <c r="H51" s="17" t="s">
        <v>2301</v>
      </c>
      <c r="I51" s="26" t="s">
        <v>38</v>
      </c>
      <c r="J51" s="27"/>
      <c r="K51" s="26">
        <v>1</v>
      </c>
      <c r="L51" s="28"/>
      <c r="M51" s="28"/>
      <c r="N51" s="28">
        <v>12</v>
      </c>
      <c r="O51" s="28"/>
      <c r="P51" s="25">
        <f t="shared" si="0"/>
        <v>1</v>
      </c>
      <c r="Q51" s="32">
        <f t="shared" si="1"/>
        <v>13</v>
      </c>
      <c r="R51" s="35"/>
      <c r="S51" s="36"/>
      <c r="T51" s="36"/>
      <c r="U51" s="36"/>
      <c r="V51" s="36"/>
      <c r="W51" s="36"/>
      <c r="X51" s="36"/>
      <c r="Y51" s="41"/>
      <c r="Z51" s="42"/>
      <c r="AA51" s="43">
        <f t="shared" si="2"/>
        <v>1</v>
      </c>
      <c r="AB51" s="44" t="str">
        <f t="shared" si="3"/>
        <v>-</v>
      </c>
    </row>
    <row r="52" ht="14.25" customHeight="1" spans="2:28">
      <c r="B52" s="14" t="s">
        <v>2178</v>
      </c>
      <c r="C52" s="15" t="s">
        <v>2302</v>
      </c>
      <c r="D52" s="15" t="s">
        <v>2303</v>
      </c>
      <c r="E52" s="15" t="s">
        <v>2304</v>
      </c>
      <c r="F52" s="15" t="s">
        <v>2300</v>
      </c>
      <c r="G52" s="16" t="s">
        <v>2103</v>
      </c>
      <c r="H52" s="17" t="s">
        <v>2305</v>
      </c>
      <c r="I52" s="26" t="s">
        <v>38</v>
      </c>
      <c r="J52" s="27"/>
      <c r="K52" s="26">
        <v>1</v>
      </c>
      <c r="L52" s="28"/>
      <c r="M52" s="28"/>
      <c r="N52" s="28"/>
      <c r="O52" s="28"/>
      <c r="P52" s="25">
        <f t="shared" si="0"/>
        <v>1</v>
      </c>
      <c r="Q52" s="32">
        <f t="shared" si="1"/>
        <v>1</v>
      </c>
      <c r="R52" s="35"/>
      <c r="S52" s="36"/>
      <c r="T52" s="36"/>
      <c r="U52" s="36"/>
      <c r="V52" s="36"/>
      <c r="W52" s="36"/>
      <c r="X52" s="36"/>
      <c r="Y52" s="41"/>
      <c r="Z52" s="42"/>
      <c r="AA52" s="43">
        <f t="shared" si="2"/>
        <v>1</v>
      </c>
      <c r="AB52" s="44" t="str">
        <f t="shared" si="3"/>
        <v>-</v>
      </c>
    </row>
    <row r="53" ht="14.25" customHeight="1" spans="2:28">
      <c r="B53" s="14" t="s">
        <v>2178</v>
      </c>
      <c r="C53" s="15" t="s">
        <v>2306</v>
      </c>
      <c r="D53" s="15" t="s">
        <v>2307</v>
      </c>
      <c r="E53" s="15" t="s">
        <v>2308</v>
      </c>
      <c r="F53" s="15" t="s">
        <v>2300</v>
      </c>
      <c r="G53" s="16" t="s">
        <v>2108</v>
      </c>
      <c r="H53" s="17" t="s">
        <v>2309</v>
      </c>
      <c r="I53" s="26" t="s">
        <v>38</v>
      </c>
      <c r="J53" s="27"/>
      <c r="K53" s="26">
        <v>1</v>
      </c>
      <c r="L53" s="28"/>
      <c r="M53" s="28"/>
      <c r="N53" s="28">
        <v>6</v>
      </c>
      <c r="O53" s="28"/>
      <c r="P53" s="25">
        <f t="shared" si="0"/>
        <v>1</v>
      </c>
      <c r="Q53" s="32">
        <f t="shared" si="1"/>
        <v>7</v>
      </c>
      <c r="R53" s="35"/>
      <c r="S53" s="36"/>
      <c r="T53" s="36"/>
      <c r="U53" s="36"/>
      <c r="V53" s="36"/>
      <c r="W53" s="36"/>
      <c r="X53" s="36"/>
      <c r="Y53" s="41"/>
      <c r="Z53" s="42"/>
      <c r="AA53" s="43">
        <f t="shared" si="2"/>
        <v>1</v>
      </c>
      <c r="AB53" s="44" t="str">
        <f t="shared" si="3"/>
        <v>-</v>
      </c>
    </row>
    <row r="54" ht="14.25" customHeight="1" spans="2:28">
      <c r="B54" s="14" t="s">
        <v>2178</v>
      </c>
      <c r="C54" s="15" t="s">
        <v>2310</v>
      </c>
      <c r="D54" s="15" t="s">
        <v>2311</v>
      </c>
      <c r="E54" s="15" t="s">
        <v>2312</v>
      </c>
      <c r="F54" s="15" t="s">
        <v>2300</v>
      </c>
      <c r="G54" s="16" t="s">
        <v>2113</v>
      </c>
      <c r="H54" s="17" t="s">
        <v>2313</v>
      </c>
      <c r="I54" s="26" t="s">
        <v>38</v>
      </c>
      <c r="J54" s="27"/>
      <c r="K54" s="26">
        <v>1</v>
      </c>
      <c r="L54" s="28"/>
      <c r="M54" s="28"/>
      <c r="N54" s="28"/>
      <c r="O54" s="28"/>
      <c r="P54" s="25">
        <f t="shared" si="0"/>
        <v>1</v>
      </c>
      <c r="Q54" s="32">
        <f t="shared" si="1"/>
        <v>1</v>
      </c>
      <c r="R54" s="35"/>
      <c r="S54" s="36"/>
      <c r="T54" s="36"/>
      <c r="U54" s="36"/>
      <c r="V54" s="36"/>
      <c r="W54" s="36"/>
      <c r="X54" s="36"/>
      <c r="Y54" s="41"/>
      <c r="Z54" s="42"/>
      <c r="AA54" s="43">
        <f t="shared" si="2"/>
        <v>1</v>
      </c>
      <c r="AB54" s="44" t="str">
        <f t="shared" si="3"/>
        <v>-</v>
      </c>
    </row>
    <row r="55" ht="14.25" customHeight="1" spans="2:28">
      <c r="B55" s="14" t="s">
        <v>2178</v>
      </c>
      <c r="C55" s="15" t="s">
        <v>2314</v>
      </c>
      <c r="D55" s="15" t="s">
        <v>2315</v>
      </c>
      <c r="E55" s="15" t="s">
        <v>2316</v>
      </c>
      <c r="F55" s="15" t="s">
        <v>2300</v>
      </c>
      <c r="G55" s="16" t="s">
        <v>2199</v>
      </c>
      <c r="H55" s="17" t="s">
        <v>2317</v>
      </c>
      <c r="I55" s="26" t="s">
        <v>38</v>
      </c>
      <c r="J55" s="27"/>
      <c r="K55" s="26"/>
      <c r="L55" s="28"/>
      <c r="M55" s="28"/>
      <c r="N55" s="28">
        <v>1</v>
      </c>
      <c r="O55" s="28"/>
      <c r="P55" s="25">
        <f t="shared" si="0"/>
        <v>0</v>
      </c>
      <c r="Q55" s="32">
        <f t="shared" si="1"/>
        <v>1</v>
      </c>
      <c r="R55" s="35"/>
      <c r="S55" s="36"/>
      <c r="T55" s="36"/>
      <c r="U55" s="36"/>
      <c r="V55" s="36"/>
      <c r="W55" s="36"/>
      <c r="X55" s="36"/>
      <c r="Y55" s="41"/>
      <c r="Z55" s="42">
        <v>1</v>
      </c>
      <c r="AA55" s="43">
        <f t="shared" si="2"/>
        <v>1</v>
      </c>
      <c r="AB55" s="44" t="str">
        <f t="shared" si="3"/>
        <v>-</v>
      </c>
    </row>
    <row r="56" ht="14.25" customHeight="1" spans="2:28">
      <c r="B56" s="14" t="s">
        <v>2178</v>
      </c>
      <c r="C56" s="15" t="s">
        <v>2318</v>
      </c>
      <c r="D56" s="15" t="s">
        <v>2319</v>
      </c>
      <c r="E56" s="15" t="s">
        <v>2320</v>
      </c>
      <c r="F56" s="15" t="s">
        <v>2300</v>
      </c>
      <c r="G56" s="16" t="s">
        <v>2204</v>
      </c>
      <c r="H56" s="17" t="s">
        <v>2321</v>
      </c>
      <c r="I56" s="26" t="s">
        <v>38</v>
      </c>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2178</v>
      </c>
      <c r="C57" s="15" t="s">
        <v>2322</v>
      </c>
      <c r="D57" s="15" t="s">
        <v>2323</v>
      </c>
      <c r="E57" s="15" t="s">
        <v>2324</v>
      </c>
      <c r="F57" s="15" t="s">
        <v>2325</v>
      </c>
      <c r="G57" s="16" t="s">
        <v>2093</v>
      </c>
      <c r="H57" s="17" t="s">
        <v>2326</v>
      </c>
      <c r="I57" s="26" t="s">
        <v>38</v>
      </c>
      <c r="J57" s="27"/>
      <c r="K57" s="26">
        <v>2</v>
      </c>
      <c r="L57" s="28"/>
      <c r="M57" s="28"/>
      <c r="N57" s="28">
        <v>5</v>
      </c>
      <c r="O57" s="28"/>
      <c r="P57" s="25">
        <f t="shared" si="0"/>
        <v>2</v>
      </c>
      <c r="Q57" s="32">
        <f t="shared" si="1"/>
        <v>7</v>
      </c>
      <c r="R57" s="35"/>
      <c r="S57" s="36"/>
      <c r="T57" s="36"/>
      <c r="U57" s="36"/>
      <c r="V57" s="36"/>
      <c r="W57" s="36"/>
      <c r="X57" s="36"/>
      <c r="Y57" s="41"/>
      <c r="Z57" s="42"/>
      <c r="AA57" s="43">
        <f t="shared" si="2"/>
        <v>2</v>
      </c>
      <c r="AB57" s="44" t="str">
        <f t="shared" si="3"/>
        <v>-</v>
      </c>
    </row>
    <row r="58" ht="14.25" customHeight="1" spans="2:28">
      <c r="B58" s="14" t="s">
        <v>2178</v>
      </c>
      <c r="C58" s="15" t="s">
        <v>2327</v>
      </c>
      <c r="D58" s="15" t="s">
        <v>2328</v>
      </c>
      <c r="E58" s="15" t="s">
        <v>2329</v>
      </c>
      <c r="F58" s="15" t="s">
        <v>2325</v>
      </c>
      <c r="G58" s="16" t="s">
        <v>2098</v>
      </c>
      <c r="H58" s="17" t="s">
        <v>2330</v>
      </c>
      <c r="I58" s="26" t="s">
        <v>38</v>
      </c>
      <c r="J58" s="27"/>
      <c r="K58" s="26">
        <v>3</v>
      </c>
      <c r="L58" s="28"/>
      <c r="M58" s="28"/>
      <c r="N58" s="28"/>
      <c r="O58" s="28"/>
      <c r="P58" s="25">
        <f t="shared" si="0"/>
        <v>3</v>
      </c>
      <c r="Q58" s="32">
        <f t="shared" si="1"/>
        <v>3</v>
      </c>
      <c r="R58" s="35"/>
      <c r="S58" s="36"/>
      <c r="T58" s="36"/>
      <c r="U58" s="36"/>
      <c r="V58" s="36"/>
      <c r="W58" s="36"/>
      <c r="X58" s="36"/>
      <c r="Y58" s="41"/>
      <c r="Z58" s="42"/>
      <c r="AA58" s="43">
        <f t="shared" si="2"/>
        <v>3</v>
      </c>
      <c r="AB58" s="44" t="str">
        <f t="shared" si="3"/>
        <v>-</v>
      </c>
    </row>
    <row r="59" ht="14.25" customHeight="1" spans="2:28">
      <c r="B59" s="14" t="s">
        <v>2178</v>
      </c>
      <c r="C59" s="15" t="s">
        <v>2331</v>
      </c>
      <c r="D59" s="15" t="s">
        <v>2332</v>
      </c>
      <c r="E59" s="15" t="s">
        <v>2333</v>
      </c>
      <c r="F59" s="15" t="s">
        <v>2325</v>
      </c>
      <c r="G59" s="16" t="s">
        <v>2103</v>
      </c>
      <c r="H59" s="17" t="s">
        <v>2334</v>
      </c>
      <c r="I59" s="26" t="s">
        <v>38</v>
      </c>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2178</v>
      </c>
      <c r="C60" s="15" t="s">
        <v>2335</v>
      </c>
      <c r="D60" s="15" t="s">
        <v>2336</v>
      </c>
      <c r="E60" s="15" t="s">
        <v>2337</v>
      </c>
      <c r="F60" s="15" t="s">
        <v>2325</v>
      </c>
      <c r="G60" s="16" t="s">
        <v>2108</v>
      </c>
      <c r="H60" s="17" t="s">
        <v>2338</v>
      </c>
      <c r="I60" s="26" t="s">
        <v>38</v>
      </c>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t="s">
        <v>2178</v>
      </c>
      <c r="C61" s="15" t="s">
        <v>2339</v>
      </c>
      <c r="D61" s="15" t="s">
        <v>2340</v>
      </c>
      <c r="E61" s="15" t="s">
        <v>2341</v>
      </c>
      <c r="F61" s="15" t="s">
        <v>2325</v>
      </c>
      <c r="G61" s="16" t="s">
        <v>2113</v>
      </c>
      <c r="H61" s="17" t="s">
        <v>2342</v>
      </c>
      <c r="I61" s="26" t="s">
        <v>38</v>
      </c>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2178</v>
      </c>
      <c r="C62" s="15" t="s">
        <v>2343</v>
      </c>
      <c r="D62" s="15" t="s">
        <v>2344</v>
      </c>
      <c r="E62" s="15" t="s">
        <v>2345</v>
      </c>
      <c r="F62" s="15" t="s">
        <v>667</v>
      </c>
      <c r="G62" s="16" t="s">
        <v>2098</v>
      </c>
      <c r="H62" s="17" t="s">
        <v>2346</v>
      </c>
      <c r="I62" s="26" t="s">
        <v>38</v>
      </c>
      <c r="J62" s="27"/>
      <c r="K62" s="26">
        <v>1</v>
      </c>
      <c r="L62" s="28"/>
      <c r="M62" s="28"/>
      <c r="N62" s="28">
        <v>8</v>
      </c>
      <c r="O62" s="28"/>
      <c r="P62" s="25">
        <f t="shared" si="0"/>
        <v>1</v>
      </c>
      <c r="Q62" s="32">
        <f t="shared" si="1"/>
        <v>9</v>
      </c>
      <c r="R62" s="35"/>
      <c r="S62" s="36"/>
      <c r="T62" s="36"/>
      <c r="U62" s="36"/>
      <c r="V62" s="36"/>
      <c r="W62" s="36"/>
      <c r="X62" s="36"/>
      <c r="Y62" s="41"/>
      <c r="Z62" s="42"/>
      <c r="AA62" s="43">
        <f t="shared" si="2"/>
        <v>1</v>
      </c>
      <c r="AB62" s="44" t="str">
        <f t="shared" si="3"/>
        <v>-</v>
      </c>
    </row>
    <row r="63" ht="14.25" customHeight="1" spans="2:28">
      <c r="B63" s="14" t="s">
        <v>2178</v>
      </c>
      <c r="C63" s="15" t="s">
        <v>2347</v>
      </c>
      <c r="D63" s="15" t="s">
        <v>2348</v>
      </c>
      <c r="E63" s="15" t="s">
        <v>2349</v>
      </c>
      <c r="F63" s="15" t="s">
        <v>667</v>
      </c>
      <c r="G63" s="16" t="s">
        <v>2103</v>
      </c>
      <c r="H63" s="17" t="s">
        <v>2350</v>
      </c>
      <c r="I63" s="26" t="s">
        <v>38</v>
      </c>
      <c r="J63" s="27"/>
      <c r="K63" s="26">
        <v>1</v>
      </c>
      <c r="L63" s="28"/>
      <c r="M63" s="28"/>
      <c r="N63" s="28">
        <v>3</v>
      </c>
      <c r="O63" s="28"/>
      <c r="P63" s="25">
        <f t="shared" si="0"/>
        <v>1</v>
      </c>
      <c r="Q63" s="32">
        <f t="shared" si="1"/>
        <v>4</v>
      </c>
      <c r="R63" s="35"/>
      <c r="S63" s="36"/>
      <c r="T63" s="36"/>
      <c r="U63" s="36"/>
      <c r="V63" s="36"/>
      <c r="W63" s="36"/>
      <c r="X63" s="36"/>
      <c r="Y63" s="41"/>
      <c r="Z63" s="42">
        <v>1</v>
      </c>
      <c r="AA63" s="43">
        <f t="shared" si="2"/>
        <v>2</v>
      </c>
      <c r="AB63" s="44" t="str">
        <f t="shared" si="3"/>
        <v>-</v>
      </c>
    </row>
    <row r="64" ht="14.25" customHeight="1" spans="2:28">
      <c r="B64" s="14" t="s">
        <v>2178</v>
      </c>
      <c r="C64" s="15" t="s">
        <v>2351</v>
      </c>
      <c r="D64" s="15" t="s">
        <v>2352</v>
      </c>
      <c r="E64" s="15" t="s">
        <v>2353</v>
      </c>
      <c r="F64" s="15" t="s">
        <v>667</v>
      </c>
      <c r="G64" s="16" t="s">
        <v>2108</v>
      </c>
      <c r="H64" s="17" t="s">
        <v>2354</v>
      </c>
      <c r="I64" s="26" t="s">
        <v>102</v>
      </c>
      <c r="J64" s="27"/>
      <c r="K64" s="26"/>
      <c r="L64" s="28">
        <v>2</v>
      </c>
      <c r="M64" s="28"/>
      <c r="N64" s="28"/>
      <c r="O64" s="28"/>
      <c r="P64" s="25">
        <f t="shared" si="0"/>
        <v>2</v>
      </c>
      <c r="Q64" s="32">
        <f t="shared" si="1"/>
        <v>2</v>
      </c>
      <c r="R64" s="35"/>
      <c r="S64" s="36"/>
      <c r="T64" s="36"/>
      <c r="U64" s="36"/>
      <c r="V64" s="36"/>
      <c r="W64" s="36"/>
      <c r="X64" s="36"/>
      <c r="Y64" s="41"/>
      <c r="Z64" s="42">
        <v>2</v>
      </c>
      <c r="AA64" s="43">
        <f t="shared" si="2"/>
        <v>4</v>
      </c>
      <c r="AB64" s="44" t="str">
        <f t="shared" si="3"/>
        <v>-</v>
      </c>
    </row>
    <row r="65" ht="14.25" customHeight="1" spans="2:28">
      <c r="B65" s="14" t="s">
        <v>2178</v>
      </c>
      <c r="C65" s="15" t="s">
        <v>2355</v>
      </c>
      <c r="D65" s="15" t="s">
        <v>2356</v>
      </c>
      <c r="E65" s="15" t="s">
        <v>2357</v>
      </c>
      <c r="F65" s="15" t="s">
        <v>667</v>
      </c>
      <c r="G65" s="16" t="s">
        <v>2113</v>
      </c>
      <c r="H65" s="17" t="s">
        <v>2358</v>
      </c>
      <c r="I65" s="26" t="s">
        <v>38</v>
      </c>
      <c r="J65" s="27"/>
      <c r="K65" s="26">
        <v>2</v>
      </c>
      <c r="L65" s="28"/>
      <c r="M65" s="28"/>
      <c r="N65" s="28">
        <v>2</v>
      </c>
      <c r="O65" s="28"/>
      <c r="P65" s="25">
        <f t="shared" si="0"/>
        <v>2</v>
      </c>
      <c r="Q65" s="32">
        <f t="shared" si="1"/>
        <v>4</v>
      </c>
      <c r="R65" s="35"/>
      <c r="S65" s="36"/>
      <c r="T65" s="36"/>
      <c r="U65" s="36"/>
      <c r="V65" s="36"/>
      <c r="W65" s="36"/>
      <c r="X65" s="36"/>
      <c r="Y65" s="41"/>
      <c r="Z65" s="42"/>
      <c r="AA65" s="43">
        <f t="shared" si="2"/>
        <v>2</v>
      </c>
      <c r="AB65" s="44" t="str">
        <f t="shared" si="3"/>
        <v>-</v>
      </c>
    </row>
    <row r="66" ht="14.25" customHeight="1" spans="2:28">
      <c r="B66" s="14" t="s">
        <v>2178</v>
      </c>
      <c r="C66" s="15" t="s">
        <v>2359</v>
      </c>
      <c r="D66" s="15" t="s">
        <v>2360</v>
      </c>
      <c r="E66" s="15" t="s">
        <v>2361</v>
      </c>
      <c r="F66" s="15" t="s">
        <v>667</v>
      </c>
      <c r="G66" s="16" t="s">
        <v>2199</v>
      </c>
      <c r="H66" s="17" t="s">
        <v>2362</v>
      </c>
      <c r="I66" s="26" t="s">
        <v>38</v>
      </c>
      <c r="J66" s="27"/>
      <c r="K66" s="26">
        <v>1</v>
      </c>
      <c r="L66" s="28"/>
      <c r="M66" s="28"/>
      <c r="N66" s="28">
        <v>15</v>
      </c>
      <c r="O66" s="28"/>
      <c r="P66" s="25">
        <f t="shared" si="0"/>
        <v>1</v>
      </c>
      <c r="Q66" s="32">
        <f t="shared" si="1"/>
        <v>16</v>
      </c>
      <c r="R66" s="35"/>
      <c r="S66" s="36"/>
      <c r="T66" s="36"/>
      <c r="U66" s="36"/>
      <c r="V66" s="36"/>
      <c r="W66" s="36"/>
      <c r="X66" s="36"/>
      <c r="Y66" s="41"/>
      <c r="Z66" s="42"/>
      <c r="AA66" s="43">
        <f t="shared" si="2"/>
        <v>1</v>
      </c>
      <c r="AB66" s="44" t="str">
        <f t="shared" si="3"/>
        <v>-</v>
      </c>
    </row>
    <row r="67" ht="14.25" customHeight="1" spans="2:28">
      <c r="B67" s="14" t="s">
        <v>2178</v>
      </c>
      <c r="C67" s="15" t="s">
        <v>2363</v>
      </c>
      <c r="D67" s="15" t="s">
        <v>2364</v>
      </c>
      <c r="E67" s="15" t="s">
        <v>2365</v>
      </c>
      <c r="F67" s="15" t="s">
        <v>667</v>
      </c>
      <c r="G67" s="16" t="s">
        <v>2204</v>
      </c>
      <c r="H67" s="17" t="s">
        <v>2366</v>
      </c>
      <c r="I67" s="26" t="s">
        <v>38</v>
      </c>
      <c r="J67" s="27"/>
      <c r="K67" s="26">
        <v>2</v>
      </c>
      <c r="L67" s="28"/>
      <c r="M67" s="28"/>
      <c r="N67" s="28">
        <v>2</v>
      </c>
      <c r="O67" s="28"/>
      <c r="P67" s="25">
        <f t="shared" ref="P67:P130" si="4">IF(H67="FBA",J67,K67)+L67+M67</f>
        <v>2</v>
      </c>
      <c r="Q67" s="32">
        <f t="shared" ref="Q67:Q130" si="5">IF(I67="FBA",K67,L67)+M67+N67+O67</f>
        <v>4</v>
      </c>
      <c r="R67" s="35"/>
      <c r="S67" s="36"/>
      <c r="T67" s="36"/>
      <c r="U67" s="36"/>
      <c r="V67" s="36"/>
      <c r="W67" s="36"/>
      <c r="X67" s="36"/>
      <c r="Y67" s="41"/>
      <c r="Z67" s="42"/>
      <c r="AA67" s="43">
        <f t="shared" ref="AA67:AA130" si="6">P67+Z67</f>
        <v>2</v>
      </c>
      <c r="AB67" s="44" t="str">
        <f t="shared" ref="AB67:AB130" si="7">IF(Y67&gt;0,AA67/Y67,"-")</f>
        <v>-</v>
      </c>
    </row>
    <row r="68" ht="14.25" customHeight="1" spans="2:28">
      <c r="B68" s="14" t="s">
        <v>2178</v>
      </c>
      <c r="C68" s="15" t="s">
        <v>2367</v>
      </c>
      <c r="D68" s="15" t="s">
        <v>2368</v>
      </c>
      <c r="E68" s="15" t="s">
        <v>2369</v>
      </c>
      <c r="F68" s="15" t="s">
        <v>2370</v>
      </c>
      <c r="G68" s="16" t="s">
        <v>2093</v>
      </c>
      <c r="H68" s="17" t="s">
        <v>2371</v>
      </c>
      <c r="I68" s="26" t="s">
        <v>38</v>
      </c>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t="s">
        <v>2178</v>
      </c>
      <c r="C69" s="15" t="s">
        <v>2372</v>
      </c>
      <c r="D69" s="15" t="s">
        <v>2373</v>
      </c>
      <c r="E69" s="15" t="s">
        <v>2374</v>
      </c>
      <c r="F69" s="15" t="s">
        <v>2370</v>
      </c>
      <c r="G69" s="16" t="s">
        <v>2098</v>
      </c>
      <c r="H69" s="17" t="s">
        <v>2375</v>
      </c>
      <c r="I69" s="26" t="s">
        <v>38</v>
      </c>
      <c r="J69" s="27"/>
      <c r="K69" s="26">
        <v>1</v>
      </c>
      <c r="L69" s="28"/>
      <c r="M69" s="28"/>
      <c r="N69" s="28">
        <v>3</v>
      </c>
      <c r="O69" s="28"/>
      <c r="P69" s="25">
        <f t="shared" si="4"/>
        <v>1</v>
      </c>
      <c r="Q69" s="32">
        <f t="shared" si="5"/>
        <v>4</v>
      </c>
      <c r="R69" s="35"/>
      <c r="S69" s="36"/>
      <c r="T69" s="36"/>
      <c r="U69" s="36"/>
      <c r="V69" s="36"/>
      <c r="W69" s="36"/>
      <c r="X69" s="36"/>
      <c r="Y69" s="41"/>
      <c r="Z69" s="42"/>
      <c r="AA69" s="43">
        <f t="shared" si="6"/>
        <v>1</v>
      </c>
      <c r="AB69" s="44" t="str">
        <f t="shared" si="7"/>
        <v>-</v>
      </c>
    </row>
    <row r="70" ht="14.25" customHeight="1" spans="2:28">
      <c r="B70" s="14" t="s">
        <v>2178</v>
      </c>
      <c r="C70" s="15" t="s">
        <v>2376</v>
      </c>
      <c r="D70" s="15" t="s">
        <v>2377</v>
      </c>
      <c r="E70" s="15" t="s">
        <v>2378</v>
      </c>
      <c r="F70" s="15" t="s">
        <v>2370</v>
      </c>
      <c r="G70" s="16" t="s">
        <v>2103</v>
      </c>
      <c r="H70" s="17" t="s">
        <v>2379</v>
      </c>
      <c r="I70" s="26" t="s">
        <v>38</v>
      </c>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2178</v>
      </c>
      <c r="C71" s="15" t="s">
        <v>2380</v>
      </c>
      <c r="D71" s="15" t="s">
        <v>2381</v>
      </c>
      <c r="E71" s="15" t="s">
        <v>2382</v>
      </c>
      <c r="F71" s="15" t="s">
        <v>2370</v>
      </c>
      <c r="G71" s="16" t="s">
        <v>2108</v>
      </c>
      <c r="H71" s="17" t="s">
        <v>2383</v>
      </c>
      <c r="I71" s="26" t="s">
        <v>38</v>
      </c>
      <c r="J71" s="27"/>
      <c r="K71" s="26">
        <v>2</v>
      </c>
      <c r="L71" s="28"/>
      <c r="M71" s="28"/>
      <c r="N71" s="28">
        <v>10</v>
      </c>
      <c r="O71" s="28"/>
      <c r="P71" s="25">
        <f t="shared" si="4"/>
        <v>2</v>
      </c>
      <c r="Q71" s="32">
        <f t="shared" si="5"/>
        <v>12</v>
      </c>
      <c r="R71" s="35"/>
      <c r="S71" s="36"/>
      <c r="T71" s="36"/>
      <c r="U71" s="36"/>
      <c r="V71" s="36"/>
      <c r="W71" s="36"/>
      <c r="X71" s="36"/>
      <c r="Y71" s="41"/>
      <c r="Z71" s="42"/>
      <c r="AA71" s="43">
        <f t="shared" si="6"/>
        <v>2</v>
      </c>
      <c r="AB71" s="44" t="str">
        <f t="shared" si="7"/>
        <v>-</v>
      </c>
    </row>
    <row r="72" ht="14.25" customHeight="1" spans="2:28">
      <c r="B72" s="14" t="s">
        <v>2178</v>
      </c>
      <c r="C72" s="15" t="s">
        <v>2384</v>
      </c>
      <c r="D72" s="15" t="s">
        <v>2385</v>
      </c>
      <c r="E72" s="15" t="s">
        <v>2386</v>
      </c>
      <c r="F72" s="15" t="s">
        <v>2370</v>
      </c>
      <c r="G72" s="16" t="s">
        <v>2113</v>
      </c>
      <c r="H72" s="17" t="s">
        <v>2387</v>
      </c>
      <c r="I72" s="26" t="s">
        <v>38</v>
      </c>
      <c r="J72" s="27"/>
      <c r="K72" s="26">
        <v>2</v>
      </c>
      <c r="L72" s="28"/>
      <c r="M72" s="28"/>
      <c r="N72" s="28">
        <v>13</v>
      </c>
      <c r="O72" s="28"/>
      <c r="P72" s="25">
        <f t="shared" si="4"/>
        <v>2</v>
      </c>
      <c r="Q72" s="32">
        <f t="shared" si="5"/>
        <v>15</v>
      </c>
      <c r="R72" s="35"/>
      <c r="S72" s="36"/>
      <c r="T72" s="36"/>
      <c r="U72" s="36"/>
      <c r="V72" s="36"/>
      <c r="W72" s="36"/>
      <c r="X72" s="36"/>
      <c r="Y72" s="41"/>
      <c r="Z72" s="42"/>
      <c r="AA72" s="43">
        <f t="shared" si="6"/>
        <v>2</v>
      </c>
      <c r="AB72" s="44" t="str">
        <f t="shared" si="7"/>
        <v>-</v>
      </c>
    </row>
    <row r="73" ht="14.25" customHeight="1" spans="2:28">
      <c r="B73" s="14" t="s">
        <v>2178</v>
      </c>
      <c r="C73" s="15" t="s">
        <v>2388</v>
      </c>
      <c r="D73" s="15" t="s">
        <v>2389</v>
      </c>
      <c r="E73" s="15" t="s">
        <v>2390</v>
      </c>
      <c r="F73" s="15" t="s">
        <v>732</v>
      </c>
      <c r="G73" s="16" t="s">
        <v>2098</v>
      </c>
      <c r="H73" s="17" t="s">
        <v>2391</v>
      </c>
      <c r="I73" s="26" t="s">
        <v>38</v>
      </c>
      <c r="J73" s="27"/>
      <c r="K73" s="26">
        <v>3</v>
      </c>
      <c r="L73" s="28"/>
      <c r="M73" s="28"/>
      <c r="N73" s="28">
        <v>5</v>
      </c>
      <c r="O73" s="28"/>
      <c r="P73" s="25">
        <f t="shared" si="4"/>
        <v>3</v>
      </c>
      <c r="Q73" s="32">
        <f t="shared" si="5"/>
        <v>8</v>
      </c>
      <c r="R73" s="35"/>
      <c r="S73" s="36"/>
      <c r="T73" s="36"/>
      <c r="U73" s="36"/>
      <c r="V73" s="36"/>
      <c r="W73" s="36"/>
      <c r="X73" s="36"/>
      <c r="Y73" s="41"/>
      <c r="Z73" s="42"/>
      <c r="AA73" s="43">
        <f t="shared" si="6"/>
        <v>3</v>
      </c>
      <c r="AB73" s="44" t="str">
        <f t="shared" si="7"/>
        <v>-</v>
      </c>
    </row>
    <row r="74" ht="14.25" customHeight="1" spans="2:28">
      <c r="B74" s="14" t="s">
        <v>2178</v>
      </c>
      <c r="C74" s="15" t="s">
        <v>2392</v>
      </c>
      <c r="D74" s="15" t="s">
        <v>2393</v>
      </c>
      <c r="E74" s="15" t="s">
        <v>2394</v>
      </c>
      <c r="F74" s="15" t="s">
        <v>732</v>
      </c>
      <c r="G74" s="16" t="s">
        <v>2103</v>
      </c>
      <c r="H74" s="17" t="s">
        <v>2395</v>
      </c>
      <c r="I74" s="26" t="s">
        <v>38</v>
      </c>
      <c r="J74" s="27"/>
      <c r="K74" s="26">
        <v>1</v>
      </c>
      <c r="L74" s="28"/>
      <c r="M74" s="28"/>
      <c r="N74" s="28">
        <v>5</v>
      </c>
      <c r="O74" s="28"/>
      <c r="P74" s="25">
        <f t="shared" si="4"/>
        <v>1</v>
      </c>
      <c r="Q74" s="32">
        <f t="shared" si="5"/>
        <v>6</v>
      </c>
      <c r="R74" s="35"/>
      <c r="S74" s="36"/>
      <c r="T74" s="36"/>
      <c r="U74" s="36"/>
      <c r="V74" s="36"/>
      <c r="W74" s="36"/>
      <c r="X74" s="36"/>
      <c r="Y74" s="41"/>
      <c r="Z74" s="42"/>
      <c r="AA74" s="43">
        <f t="shared" si="6"/>
        <v>1</v>
      </c>
      <c r="AB74" s="44" t="str">
        <f t="shared" si="7"/>
        <v>-</v>
      </c>
    </row>
    <row r="75" ht="14.25" customHeight="1" spans="2:28">
      <c r="B75" s="14" t="s">
        <v>2178</v>
      </c>
      <c r="C75" s="15" t="s">
        <v>2396</v>
      </c>
      <c r="D75" s="15" t="s">
        <v>2397</v>
      </c>
      <c r="E75" s="15" t="s">
        <v>2398</v>
      </c>
      <c r="F75" s="15" t="s">
        <v>732</v>
      </c>
      <c r="G75" s="16" t="s">
        <v>2108</v>
      </c>
      <c r="H75" s="17" t="s">
        <v>2399</v>
      </c>
      <c r="I75" s="26" t="s">
        <v>38</v>
      </c>
      <c r="J75" s="27"/>
      <c r="K75" s="26">
        <v>2</v>
      </c>
      <c r="L75" s="28"/>
      <c r="M75" s="28"/>
      <c r="N75" s="28">
        <v>6</v>
      </c>
      <c r="O75" s="28"/>
      <c r="P75" s="25">
        <f t="shared" si="4"/>
        <v>2</v>
      </c>
      <c r="Q75" s="32">
        <f t="shared" si="5"/>
        <v>8</v>
      </c>
      <c r="R75" s="35"/>
      <c r="S75" s="36"/>
      <c r="T75" s="36"/>
      <c r="U75" s="36"/>
      <c r="V75" s="36"/>
      <c r="W75" s="36"/>
      <c r="X75" s="36"/>
      <c r="Y75" s="41"/>
      <c r="Z75" s="42"/>
      <c r="AA75" s="43">
        <f t="shared" si="6"/>
        <v>2</v>
      </c>
      <c r="AB75" s="44" t="str">
        <f t="shared" si="7"/>
        <v>-</v>
      </c>
    </row>
    <row r="76" ht="14.25" customHeight="1" spans="2:28">
      <c r="B76" s="14" t="s">
        <v>2178</v>
      </c>
      <c r="C76" s="15" t="s">
        <v>2400</v>
      </c>
      <c r="D76" s="15" t="s">
        <v>2401</v>
      </c>
      <c r="E76" s="15" t="s">
        <v>2402</v>
      </c>
      <c r="F76" s="15" t="s">
        <v>732</v>
      </c>
      <c r="G76" s="16" t="s">
        <v>2113</v>
      </c>
      <c r="H76" s="17" t="s">
        <v>2403</v>
      </c>
      <c r="I76" s="26" t="s">
        <v>38</v>
      </c>
      <c r="J76" s="27"/>
      <c r="K76" s="26">
        <v>2</v>
      </c>
      <c r="L76" s="28"/>
      <c r="M76" s="28"/>
      <c r="N76" s="28">
        <v>6</v>
      </c>
      <c r="O76" s="28"/>
      <c r="P76" s="25">
        <f t="shared" si="4"/>
        <v>2</v>
      </c>
      <c r="Q76" s="32">
        <f t="shared" si="5"/>
        <v>8</v>
      </c>
      <c r="R76" s="35"/>
      <c r="S76" s="36"/>
      <c r="T76" s="36"/>
      <c r="U76" s="36"/>
      <c r="V76" s="36"/>
      <c r="W76" s="36"/>
      <c r="X76" s="36"/>
      <c r="Y76" s="41"/>
      <c r="Z76" s="42"/>
      <c r="AA76" s="43">
        <f t="shared" si="6"/>
        <v>2</v>
      </c>
      <c r="AB76" s="44" t="str">
        <f t="shared" si="7"/>
        <v>-</v>
      </c>
    </row>
    <row r="77" ht="14.25" customHeight="1" spans="2:28">
      <c r="B77" s="14" t="s">
        <v>2178</v>
      </c>
      <c r="C77" s="15" t="s">
        <v>2404</v>
      </c>
      <c r="D77" s="15" t="s">
        <v>2405</v>
      </c>
      <c r="E77" s="15" t="s">
        <v>2406</v>
      </c>
      <c r="F77" s="15" t="s">
        <v>732</v>
      </c>
      <c r="G77" s="16" t="s">
        <v>2199</v>
      </c>
      <c r="H77" s="17" t="s">
        <v>2407</v>
      </c>
      <c r="I77" s="26" t="s">
        <v>38</v>
      </c>
      <c r="J77" s="27"/>
      <c r="K77" s="26"/>
      <c r="L77" s="28"/>
      <c r="M77" s="28"/>
      <c r="N77" s="28">
        <v>8</v>
      </c>
      <c r="O77" s="28"/>
      <c r="P77" s="25">
        <f t="shared" si="4"/>
        <v>0</v>
      </c>
      <c r="Q77" s="32">
        <f t="shared" si="5"/>
        <v>8</v>
      </c>
      <c r="R77" s="35"/>
      <c r="S77" s="36"/>
      <c r="T77" s="36"/>
      <c r="U77" s="36"/>
      <c r="V77" s="36"/>
      <c r="W77" s="36"/>
      <c r="X77" s="36"/>
      <c r="Y77" s="41"/>
      <c r="Z77" s="42"/>
      <c r="AA77" s="43">
        <f t="shared" si="6"/>
        <v>0</v>
      </c>
      <c r="AB77" s="44" t="str">
        <f t="shared" si="7"/>
        <v>-</v>
      </c>
    </row>
    <row r="78" ht="14.25" customHeight="1" spans="2:28">
      <c r="B78" s="14" t="s">
        <v>2178</v>
      </c>
      <c r="C78" s="15" t="s">
        <v>2408</v>
      </c>
      <c r="D78" s="15" t="s">
        <v>2409</v>
      </c>
      <c r="E78" s="15" t="s">
        <v>2410</v>
      </c>
      <c r="F78" s="15" t="s">
        <v>732</v>
      </c>
      <c r="G78" s="16" t="s">
        <v>2204</v>
      </c>
      <c r="H78" s="17" t="s">
        <v>2411</v>
      </c>
      <c r="I78" s="26" t="s">
        <v>38</v>
      </c>
      <c r="J78" s="27"/>
      <c r="K78" s="26">
        <v>1</v>
      </c>
      <c r="L78" s="28"/>
      <c r="M78" s="28"/>
      <c r="N78" s="28">
        <v>7</v>
      </c>
      <c r="O78" s="28"/>
      <c r="P78" s="25">
        <f t="shared" si="4"/>
        <v>1</v>
      </c>
      <c r="Q78" s="32">
        <f t="shared" si="5"/>
        <v>8</v>
      </c>
      <c r="R78" s="35"/>
      <c r="S78" s="36"/>
      <c r="T78" s="36"/>
      <c r="U78" s="36"/>
      <c r="V78" s="36"/>
      <c r="W78" s="36"/>
      <c r="X78" s="36"/>
      <c r="Y78" s="41"/>
      <c r="Z78" s="42"/>
      <c r="AA78" s="43">
        <f t="shared" si="6"/>
        <v>1</v>
      </c>
      <c r="AB78" s="44" t="str">
        <f t="shared" si="7"/>
        <v>-</v>
      </c>
    </row>
    <row r="79" ht="14.25" customHeight="1" spans="2:28">
      <c r="B79" s="14" t="s">
        <v>2178</v>
      </c>
      <c r="C79" s="15" t="s">
        <v>2412</v>
      </c>
      <c r="D79" s="15" t="s">
        <v>2413</v>
      </c>
      <c r="E79" s="15" t="s">
        <v>2414</v>
      </c>
      <c r="F79" s="15" t="s">
        <v>2415</v>
      </c>
      <c r="G79" s="16" t="s">
        <v>2098</v>
      </c>
      <c r="H79" s="17" t="s">
        <v>2416</v>
      </c>
      <c r="I79" s="26" t="s">
        <v>38</v>
      </c>
      <c r="J79" s="27"/>
      <c r="K79" s="26">
        <v>1</v>
      </c>
      <c r="L79" s="28"/>
      <c r="M79" s="28"/>
      <c r="N79" s="28">
        <v>3</v>
      </c>
      <c r="O79" s="28"/>
      <c r="P79" s="25">
        <f t="shared" si="4"/>
        <v>1</v>
      </c>
      <c r="Q79" s="32">
        <f t="shared" si="5"/>
        <v>4</v>
      </c>
      <c r="R79" s="35"/>
      <c r="S79" s="36"/>
      <c r="T79" s="36"/>
      <c r="U79" s="36"/>
      <c r="V79" s="36"/>
      <c r="W79" s="36"/>
      <c r="X79" s="36"/>
      <c r="Y79" s="41"/>
      <c r="Z79" s="42"/>
      <c r="AA79" s="43">
        <f t="shared" si="6"/>
        <v>1</v>
      </c>
      <c r="AB79" s="44" t="str">
        <f t="shared" si="7"/>
        <v>-</v>
      </c>
    </row>
    <row r="80" ht="14.25" customHeight="1" spans="2:28">
      <c r="B80" s="14" t="s">
        <v>2178</v>
      </c>
      <c r="C80" s="15" t="s">
        <v>2417</v>
      </c>
      <c r="D80" s="15" t="s">
        <v>2418</v>
      </c>
      <c r="E80" s="15" t="s">
        <v>2419</v>
      </c>
      <c r="F80" s="15" t="s">
        <v>2415</v>
      </c>
      <c r="G80" s="16" t="s">
        <v>2103</v>
      </c>
      <c r="H80" s="17" t="s">
        <v>2420</v>
      </c>
      <c r="I80" s="26" t="s">
        <v>38</v>
      </c>
      <c r="J80" s="27"/>
      <c r="K80" s="26">
        <v>2</v>
      </c>
      <c r="L80" s="28"/>
      <c r="M80" s="28"/>
      <c r="N80" s="28">
        <v>1</v>
      </c>
      <c r="O80" s="28"/>
      <c r="P80" s="25">
        <f t="shared" si="4"/>
        <v>2</v>
      </c>
      <c r="Q80" s="32">
        <f t="shared" si="5"/>
        <v>3</v>
      </c>
      <c r="R80" s="35"/>
      <c r="S80" s="36"/>
      <c r="T80" s="36"/>
      <c r="U80" s="36"/>
      <c r="V80" s="36"/>
      <c r="W80" s="36"/>
      <c r="X80" s="36"/>
      <c r="Y80" s="41"/>
      <c r="Z80" s="42"/>
      <c r="AA80" s="43">
        <f t="shared" si="6"/>
        <v>2</v>
      </c>
      <c r="AB80" s="44" t="str">
        <f t="shared" si="7"/>
        <v>-</v>
      </c>
    </row>
    <row r="81" ht="14.25" customHeight="1" spans="2:28">
      <c r="B81" s="14" t="s">
        <v>2178</v>
      </c>
      <c r="C81" s="15" t="s">
        <v>2421</v>
      </c>
      <c r="D81" s="15" t="s">
        <v>2422</v>
      </c>
      <c r="E81" s="15" t="s">
        <v>2423</v>
      </c>
      <c r="F81" s="15" t="s">
        <v>2415</v>
      </c>
      <c r="G81" s="16" t="s">
        <v>2108</v>
      </c>
      <c r="H81" s="17" t="s">
        <v>2424</v>
      </c>
      <c r="I81" s="26" t="s">
        <v>38</v>
      </c>
      <c r="J81" s="27"/>
      <c r="K81" s="26">
        <v>2</v>
      </c>
      <c r="L81" s="28"/>
      <c r="M81" s="28"/>
      <c r="N81" s="28">
        <v>2</v>
      </c>
      <c r="O81" s="28"/>
      <c r="P81" s="25">
        <f t="shared" si="4"/>
        <v>2</v>
      </c>
      <c r="Q81" s="32">
        <f t="shared" si="5"/>
        <v>4</v>
      </c>
      <c r="R81" s="35"/>
      <c r="S81" s="36"/>
      <c r="T81" s="36"/>
      <c r="U81" s="36"/>
      <c r="V81" s="36"/>
      <c r="W81" s="36"/>
      <c r="X81" s="36"/>
      <c r="Y81" s="41"/>
      <c r="Z81" s="42"/>
      <c r="AA81" s="43">
        <f t="shared" si="6"/>
        <v>2</v>
      </c>
      <c r="AB81" s="44" t="str">
        <f t="shared" si="7"/>
        <v>-</v>
      </c>
    </row>
    <row r="82" ht="14.25" customHeight="1" spans="2:28">
      <c r="B82" s="14" t="s">
        <v>2178</v>
      </c>
      <c r="C82" s="15" t="s">
        <v>2425</v>
      </c>
      <c r="D82" s="15" t="s">
        <v>2426</v>
      </c>
      <c r="E82" s="15" t="s">
        <v>2427</v>
      </c>
      <c r="F82" s="15" t="s">
        <v>2415</v>
      </c>
      <c r="G82" s="16" t="s">
        <v>2113</v>
      </c>
      <c r="H82" s="17" t="s">
        <v>2428</v>
      </c>
      <c r="I82" s="26" t="s">
        <v>38</v>
      </c>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t="s">
        <v>2178</v>
      </c>
      <c r="C83" s="15" t="s">
        <v>2429</v>
      </c>
      <c r="D83" s="15" t="s">
        <v>2430</v>
      </c>
      <c r="E83" s="15" t="s">
        <v>2431</v>
      </c>
      <c r="F83" s="15" t="s">
        <v>2415</v>
      </c>
      <c r="G83" s="16" t="s">
        <v>2199</v>
      </c>
      <c r="H83" s="17" t="s">
        <v>2432</v>
      </c>
      <c r="I83" s="26" t="s">
        <v>38</v>
      </c>
      <c r="J83" s="27"/>
      <c r="K83" s="26">
        <v>2</v>
      </c>
      <c r="L83" s="28"/>
      <c r="M83" s="28"/>
      <c r="N83" s="28"/>
      <c r="O83" s="28"/>
      <c r="P83" s="25">
        <f t="shared" si="4"/>
        <v>2</v>
      </c>
      <c r="Q83" s="32">
        <f t="shared" si="5"/>
        <v>2</v>
      </c>
      <c r="R83" s="35"/>
      <c r="S83" s="36"/>
      <c r="T83" s="36"/>
      <c r="U83" s="36"/>
      <c r="V83" s="36"/>
      <c r="W83" s="36"/>
      <c r="X83" s="36"/>
      <c r="Y83" s="41"/>
      <c r="Z83" s="42"/>
      <c r="AA83" s="43">
        <f t="shared" si="6"/>
        <v>2</v>
      </c>
      <c r="AB83" s="44" t="str">
        <f t="shared" si="7"/>
        <v>-</v>
      </c>
    </row>
    <row r="84" ht="14.25" customHeight="1" spans="2:28">
      <c r="B84" s="14" t="s">
        <v>2178</v>
      </c>
      <c r="C84" s="15" t="s">
        <v>2433</v>
      </c>
      <c r="D84" s="15" t="s">
        <v>2434</v>
      </c>
      <c r="E84" s="15" t="s">
        <v>2435</v>
      </c>
      <c r="F84" s="15" t="s">
        <v>2415</v>
      </c>
      <c r="G84" s="16" t="s">
        <v>2204</v>
      </c>
      <c r="H84" s="17" t="s">
        <v>2436</v>
      </c>
      <c r="I84" s="26" t="s">
        <v>38</v>
      </c>
      <c r="J84" s="27"/>
      <c r="K84" s="26">
        <v>2</v>
      </c>
      <c r="L84" s="28"/>
      <c r="M84" s="28"/>
      <c r="N84" s="28">
        <v>2</v>
      </c>
      <c r="O84" s="28"/>
      <c r="P84" s="25">
        <f t="shared" si="4"/>
        <v>2</v>
      </c>
      <c r="Q84" s="32">
        <f t="shared" si="5"/>
        <v>4</v>
      </c>
      <c r="R84" s="35"/>
      <c r="S84" s="36"/>
      <c r="T84" s="36"/>
      <c r="U84" s="36"/>
      <c r="V84" s="36"/>
      <c r="W84" s="36"/>
      <c r="X84" s="36"/>
      <c r="Y84" s="41"/>
      <c r="Z84" s="42"/>
      <c r="AA84" s="43">
        <f t="shared" si="6"/>
        <v>2</v>
      </c>
      <c r="AB84" s="44" t="str">
        <f t="shared" si="7"/>
        <v>-</v>
      </c>
    </row>
  </sheetData>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topLeftCell="G1" workbookViewId="0">
      <selection activeCell="A1" sqref="A1"/>
    </sheetView>
  </sheetViews>
  <sheetFormatPr defaultColWidth="9" defaultRowHeight="1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2437</v>
      </c>
      <c r="C3" s="9" t="s">
        <v>2438</v>
      </c>
      <c r="D3" s="9" t="s">
        <v>2439</v>
      </c>
      <c r="E3" s="9" t="s">
        <v>2440</v>
      </c>
      <c r="F3" s="9" t="s">
        <v>2441</v>
      </c>
      <c r="G3" s="10"/>
      <c r="H3" s="11" t="s">
        <v>2442</v>
      </c>
      <c r="I3" s="22" t="s">
        <v>38</v>
      </c>
      <c r="J3" s="23"/>
      <c r="K3" s="22">
        <v>6</v>
      </c>
      <c r="L3" s="24"/>
      <c r="M3" s="24"/>
      <c r="N3" s="24">
        <v>19</v>
      </c>
      <c r="O3" s="24"/>
      <c r="P3" s="25">
        <f t="shared" ref="P3:P66" si="0">IF(H3="FBA",J3,K3)+L3+M3</f>
        <v>6</v>
      </c>
      <c r="Q3" s="32">
        <f t="shared" ref="Q3:Q66" si="1">IF(I3="FBA",K3,L3)+M3+N3+O3</f>
        <v>25</v>
      </c>
      <c r="R3" s="33"/>
      <c r="S3" s="34"/>
      <c r="T3" s="34"/>
      <c r="U3" s="34"/>
      <c r="V3" s="34"/>
      <c r="W3" s="34"/>
      <c r="X3" s="34"/>
      <c r="Y3" s="41"/>
      <c r="Z3" s="42"/>
      <c r="AA3" s="43">
        <f t="shared" ref="AA3:AA66" si="2">P3+Z3</f>
        <v>6</v>
      </c>
      <c r="AB3" s="44" t="str">
        <f t="shared" ref="AB3:AB66" si="3">IF(Y3&gt;0,AA3/Y3,"-")</f>
        <v>-</v>
      </c>
    </row>
    <row r="4" ht="14.25" customHeight="1" spans="2:28">
      <c r="B4" s="8" t="s">
        <v>2437</v>
      </c>
      <c r="C4" s="9" t="s">
        <v>2443</v>
      </c>
      <c r="D4" s="9" t="s">
        <v>2444</v>
      </c>
      <c r="E4" s="9" t="s">
        <v>2445</v>
      </c>
      <c r="F4" s="9" t="s">
        <v>2446</v>
      </c>
      <c r="G4" s="10"/>
      <c r="H4" s="11" t="s">
        <v>2447</v>
      </c>
      <c r="I4" s="22" t="s">
        <v>38</v>
      </c>
      <c r="J4" s="23"/>
      <c r="K4" s="22">
        <v>2</v>
      </c>
      <c r="L4" s="24"/>
      <c r="M4" s="24"/>
      <c r="N4" s="24">
        <v>1</v>
      </c>
      <c r="O4" s="24"/>
      <c r="P4" s="25">
        <f t="shared" si="0"/>
        <v>2</v>
      </c>
      <c r="Q4" s="32">
        <f t="shared" si="1"/>
        <v>3</v>
      </c>
      <c r="R4" s="33"/>
      <c r="S4" s="34"/>
      <c r="T4" s="34"/>
      <c r="U4" s="34"/>
      <c r="V4" s="34"/>
      <c r="W4" s="34"/>
      <c r="X4" s="34"/>
      <c r="Y4" s="41"/>
      <c r="Z4" s="42"/>
      <c r="AA4" s="43">
        <f t="shared" si="2"/>
        <v>2</v>
      </c>
      <c r="AB4" s="44" t="str">
        <f t="shared" si="3"/>
        <v>-</v>
      </c>
    </row>
  </sheetData>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2023-03-25T06:25:17Z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