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6"/>
  </bookViews>
  <sheets>
    <sheet name="資材一覧" sheetId="5" r:id="rId1"/>
    <sheet name="権限" sheetId="8" r:id="rId2"/>
    <sheet name="Session設計" sheetId="7" r:id="rId3"/>
    <sheet name="マスタ情報管理" sheetId="6" r:id="rId4"/>
    <sheet name="ファイル階層設計" sheetId="9" r:id="rId5"/>
    <sheet name="コード定義" sheetId="10" r:id="rId6"/>
    <sheet name="権限設計" sheetId="11" r:id="rId7"/>
    <sheet name="Sheet1" sheetId="12" r:id="rId8"/>
  </sheets>
  <calcPr calcId="144525"/>
</workbook>
</file>

<file path=xl/sharedStrings.xml><?xml version="1.0" encoding="utf-8"?>
<sst xmlns="http://schemas.openxmlformats.org/spreadsheetml/2006/main" count="1529" uniqueCount="456">
  <si>
    <t>番号</t>
  </si>
  <si>
    <t>画面</t>
  </si>
  <si>
    <t>JSP名（フロント側）</t>
  </si>
  <si>
    <t>機能</t>
  </si>
  <si>
    <t>JSP名（サーバー側）</t>
  </si>
  <si>
    <t>DB操作</t>
  </si>
  <si>
    <t>0101</t>
  </si>
  <si>
    <t>ログイン画面</t>
  </si>
  <si>
    <t>login.jsp</t>
  </si>
  <si>
    <t>ログイン</t>
  </si>
  <si>
    <t>common_login.js</t>
  </si>
  <si>
    <t>COMMON.xml</t>
  </si>
  <si>
    <t>0201</t>
  </si>
  <si>
    <t>店舗選択画面</t>
  </si>
  <si>
    <t>shoplist.jsp</t>
  </si>
  <si>
    <t>画面初期化</t>
  </si>
  <si>
    <t>common_shoplist.js</t>
  </si>
  <si>
    <t>店舗選択</t>
  </si>
  <si>
    <t>common_chooseshop.js</t>
  </si>
  <si>
    <t>0301</t>
  </si>
  <si>
    <t>メニュー画面</t>
  </si>
  <si>
    <t>menu.jsp</t>
  </si>
  <si>
    <t>menu_init.js</t>
  </si>
  <si>
    <t>0401</t>
  </si>
  <si>
    <t>データ導入画面</t>
  </si>
  <si>
    <t>import.jsp</t>
  </si>
  <si>
    <t>import_init.js</t>
  </si>
  <si>
    <t>IMPORT.xml</t>
  </si>
  <si>
    <t>ファイルチェック</t>
  </si>
  <si>
    <t>import_check.js</t>
  </si>
  <si>
    <t>ファイル識別</t>
  </si>
  <si>
    <t>import_reorganize.js</t>
  </si>
  <si>
    <t>ファイル導入</t>
  </si>
  <si>
    <t>import_import.js</t>
  </si>
  <si>
    <t>0501</t>
  </si>
  <si>
    <t>マスタ情報管理画面</t>
  </si>
  <si>
    <t>masterinfo.jsp</t>
  </si>
  <si>
    <t>masterinfo_init.js</t>
  </si>
  <si>
    <t>MASTER.xml</t>
  </si>
  <si>
    <t>新規ボタン押下</t>
  </si>
  <si>
    <t>masterinfo_add.js</t>
  </si>
  <si>
    <t>検索ボタン押下</t>
  </si>
  <si>
    <t>masterinfo_search.js</t>
  </si>
  <si>
    <t>更新ボタン押下</t>
  </si>
  <si>
    <t>masterinfo_update.js</t>
  </si>
  <si>
    <t>0502</t>
  </si>
  <si>
    <t>　マスタ情報詳細画面</t>
  </si>
  <si>
    <t>masterinfo_inputdialog.jsp</t>
  </si>
  <si>
    <t>保存ボタン押下</t>
  </si>
  <si>
    <t>masterinfo_save.js</t>
  </si>
  <si>
    <t>0601</t>
  </si>
  <si>
    <t>在庫情報管理画面</t>
  </si>
  <si>
    <t>stockinfo.jsp</t>
  </si>
  <si>
    <t>stockinfo_init.js</t>
  </si>
  <si>
    <t>STOCK.xml</t>
  </si>
  <si>
    <t>stockinfo_update.js</t>
  </si>
  <si>
    <t>出力ボタン押下</t>
  </si>
  <si>
    <t>stockinfo_output.js</t>
  </si>
  <si>
    <t>0701</t>
  </si>
  <si>
    <t>納品情報管理画面</t>
  </si>
  <si>
    <t>delivery.jsp</t>
  </si>
  <si>
    <t>delivery_init.js</t>
  </si>
  <si>
    <t>DELIVERY.xml</t>
  </si>
  <si>
    <t>delivery_add.js</t>
  </si>
  <si>
    <t>納品内容ボタン押下</t>
  </si>
  <si>
    <t>delivery_list.js</t>
  </si>
  <si>
    <t>納品更新ボタン押下</t>
  </si>
  <si>
    <t>delivery_update.js</t>
  </si>
  <si>
    <t>箱詰めボタン押下</t>
  </si>
  <si>
    <t>-</t>
  </si>
  <si>
    <t>納品削除ボタン押下</t>
  </si>
  <si>
    <t>delivery_delete.js</t>
  </si>
  <si>
    <t>納品発送ボタン押下</t>
  </si>
  <si>
    <t>delivery_send.js</t>
  </si>
  <si>
    <t>納品受領ボタン押下</t>
  </si>
  <si>
    <t>delivery_receive.js</t>
  </si>
  <si>
    <t>納品完了ボタン押下</t>
  </si>
  <si>
    <t>delivery_complete.js</t>
  </si>
  <si>
    <t>納品NOリンク押下</t>
  </si>
  <si>
    <t>delivery_output.js</t>
  </si>
  <si>
    <t>0702</t>
  </si>
  <si>
    <t>　納品内容画面</t>
  </si>
  <si>
    <t>delivery_content_inputdialog.jsp</t>
  </si>
  <si>
    <t>0703</t>
  </si>
  <si>
    <t>　納品箱詰め画面</t>
  </si>
  <si>
    <t>delivery_box_inputdialog.jsp</t>
  </si>
  <si>
    <t>確定ボタン押下</t>
  </si>
  <si>
    <t>delivery_box.js</t>
  </si>
  <si>
    <t>0801</t>
  </si>
  <si>
    <t>仕入情報管理画面</t>
  </si>
  <si>
    <t>purchase.jsp</t>
  </si>
  <si>
    <t>purchase_init.js</t>
  </si>
  <si>
    <t>PURCHASE.xml</t>
  </si>
  <si>
    <t>仕入内容ボタン押下</t>
  </si>
  <si>
    <t>purchase_list.js</t>
  </si>
  <si>
    <t>仕入更新ボタン押下</t>
  </si>
  <si>
    <t>purchase_update.js</t>
  </si>
  <si>
    <t>仕入削除ボタン押下</t>
  </si>
  <si>
    <t>purchase_delete.js</t>
  </si>
  <si>
    <t>仕入発送ボタン押下</t>
  </si>
  <si>
    <t>purchase_send.js</t>
  </si>
  <si>
    <t>仕入受領ボタン押下</t>
  </si>
  <si>
    <t>purchase_receive.js</t>
  </si>
  <si>
    <t>仕入完了ボタン押下</t>
  </si>
  <si>
    <t>purchase_complete.js</t>
  </si>
  <si>
    <t>仕入NOリンク押下</t>
  </si>
  <si>
    <t>purchase_output.js</t>
  </si>
  <si>
    <t>0802</t>
  </si>
  <si>
    <t>　仕入内容画面</t>
  </si>
  <si>
    <t>purchase_content_inputdialog.jsp</t>
  </si>
  <si>
    <t>0803</t>
  </si>
  <si>
    <t>　仕入詳細画面</t>
  </si>
  <si>
    <t>purchase_inputdialog.jsp</t>
  </si>
  <si>
    <t>purchase_save.js</t>
  </si>
  <si>
    <t>0901</t>
  </si>
  <si>
    <t>代行発送商品管理画面</t>
  </si>
  <si>
    <t>shipactingmaster.jsp</t>
  </si>
  <si>
    <t>shipactingmaster_init.js</t>
  </si>
  <si>
    <t>SHIPACTINGMASTER.xml</t>
  </si>
  <si>
    <t>shipactingmaster_update.js</t>
  </si>
  <si>
    <t>0902</t>
  </si>
  <si>
    <t>　代行発送商品詳細画面</t>
  </si>
  <si>
    <t>shipactingmaster_inputdialog.jsp</t>
  </si>
  <si>
    <t>shipactingmaster_save.js</t>
  </si>
  <si>
    <t>1001</t>
  </si>
  <si>
    <t>代行発送情報管理画面</t>
  </si>
  <si>
    <t>shipacting.jsp</t>
  </si>
  <si>
    <t>shipacting_init.js</t>
  </si>
  <si>
    <t>SHIPACTING.xml</t>
  </si>
  <si>
    <t>shipacting_update.js</t>
  </si>
  <si>
    <t>1002</t>
  </si>
  <si>
    <t>　代行発送情報詳細画面</t>
  </si>
  <si>
    <t>shipacting_inputdialog.jsp</t>
  </si>
  <si>
    <t>shipacting_save.js</t>
  </si>
  <si>
    <t>1101</t>
  </si>
  <si>
    <t>発送情報管理画面</t>
  </si>
  <si>
    <t>sending.jsp</t>
  </si>
  <si>
    <t>sending_init.js</t>
  </si>
  <si>
    <t>SENDING.xml</t>
  </si>
  <si>
    <t>商品集計</t>
  </si>
  <si>
    <t>sending_list.js</t>
  </si>
  <si>
    <t>sending_update.js</t>
  </si>
  <si>
    <t>1102</t>
  </si>
  <si>
    <t>　発送情報詳細画面</t>
  </si>
  <si>
    <t>sending_inputdialog.jsp</t>
  </si>
  <si>
    <t>sending_save.js</t>
  </si>
  <si>
    <t>1103</t>
  </si>
  <si>
    <t>　発送情報商品集計画面</t>
  </si>
  <si>
    <t>sending_list_inputdialog.jsp</t>
  </si>
  <si>
    <t>1201</t>
  </si>
  <si>
    <t>売上情報管理画面</t>
  </si>
  <si>
    <t>earnings.jsp</t>
  </si>
  <si>
    <t>earnings_init.js</t>
  </si>
  <si>
    <t>EARNINGS.xml</t>
  </si>
  <si>
    <t>在庫計算ボタン押下</t>
  </si>
  <si>
    <t>earnings_list.js</t>
  </si>
  <si>
    <t>年月リンク押下</t>
  </si>
  <si>
    <t>earnings_showdetail.js</t>
  </si>
  <si>
    <t>1202</t>
  </si>
  <si>
    <t>　在庫計算画面</t>
  </si>
  <si>
    <t>earnings_stock_inputdialog.jsp</t>
  </si>
  <si>
    <t>1203</t>
  </si>
  <si>
    <t>　売上情報詳細画面</t>
  </si>
  <si>
    <t>earnings_inputdialog.jsp</t>
  </si>
  <si>
    <t>1301</t>
  </si>
  <si>
    <t>商品スキャン画面</t>
  </si>
  <si>
    <t>scan.jsp</t>
  </si>
  <si>
    <t>scan_init.js</t>
  </si>
  <si>
    <t>SCAN.xml</t>
  </si>
  <si>
    <t>scan_update.js</t>
  </si>
  <si>
    <t>1302</t>
  </si>
  <si>
    <t>スキャン詳細情報画面</t>
  </si>
  <si>
    <t>scan_inputdialog.jsp</t>
  </si>
  <si>
    <t>スキャン</t>
  </si>
  <si>
    <t>scan_search.js</t>
  </si>
  <si>
    <t>scan_save.js</t>
  </si>
  <si>
    <t>1401</t>
  </si>
  <si>
    <t>コスト情報管理画面</t>
  </si>
  <si>
    <t>cost.jsp</t>
  </si>
  <si>
    <t>cost_init.js</t>
  </si>
  <si>
    <t>COST.xml</t>
  </si>
  <si>
    <t>cost_update.js</t>
  </si>
  <si>
    <t>1402</t>
  </si>
  <si>
    <t>コスト詳細情報管理画面</t>
  </si>
  <si>
    <t>cost_inputdialog.jsp</t>
  </si>
  <si>
    <t>cost_save.js</t>
  </si>
  <si>
    <t>TODO情報管理画面</t>
  </si>
  <si>
    <t>0001</t>
  </si>
  <si>
    <t>写真アップロード</t>
  </si>
  <si>
    <t>uploadpic.jsp</t>
  </si>
  <si>
    <t>SmartID</t>
  </si>
  <si>
    <t>UserID</t>
  </si>
  <si>
    <t>店舗ID</t>
  </si>
  <si>
    <t>23-A-001</t>
  </si>
  <si>
    <t>AAAAA</t>
  </si>
  <si>
    <t>Smart-Bear</t>
  </si>
  <si>
    <t>BBBBB</t>
  </si>
  <si>
    <t>xxxxxx</t>
  </si>
  <si>
    <t>ユーザー情報管理</t>
  </si>
  <si>
    <t>Password</t>
  </si>
  <si>
    <t>ロール</t>
  </si>
  <si>
    <t>jly99641</t>
  </si>
  <si>
    <t>user</t>
  </si>
  <si>
    <t>bruss_liu</t>
  </si>
  <si>
    <t>abcdefg</t>
  </si>
  <si>
    <t>admin</t>
  </si>
  <si>
    <t>権限情報管理</t>
  </si>
  <si>
    <t>権限ID</t>
  </si>
  <si>
    <t>権限内容</t>
  </si>
  <si>
    <t>権限区分</t>
  </si>
  <si>
    <t>【セッション内容】</t>
  </si>
  <si>
    <t>0301-01</t>
  </si>
  <si>
    <t>XXXXXX</t>
  </si>
  <si>
    <t>ON</t>
  </si>
  <si>
    <t>0301-02</t>
  </si>
  <si>
    <t>YYYYYY</t>
  </si>
  <si>
    <t>SMART_ID</t>
  </si>
  <si>
    <t>USER_ID</t>
  </si>
  <si>
    <t>メニュー画面から</t>
  </si>
  <si>
    <t>SHOP_ID</t>
  </si>
  <si>
    <t>ROLE</t>
  </si>
  <si>
    <t>権限</t>
  </si>
  <si>
    <t>PMSN-A01-01</t>
  </si>
  <si>
    <t>PMSN-A02-01</t>
  </si>
  <si>
    <t>jsp</t>
  </si>
  <si>
    <t>js</t>
  </si>
  <si>
    <t>init()</t>
  </si>
  <si>
    <t>search()</t>
  </si>
  <si>
    <t>update()</t>
  </si>
  <si>
    <t>save()</t>
  </si>
  <si>
    <t>項目名称</t>
  </si>
  <si>
    <t>検索条件</t>
  </si>
  <si>
    <t>　　商品種別</t>
  </si>
  <si>
    <t>cdt_pdtclass</t>
  </si>
  <si>
    <t>　　商品管理番号</t>
  </si>
  <si>
    <t>cdt_pdtno</t>
  </si>
  <si>
    <t>　　キーワード</t>
  </si>
  <si>
    <t>cdt_keyword</t>
  </si>
  <si>
    <t>　　表示項目</t>
  </si>
  <si>
    <t>dsp_items</t>
  </si>
  <si>
    <t>検索結果</t>
  </si>
  <si>
    <t>　　タイトル</t>
  </si>
  <si>
    <t>rst_header</t>
  </si>
  <si>
    <t>　　内容</t>
  </si>
  <si>
    <t>rst_content</t>
  </si>
  <si>
    <t>ボタン</t>
  </si>
  <si>
    <t>　　検索</t>
  </si>
  <si>
    <t>btn_search</t>
  </si>
  <si>
    <t>　　更新</t>
  </si>
  <si>
    <t>btn_content_update</t>
  </si>
  <si>
    <t>詳細画面</t>
  </si>
  <si>
    <t>　　table</t>
  </si>
  <si>
    <t>dtl_master_table</t>
  </si>
  <si>
    <t>dtl_pdtclass</t>
  </si>
  <si>
    <t>dtl_pdtno</t>
  </si>
  <si>
    <t>　　親子区分</t>
  </si>
  <si>
    <t>dtl_oyk</t>
  </si>
  <si>
    <t>　　分類①</t>
  </si>
  <si>
    <t>dtl_category1</t>
  </si>
  <si>
    <t>　　分類②</t>
  </si>
  <si>
    <t>dtl_category2</t>
  </si>
  <si>
    <t>　　仕入価格</t>
  </si>
  <si>
    <t>dtl_pceprice</t>
  </si>
  <si>
    <t>　　商品名称</t>
  </si>
  <si>
    <t>dtl_pdtname</t>
  </si>
  <si>
    <t>　　ボタン</t>
  </si>
  <si>
    <t>　　　保存</t>
  </si>
  <si>
    <t>dtl_btn_save</t>
  </si>
  <si>
    <t>　　　キャンセル</t>
  </si>
  <si>
    <t>dtl_btn_cancel</t>
  </si>
  <si>
    <t>storage</t>
  </si>
  <si>
    <t>common</t>
  </si>
  <si>
    <t>templates</t>
  </si>
  <si>
    <t>XXXXXXXX1</t>
  </si>
  <si>
    <t>XXXXXXXX2</t>
  </si>
  <si>
    <t>XXXXXXXX3</t>
  </si>
  <si>
    <t>XXXXXXXX4</t>
  </si>
  <si>
    <t>upload</t>
  </si>
  <si>
    <t>import</t>
  </si>
  <si>
    <t>upload_bak</t>
  </si>
  <si>
    <t>process</t>
  </si>
  <si>
    <t>backup</t>
  </si>
  <si>
    <t>purchasefile</t>
  </si>
  <si>
    <t>20230118-151418</t>
  </si>
  <si>
    <t>20230118-151419</t>
  </si>
  <si>
    <t>uploadpic</t>
  </si>
  <si>
    <t>XXXXXXXX</t>
  </si>
  <si>
    <t>親子区分</t>
  </si>
  <si>
    <t>納品ステータス</t>
  </si>
  <si>
    <t>仕入ステータス</t>
  </si>
  <si>
    <t>代行発送ステータス</t>
  </si>
  <si>
    <t>発送区分</t>
  </si>
  <si>
    <t>発送ステータス</t>
  </si>
  <si>
    <t>01</t>
  </si>
  <si>
    <t>親商品</t>
  </si>
  <si>
    <t>1.新　規</t>
  </si>
  <si>
    <t>新规后</t>
  </si>
  <si>
    <t>アマゾンFBM</t>
  </si>
  <si>
    <t>未発送</t>
  </si>
  <si>
    <t>02</t>
  </si>
  <si>
    <t>子商品</t>
  </si>
  <si>
    <t>2.発送済</t>
  </si>
  <si>
    <t>2.受入済</t>
  </si>
  <si>
    <t>受入后，发送侧是未发送</t>
  </si>
  <si>
    <t>Qoo10</t>
  </si>
  <si>
    <t>作業中</t>
  </si>
  <si>
    <t>03</t>
  </si>
  <si>
    <t>3.受領中</t>
  </si>
  <si>
    <t>3.仕入済</t>
  </si>
  <si>
    <t>3.発送済</t>
  </si>
  <si>
    <t>发送完</t>
  </si>
  <si>
    <t>ヤフオク</t>
  </si>
  <si>
    <t>発送済</t>
  </si>
  <si>
    <t>04</t>
  </si>
  <si>
    <t>4.納品済</t>
  </si>
  <si>
    <t>Paypayフリマ</t>
  </si>
  <si>
    <t>05</t>
  </si>
  <si>
    <t>メルカリ</t>
  </si>
  <si>
    <t>06</t>
  </si>
  <si>
    <t>代行発送支払状態</t>
  </si>
  <si>
    <t>07</t>
  </si>
  <si>
    <t>1.未支払</t>
  </si>
  <si>
    <t>08</t>
  </si>
  <si>
    <t>2.支払済</t>
  </si>
  <si>
    <t>09</t>
  </si>
  <si>
    <t>10</t>
  </si>
  <si>
    <t>分類</t>
  </si>
  <si>
    <t>区分</t>
  </si>
  <si>
    <t>normal</t>
  </si>
  <si>
    <t>店舗リンク</t>
  </si>
  <si>
    <t>リンク</t>
  </si>
  <si>
    <t>データ導入</t>
  </si>
  <si>
    <t>hidden</t>
  </si>
  <si>
    <t>zhixun</t>
  </si>
  <si>
    <t>0301_01</t>
  </si>
  <si>
    <t>btn</t>
  </si>
  <si>
    <t>メニュー画面　データ導入</t>
  </si>
  <si>
    <t>収入支出情報管理</t>
  </si>
  <si>
    <t>0301_02</t>
  </si>
  <si>
    <t>メニュー画面　収入支出情報管理</t>
  </si>
  <si>
    <t>マスタ情報管理</t>
  </si>
  <si>
    <t>0301_03</t>
  </si>
  <si>
    <t>メニュー画面　マスタ情報管理</t>
  </si>
  <si>
    <t>在庫情報管理</t>
  </si>
  <si>
    <t>0301_04</t>
  </si>
  <si>
    <t>メニュー画面　在庫情報管理</t>
  </si>
  <si>
    <t>販売情報管理</t>
  </si>
  <si>
    <t>0301_05</t>
  </si>
  <si>
    <t>メニュー画面　販売情報管理</t>
  </si>
  <si>
    <t>納品情報管理</t>
  </si>
  <si>
    <t>0301_06</t>
  </si>
  <si>
    <t>メニュー画面　納品情報管理</t>
  </si>
  <si>
    <t>仕入情報管理</t>
  </si>
  <si>
    <t>0301_07</t>
  </si>
  <si>
    <t>メニュー画面　仕入情報管理</t>
  </si>
  <si>
    <t>代行発送商品管理</t>
  </si>
  <si>
    <t>0301_08</t>
  </si>
  <si>
    <t>メニュー画面　代行発送商品管理</t>
  </si>
  <si>
    <t>代行発送情報管理</t>
  </si>
  <si>
    <t>0301_09</t>
  </si>
  <si>
    <t>メニュー画面　代行発送情報管理</t>
  </si>
  <si>
    <t>発送情報管理</t>
  </si>
  <si>
    <t>0301_10</t>
  </si>
  <si>
    <t>メニュー画面　発送情報管理</t>
  </si>
  <si>
    <t>売上管理</t>
  </si>
  <si>
    <t>11</t>
  </si>
  <si>
    <t>disable</t>
  </si>
  <si>
    <t>0301_11</t>
  </si>
  <si>
    <t>メニュー画面　売上管理</t>
  </si>
  <si>
    <t>商品スキャン</t>
  </si>
  <si>
    <t>12</t>
  </si>
  <si>
    <t>0301_12</t>
  </si>
  <si>
    <t>メニュー画面　商品スキャン</t>
  </si>
  <si>
    <t>TODO管理</t>
  </si>
  <si>
    <t>13</t>
  </si>
  <si>
    <t>0301_13</t>
  </si>
  <si>
    <t>メニュー画面　TODO管理</t>
  </si>
  <si>
    <t>TODOリスト</t>
  </si>
  <si>
    <t>エリア</t>
  </si>
  <si>
    <t>14</t>
  </si>
  <si>
    <t>0301_14</t>
  </si>
  <si>
    <t>div</t>
  </si>
  <si>
    <t>メニュー画面　TODOリスト</t>
  </si>
  <si>
    <t>ダッシュボード</t>
  </si>
  <si>
    <t>15</t>
  </si>
  <si>
    <t>0301_15</t>
  </si>
  <si>
    <t>メニュー画面　ダッシュボード</t>
  </si>
  <si>
    <t>データ取込</t>
  </si>
  <si>
    <t>新規</t>
  </si>
  <si>
    <t>検索</t>
  </si>
  <si>
    <t>更新</t>
  </si>
  <si>
    <t>保存</t>
  </si>
  <si>
    <t>キャンセル</t>
  </si>
  <si>
    <t>納品出力</t>
  </si>
  <si>
    <t>仕入出力</t>
  </si>
  <si>
    <t>納品内容</t>
  </si>
  <si>
    <t>納品更新</t>
  </si>
  <si>
    <t>箱詰め</t>
  </si>
  <si>
    <t>納品削除</t>
  </si>
  <si>
    <t>納品作成用ファイル出力</t>
  </si>
  <si>
    <t>納品発送</t>
  </si>
  <si>
    <t>納品受領</t>
  </si>
  <si>
    <t>納品完了</t>
  </si>
  <si>
    <t>納品NOリンク</t>
  </si>
  <si>
    <t>箱増加</t>
  </si>
  <si>
    <t>確定</t>
  </si>
  <si>
    <t>仕入内容</t>
  </si>
  <si>
    <t>仕入更新</t>
  </si>
  <si>
    <t>仕入削除</t>
  </si>
  <si>
    <t>仕入発送</t>
  </si>
  <si>
    <t>仕入受取</t>
  </si>
  <si>
    <t>UP</t>
  </si>
  <si>
    <t>0901_01</t>
  </si>
  <si>
    <t>代行発送商品管理画面　新規</t>
  </si>
  <si>
    <t>0901_02</t>
  </si>
  <si>
    <t>代行発送商品管理画面　更新</t>
  </si>
  <si>
    <t>削除</t>
  </si>
  <si>
    <t>0901_03</t>
  </si>
  <si>
    <t>代行発送商品管理画面　削除</t>
  </si>
  <si>
    <t>表示</t>
  </si>
  <si>
    <t>0902_04</t>
  </si>
  <si>
    <t>代行発送商品詳細画面　表示</t>
  </si>
  <si>
    <t>0902_05</t>
  </si>
  <si>
    <t>代行発送商品詳細画面　保存</t>
  </si>
  <si>
    <t>0902_06</t>
  </si>
  <si>
    <t>代行発送商品詳細画面　キャンセル</t>
  </si>
  <si>
    <t>情報整備</t>
  </si>
  <si>
    <t>クリックポスト作成用CSV出力</t>
  </si>
  <si>
    <t>普通便用ラベル出力</t>
  </si>
  <si>
    <t>発送（追跡番号更新）</t>
  </si>
  <si>
    <t>1001_01</t>
  </si>
  <si>
    <t>代行発送情報管理画面　新規</t>
  </si>
  <si>
    <t>1001_02</t>
  </si>
  <si>
    <t>代行発送情報管理画面　更新</t>
  </si>
  <si>
    <t>1001_03</t>
  </si>
  <si>
    <t>代行発送情報管理画面　削除</t>
  </si>
  <si>
    <t>受入</t>
  </si>
  <si>
    <t>1002_01</t>
  </si>
  <si>
    <t>代行発送情報詳細画面　受入</t>
  </si>
  <si>
    <t>1002_02</t>
  </si>
  <si>
    <t>代行発送情報詳細画面　保存</t>
  </si>
  <si>
    <t>1002_03</t>
  </si>
  <si>
    <t>代行発送情報詳細画面　キャンセル</t>
  </si>
  <si>
    <t>0101_01</t>
  </si>
  <si>
    <t>0201_01</t>
  </si>
  <si>
    <t>0401_01</t>
  </si>
  <si>
    <t>0401_02</t>
  </si>
  <si>
    <t>0501_01</t>
  </si>
  <si>
    <t>0501_02</t>
  </si>
  <si>
    <t>0501_03</t>
  </si>
  <si>
    <t>0502_01</t>
  </si>
  <si>
    <t>0502_02</t>
  </si>
  <si>
    <t>0601_01</t>
  </si>
  <si>
    <t>0601_02</t>
  </si>
  <si>
    <t>0601_03</t>
  </si>
  <si>
    <t>0601_04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</si>
</sst>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游ゴシック"/>
      <charset val="134"/>
    </font>
    <font>
      <b/>
      <sz val="14"/>
      <color theme="0"/>
      <name val="游ゴシック"/>
      <charset val="134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1552D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9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8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3" borderId="6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6" applyNumberFormat="0" applyFill="0" applyAlignment="0" applyProtection="0">
      <alignment vertical="center"/>
    </xf>
    <xf numFmtId="0" fontId="18" fillId="0" borderId="6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6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1" borderId="68" applyNumberFormat="0" applyAlignment="0" applyProtection="0">
      <alignment vertical="center"/>
    </xf>
    <xf numFmtId="0" fontId="20" fillId="21" borderId="64" applyNumberFormat="0" applyAlignment="0" applyProtection="0">
      <alignment vertical="center"/>
    </xf>
    <xf numFmtId="0" fontId="21" fillId="22" borderId="6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70" applyNumberFormat="0" applyFill="0" applyAlignment="0" applyProtection="0">
      <alignment vertical="center"/>
    </xf>
    <xf numFmtId="0" fontId="23" fillId="0" borderId="71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</cellStyleXfs>
  <cellXfs count="2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1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6" xfId="0" applyFill="1" applyBorder="1">
      <alignment vertical="center"/>
    </xf>
    <xf numFmtId="0" fontId="3" fillId="0" borderId="7" xfId="0" applyNumberFormat="1" applyFont="1" applyFill="1" applyBorder="1">
      <alignment vertical="center"/>
    </xf>
    <xf numFmtId="0" fontId="3" fillId="0" borderId="8" xfId="0" applyNumberFormat="1" applyFont="1" applyFill="1" applyBorder="1">
      <alignment vertical="center"/>
    </xf>
    <xf numFmtId="0" fontId="0" fillId="0" borderId="9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3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3" borderId="15" xfId="0" applyFill="1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5" xfId="0" applyNumberFormat="1" applyFill="1" applyBorder="1">
      <alignment vertical="center"/>
    </xf>
    <xf numFmtId="0" fontId="0" fillId="0" borderId="6" xfId="0" applyNumberFormat="1" applyFill="1" applyBorder="1">
      <alignment vertical="center"/>
    </xf>
    <xf numFmtId="0" fontId="0" fillId="3" borderId="5" xfId="0" applyFill="1" applyBorder="1">
      <alignment vertical="center"/>
    </xf>
    <xf numFmtId="0" fontId="0" fillId="0" borderId="9" xfId="0" applyNumberFormat="1" applyFill="1" applyBorder="1">
      <alignment vertical="center"/>
    </xf>
    <xf numFmtId="0" fontId="3" fillId="0" borderId="16" xfId="0" applyNumberFormat="1" applyFont="1" applyFill="1" applyBorder="1">
      <alignment vertical="center"/>
    </xf>
    <xf numFmtId="0" fontId="3" fillId="0" borderId="17" xfId="0" applyNumberFormat="1" applyFont="1" applyFill="1" applyBorder="1">
      <alignment vertical="center"/>
    </xf>
    <xf numFmtId="0" fontId="0" fillId="0" borderId="12" xfId="0" applyNumberFormat="1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8" xfId="0" applyFill="1" applyBorder="1">
      <alignment vertical="center"/>
    </xf>
    <xf numFmtId="0" fontId="3" fillId="0" borderId="18" xfId="0" applyNumberFormat="1" applyFont="1" applyFill="1" applyBorder="1">
      <alignment vertical="center"/>
    </xf>
    <xf numFmtId="0" fontId="3" fillId="0" borderId="19" xfId="0" applyNumberFormat="1" applyFont="1" applyFill="1" applyBorder="1">
      <alignment vertical="center"/>
    </xf>
    <xf numFmtId="0" fontId="0" fillId="0" borderId="20" xfId="0" applyFill="1" applyBorder="1">
      <alignment vertical="center"/>
    </xf>
    <xf numFmtId="0" fontId="0" fillId="3" borderId="20" xfId="0" applyFill="1" applyBorder="1">
      <alignment vertical="center"/>
    </xf>
    <xf numFmtId="0" fontId="0" fillId="0" borderId="7" xfId="0" applyNumberFormat="1" applyFill="1" applyBorder="1">
      <alignment vertical="center"/>
    </xf>
    <xf numFmtId="0" fontId="0" fillId="0" borderId="8" xfId="0" applyNumberForma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3" borderId="9" xfId="0" applyNumberFormat="1" applyFill="1" applyBorder="1">
      <alignment vertical="center"/>
    </xf>
    <xf numFmtId="0" fontId="0" fillId="0" borderId="10" xfId="0" applyNumberFormat="1" applyFill="1" applyBorder="1">
      <alignment vertical="center"/>
    </xf>
    <xf numFmtId="0" fontId="0" fillId="3" borderId="10" xfId="0" applyNumberFormat="1" applyFill="1" applyBorder="1">
      <alignment vertical="center"/>
    </xf>
    <xf numFmtId="0" fontId="0" fillId="0" borderId="15" xfId="0" applyNumberFormat="1" applyFill="1" applyBorder="1">
      <alignment vertical="center"/>
    </xf>
    <xf numFmtId="0" fontId="0" fillId="3" borderId="15" xfId="0" applyNumberForma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NumberFormat="1" applyBorder="1">
      <alignment vertical="center"/>
    </xf>
    <xf numFmtId="0" fontId="3" fillId="0" borderId="7" xfId="0" applyNumberFormat="1" applyFont="1" applyBorder="1">
      <alignment vertical="center"/>
    </xf>
    <xf numFmtId="0" fontId="3" fillId="0" borderId="8" xfId="0" applyNumberFormat="1" applyFont="1" applyBorder="1">
      <alignment vertical="center"/>
    </xf>
    <xf numFmtId="0" fontId="0" fillId="0" borderId="9" xfId="0" applyNumberFormat="1" applyBorder="1">
      <alignment vertical="center"/>
    </xf>
    <xf numFmtId="0" fontId="3" fillId="0" borderId="16" xfId="0" applyNumberFormat="1" applyFont="1" applyBorder="1">
      <alignment vertical="center"/>
    </xf>
    <xf numFmtId="0" fontId="3" fillId="0" borderId="17" xfId="0" applyNumberFormat="1" applyFont="1" applyBorder="1">
      <alignment vertical="center"/>
    </xf>
    <xf numFmtId="0" fontId="0" fillId="0" borderId="12" xfId="0" applyBorder="1">
      <alignment vertical="center"/>
    </xf>
    <xf numFmtId="0" fontId="0" fillId="0" borderId="12" xfId="0" applyNumberFormat="1" applyBorder="1">
      <alignment vertical="center"/>
    </xf>
    <xf numFmtId="0" fontId="0" fillId="3" borderId="12" xfId="0" applyNumberFormat="1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NumberFormat="1" applyBorder="1">
      <alignment vertical="center"/>
    </xf>
    <xf numFmtId="0" fontId="0" fillId="0" borderId="9" xfId="0" applyBorder="1">
      <alignment vertical="center"/>
    </xf>
    <xf numFmtId="0" fontId="3" fillId="0" borderId="18" xfId="0" applyNumberFormat="1" applyFont="1" applyBorder="1">
      <alignment vertical="center"/>
    </xf>
    <xf numFmtId="0" fontId="3" fillId="0" borderId="19" xfId="0" applyNumberFormat="1" applyFont="1" applyBorder="1">
      <alignment vertical="center"/>
    </xf>
    <xf numFmtId="0" fontId="0" fillId="0" borderId="20" xfId="0" applyBorder="1">
      <alignment vertical="center"/>
    </xf>
    <xf numFmtId="0" fontId="0" fillId="0" borderId="20" xfId="0" applyNumberFormat="1" applyBorder="1">
      <alignment vertical="center"/>
    </xf>
    <xf numFmtId="0" fontId="0" fillId="3" borderId="20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NumberFormat="1" applyFill="1" applyBorder="1">
      <alignment vertical="center"/>
    </xf>
    <xf numFmtId="0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4" xfId="0" applyNumberFormat="1" applyBorder="1">
      <alignment vertical="center"/>
    </xf>
    <xf numFmtId="0" fontId="0" fillId="0" borderId="11" xfId="0" applyNumberFormat="1" applyFill="1" applyBorder="1">
      <alignment vertical="center"/>
    </xf>
    <xf numFmtId="0" fontId="3" fillId="0" borderId="21" xfId="0" applyNumberFormat="1" applyFont="1" applyFill="1" applyBorder="1">
      <alignment vertical="center"/>
    </xf>
    <xf numFmtId="0" fontId="3" fillId="0" borderId="11" xfId="0" applyNumberFormat="1" applyFon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24" xfId="0" applyNumberFormat="1" applyFill="1" applyBorder="1">
      <alignment vertical="center"/>
    </xf>
    <xf numFmtId="0" fontId="0" fillId="3" borderId="25" xfId="0" applyFill="1" applyBorder="1">
      <alignment vertical="center"/>
    </xf>
    <xf numFmtId="0" fontId="0" fillId="3" borderId="26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6" borderId="1" xfId="0" applyNumberForma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7" borderId="27" xfId="0" applyFont="1" applyFill="1" applyBorder="1">
      <alignment vertical="center"/>
    </xf>
    <xf numFmtId="0" fontId="4" fillId="7" borderId="28" xfId="0" applyFont="1" applyFill="1" applyBorder="1">
      <alignment vertical="center"/>
    </xf>
    <xf numFmtId="0" fontId="0" fillId="0" borderId="27" xfId="0" applyBorder="1">
      <alignment vertical="center"/>
    </xf>
    <xf numFmtId="0" fontId="0" fillId="6" borderId="28" xfId="0" applyFill="1" applyBorder="1">
      <alignment vertical="center"/>
    </xf>
    <xf numFmtId="0" fontId="0" fillId="0" borderId="28" xfId="0" applyBorder="1">
      <alignment vertical="center"/>
    </xf>
    <xf numFmtId="0" fontId="4" fillId="7" borderId="29" xfId="0" applyFont="1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8" xfId="0" applyBorder="1">
      <alignment vertical="center"/>
    </xf>
    <xf numFmtId="0" fontId="0" fillId="8" borderId="30" xfId="0" applyFill="1" applyBorder="1">
      <alignment vertical="center"/>
    </xf>
    <xf numFmtId="0" fontId="0" fillId="8" borderId="31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32" xfId="0" applyBorder="1">
      <alignment vertical="center"/>
    </xf>
    <xf numFmtId="0" fontId="0" fillId="8" borderId="33" xfId="0" applyFill="1" applyBorder="1">
      <alignment vertical="center"/>
    </xf>
    <xf numFmtId="0" fontId="0" fillId="8" borderId="32" xfId="0" applyFill="1" applyBorder="1">
      <alignment vertical="center"/>
    </xf>
    <xf numFmtId="0" fontId="0" fillId="6" borderId="31" xfId="0" applyFill="1" applyBorder="1">
      <alignment vertical="center"/>
    </xf>
    <xf numFmtId="0" fontId="0" fillId="0" borderId="34" xfId="0" applyBorder="1">
      <alignment vertical="center"/>
    </xf>
    <xf numFmtId="0" fontId="0" fillId="8" borderId="34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17" xfId="0" applyBorder="1">
      <alignment vertical="center"/>
    </xf>
    <xf numFmtId="0" fontId="0" fillId="8" borderId="17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38" xfId="0" applyFill="1" applyBorder="1" applyAlignment="1">
      <alignment vertical="center"/>
    </xf>
    <xf numFmtId="0" fontId="0" fillId="9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39" xfId="0" applyFill="1" applyBorder="1" applyAlignment="1">
      <alignment vertical="center"/>
    </xf>
    <xf numFmtId="0" fontId="0" fillId="9" borderId="10" xfId="0" applyFill="1" applyBorder="1">
      <alignment vertical="center"/>
    </xf>
    <xf numFmtId="0" fontId="0" fillId="9" borderId="23" xfId="0" applyFill="1" applyBorder="1">
      <alignment vertical="center"/>
    </xf>
    <xf numFmtId="0" fontId="0" fillId="9" borderId="24" xfId="0" applyFill="1" applyBorder="1">
      <alignment vertical="center"/>
    </xf>
    <xf numFmtId="0" fontId="0" fillId="9" borderId="40" xfId="0" applyFill="1" applyBorder="1" applyAlignment="1">
      <alignment vertical="center"/>
    </xf>
    <xf numFmtId="0" fontId="0" fillId="10" borderId="0" xfId="0" applyFill="1">
      <alignment vertical="center"/>
    </xf>
    <xf numFmtId="0" fontId="0" fillId="10" borderId="0" xfId="0" applyFill="1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5" fillId="8" borderId="2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8" borderId="44" xfId="0" applyFont="1" applyFill="1" applyBorder="1" applyAlignment="1">
      <alignment horizontal="center" vertical="center"/>
    </xf>
    <xf numFmtId="0" fontId="5" fillId="8" borderId="45" xfId="0" applyFont="1" applyFill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8" borderId="48" xfId="0" applyFont="1" applyFill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5" fillId="8" borderId="51" xfId="0" applyFont="1" applyFill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55" xfId="0" applyFont="1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42" xfId="0" applyBorder="1">
      <alignment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0" borderId="50" xfId="0" applyBorder="1">
      <alignment vertical="center"/>
    </xf>
    <xf numFmtId="0" fontId="2" fillId="2" borderId="61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38" xfId="0" applyFill="1" applyBorder="1" applyAlignment="1">
      <alignment horizontal="left" vertical="center"/>
    </xf>
    <xf numFmtId="0" fontId="0" fillId="0" borderId="39" xfId="0" applyFill="1" applyBorder="1" applyAlignment="1">
      <alignment horizontal="left" vertical="center"/>
    </xf>
    <xf numFmtId="0" fontId="0" fillId="0" borderId="38" xfId="0" applyFill="1" applyBorder="1" applyAlignment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NumberFormat="1" applyFill="1" applyBorder="1">
      <alignment vertical="center"/>
    </xf>
    <xf numFmtId="0" fontId="0" fillId="0" borderId="40" xfId="0" applyFill="1" applyBorder="1" applyAlignment="1">
      <alignment vertical="center"/>
    </xf>
    <xf numFmtId="0" fontId="0" fillId="11" borderId="4" xfId="0" applyFill="1" applyBorder="1">
      <alignment vertical="center"/>
    </xf>
    <xf numFmtId="0" fontId="0" fillId="11" borderId="5" xfId="0" applyFill="1" applyBorder="1">
      <alignment vertical="center"/>
    </xf>
    <xf numFmtId="0" fontId="0" fillId="11" borderId="6" xfId="0" applyFill="1" applyBorder="1">
      <alignment vertical="center"/>
    </xf>
    <xf numFmtId="0" fontId="0" fillId="11" borderId="38" xfId="0" applyFill="1" applyBorder="1" applyAlignment="1">
      <alignment vertical="center"/>
    </xf>
    <xf numFmtId="0" fontId="0" fillId="11" borderId="7" xfId="0" applyFill="1" applyBorder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9" xfId="0" applyNumberFormat="1" applyFill="1" applyBorder="1">
      <alignment vertical="center"/>
    </xf>
    <xf numFmtId="0" fontId="0" fillId="11" borderId="39" xfId="0" applyFill="1" applyBorder="1" applyAlignment="1">
      <alignment vertical="center"/>
    </xf>
    <xf numFmtId="0" fontId="0" fillId="11" borderId="18" xfId="0" applyFill="1" applyBorder="1">
      <alignment vertical="center"/>
    </xf>
    <xf numFmtId="0" fontId="0" fillId="11" borderId="19" xfId="0" applyFill="1" applyBorder="1">
      <alignment vertical="center"/>
    </xf>
    <xf numFmtId="0" fontId="0" fillId="11" borderId="20" xfId="0" applyFill="1" applyBorder="1">
      <alignment vertical="center"/>
    </xf>
    <xf numFmtId="0" fontId="0" fillId="11" borderId="20" xfId="0" applyNumberFormat="1" applyFill="1" applyBorder="1">
      <alignment vertical="center"/>
    </xf>
    <xf numFmtId="0" fontId="0" fillId="11" borderId="40" xfId="0" applyFill="1" applyBorder="1" applyAlignment="1">
      <alignment vertical="center"/>
    </xf>
    <xf numFmtId="0" fontId="0" fillId="9" borderId="11" xfId="0" applyFill="1" applyBorder="1">
      <alignment vertical="center"/>
    </xf>
    <xf numFmtId="0" fontId="0" fillId="9" borderId="38" xfId="0" applyFill="1" applyBorder="1" applyAlignment="1">
      <alignment horizontal="left" vertical="center"/>
    </xf>
    <xf numFmtId="0" fontId="0" fillId="9" borderId="9" xfId="0" applyNumberFormat="1" applyFill="1" applyBorder="1">
      <alignment vertical="center"/>
    </xf>
    <xf numFmtId="0" fontId="0" fillId="9" borderId="39" xfId="0" applyFill="1" applyBorder="1" applyAlignment="1">
      <alignment horizontal="left" vertical="center"/>
    </xf>
    <xf numFmtId="0" fontId="0" fillId="9" borderId="18" xfId="0" applyFill="1" applyBorder="1">
      <alignment vertical="center"/>
    </xf>
    <xf numFmtId="0" fontId="0" fillId="9" borderId="19" xfId="0" applyFill="1" applyBorder="1">
      <alignment vertical="center"/>
    </xf>
    <xf numFmtId="0" fontId="0" fillId="9" borderId="20" xfId="0" applyFill="1" applyBorder="1">
      <alignment vertical="center"/>
    </xf>
    <xf numFmtId="0" fontId="0" fillId="9" borderId="20" xfId="0" applyNumberFormat="1" applyFill="1" applyBorder="1">
      <alignment vertical="center"/>
    </xf>
    <xf numFmtId="0" fontId="0" fillId="9" borderId="40" xfId="0" applyFill="1" applyBorder="1" applyAlignment="1">
      <alignment horizontal="left" vertical="center"/>
    </xf>
    <xf numFmtId="0" fontId="0" fillId="9" borderId="4" xfId="0" applyNumberFormat="1" applyFill="1" applyBorder="1">
      <alignment vertical="center"/>
    </xf>
    <xf numFmtId="0" fontId="0" fillId="9" borderId="5" xfId="0" applyNumberFormat="1" applyFill="1" applyBorder="1">
      <alignment vertical="center"/>
    </xf>
    <xf numFmtId="0" fontId="0" fillId="9" borderId="7" xfId="0" applyNumberFormat="1" applyFill="1" applyBorder="1">
      <alignment vertical="center"/>
    </xf>
    <xf numFmtId="0" fontId="0" fillId="9" borderId="8" xfId="0" applyNumberFormat="1" applyFill="1" applyBorder="1">
      <alignment vertical="center"/>
    </xf>
    <xf numFmtId="0" fontId="0" fillId="9" borderId="16" xfId="0" applyNumberFormat="1" applyFill="1" applyBorder="1">
      <alignment vertical="center"/>
    </xf>
    <xf numFmtId="0" fontId="0" fillId="9" borderId="17" xfId="0" applyNumberFormat="1" applyFill="1" applyBorder="1">
      <alignment vertical="center"/>
    </xf>
    <xf numFmtId="0" fontId="0" fillId="9" borderId="17" xfId="0" applyFill="1" applyBorder="1">
      <alignment vertical="center"/>
    </xf>
    <xf numFmtId="0" fontId="0" fillId="9" borderId="12" xfId="0" applyFill="1" applyBorder="1">
      <alignment vertical="center"/>
    </xf>
    <xf numFmtId="0" fontId="0" fillId="9" borderId="12" xfId="0" applyNumberFormat="1" applyFill="1" applyBorder="1">
      <alignment vertical="center"/>
    </xf>
    <xf numFmtId="0" fontId="0" fillId="9" borderId="16" xfId="0" applyFill="1" applyBorder="1">
      <alignment vertical="center"/>
    </xf>
    <xf numFmtId="0" fontId="0" fillId="0" borderId="38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39" xfId="0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24" xfId="0" applyNumberFormat="1" applyBorder="1">
      <alignment vertical="center"/>
    </xf>
    <xf numFmtId="0" fontId="0" fillId="0" borderId="40" xfId="0" applyBorder="1" applyAlignment="1">
      <alignment horizontal="left"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4" xfId="0" applyNumberFormat="1" applyFill="1" applyBorder="1">
      <alignment vertical="center"/>
    </xf>
    <xf numFmtId="0" fontId="0" fillId="0" borderId="40" xfId="0" applyFill="1" applyBorder="1" applyAlignment="1">
      <alignment horizontal="left"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9" xfId="0" applyNumberFormat="1" applyBorder="1">
      <alignment vertical="center"/>
    </xf>
    <xf numFmtId="0" fontId="0" fillId="0" borderId="17" xfId="0" applyNumberFormat="1" applyBorder="1">
      <alignment vertical="center"/>
    </xf>
    <xf numFmtId="0" fontId="0" fillId="0" borderId="62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2" xfId="0" applyFill="1" applyBorder="1" quotePrefix="1">
      <alignment vertical="center"/>
    </xf>
    <xf numFmtId="0" fontId="0" fillId="0" borderId="4" xfId="0" applyFill="1" applyBorder="1" quotePrefix="1">
      <alignment vertical="center"/>
    </xf>
    <xf numFmtId="0" fontId="0" fillId="11" borderId="4" xfId="0" applyFill="1" applyBorder="1" quotePrefix="1">
      <alignment vertical="center"/>
    </xf>
    <xf numFmtId="0" fontId="0" fillId="9" borderId="4" xfId="0" applyFill="1" applyBorder="1" quotePrefix="1">
      <alignment vertical="center"/>
    </xf>
    <xf numFmtId="0" fontId="0" fillId="9" borderId="23" xfId="0" applyFill="1" applyBorder="1" quotePrefix="1">
      <alignment vertical="center"/>
    </xf>
    <xf numFmtId="0" fontId="0" fillId="9" borderId="4" xfId="0" applyNumberFormat="1" applyFill="1" applyBorder="1" quotePrefix="1">
      <alignment vertical="center"/>
    </xf>
    <xf numFmtId="0" fontId="0" fillId="9" borderId="16" xfId="0" applyFill="1" applyBorder="1" quotePrefix="1">
      <alignment vertical="center"/>
    </xf>
    <xf numFmtId="0" fontId="0" fillId="9" borderId="7" xfId="0" applyNumberFormat="1" applyFill="1" applyBorder="1" quotePrefix="1">
      <alignment vertical="center"/>
    </xf>
    <xf numFmtId="0" fontId="0" fillId="0" borderId="4" xfId="0" applyBorder="1" quotePrefix="1">
      <alignment vertical="center"/>
    </xf>
    <xf numFmtId="0" fontId="0" fillId="0" borderId="23" xfId="0" applyBorder="1" quotePrefix="1">
      <alignment vertical="center"/>
    </xf>
    <xf numFmtId="0" fontId="0" fillId="0" borderId="7" xfId="0" applyNumberFormat="1" applyBorder="1" quotePrefix="1">
      <alignment vertical="center"/>
    </xf>
    <xf numFmtId="0" fontId="0" fillId="0" borderId="22" xfId="0" applyFill="1" applyBorder="1" quotePrefix="1">
      <alignment vertical="center"/>
    </xf>
    <xf numFmtId="0" fontId="0" fillId="0" borderId="23" xfId="0" applyFill="1" applyBorder="1" quotePrefix="1">
      <alignment vertical="center"/>
    </xf>
    <xf numFmtId="0" fontId="0" fillId="0" borderId="4" xfId="0" applyNumberFormat="1" applyBorder="1" quotePrefix="1">
      <alignment vertical="center"/>
    </xf>
    <xf numFmtId="0" fontId="0" fillId="0" borderId="22" xfId="0" applyBorder="1" quotePrefix="1">
      <alignment vertical="center"/>
    </xf>
    <xf numFmtId="0" fontId="0" fillId="0" borderId="13" xfId="0" applyBorder="1" quotePrefix="1">
      <alignment vertical="center"/>
    </xf>
    <xf numFmtId="0" fontId="0" fillId="0" borderId="25" xfId="0" applyBorder="1" quotePrefix="1">
      <alignment vertical="center"/>
    </xf>
    <xf numFmtId="0" fontId="0" fillId="0" borderId="1" xfId="0" applyBorder="1" quotePrefix="1">
      <alignment vertical="center"/>
    </xf>
    <xf numFmtId="0" fontId="0" fillId="0" borderId="5" xfId="0" applyFill="1" applyBorder="1" quotePrefix="1">
      <alignment vertical="center"/>
    </xf>
    <xf numFmtId="0" fontId="0" fillId="0" borderId="6" xfId="0" applyFill="1" applyBorder="1" quotePrefix="1">
      <alignment vertical="center"/>
    </xf>
    <xf numFmtId="0" fontId="3" fillId="0" borderId="7" xfId="0" applyNumberFormat="1" applyFont="1" applyFill="1" applyBorder="1" quotePrefix="1">
      <alignment vertical="center"/>
    </xf>
    <xf numFmtId="0" fontId="0" fillId="0" borderId="9" xfId="0" applyFill="1" applyBorder="1" quotePrefix="1">
      <alignment vertical="center"/>
    </xf>
    <xf numFmtId="0" fontId="0" fillId="0" borderId="11" xfId="0" applyFill="1" applyBorder="1" quotePrefix="1">
      <alignment vertical="center"/>
    </xf>
    <xf numFmtId="0" fontId="0" fillId="0" borderId="13" xfId="0" applyFill="1" applyBorder="1" quotePrefix="1">
      <alignment vertical="center"/>
    </xf>
    <xf numFmtId="0" fontId="0" fillId="0" borderId="15" xfId="0" applyFill="1" applyBorder="1" quotePrefix="1">
      <alignment vertical="center"/>
    </xf>
    <xf numFmtId="0" fontId="0" fillId="0" borderId="10" xfId="0" applyFill="1" applyBorder="1" quotePrefix="1">
      <alignment vertical="center"/>
    </xf>
    <xf numFmtId="0" fontId="0" fillId="0" borderId="4" xfId="0" applyNumberFormat="1" applyFill="1" applyBorder="1" quotePrefix="1">
      <alignment vertical="center"/>
    </xf>
    <xf numFmtId="0" fontId="3" fillId="0" borderId="16" xfId="0" applyNumberFormat="1" applyFont="1" applyFill="1" applyBorder="1" quotePrefix="1">
      <alignment vertical="center"/>
    </xf>
    <xf numFmtId="0" fontId="0" fillId="0" borderId="12" xfId="0" applyFill="1" applyBorder="1" quotePrefix="1">
      <alignment vertical="center"/>
    </xf>
    <xf numFmtId="0" fontId="0" fillId="0" borderId="7" xfId="0" applyFill="1" applyBorder="1" quotePrefix="1">
      <alignment vertical="center"/>
    </xf>
    <xf numFmtId="0" fontId="3" fillId="0" borderId="18" xfId="0" applyNumberFormat="1" applyFont="1" applyFill="1" applyBorder="1" quotePrefix="1">
      <alignment vertical="center"/>
    </xf>
    <xf numFmtId="0" fontId="0" fillId="0" borderId="20" xfId="0" applyFill="1" applyBorder="1" quotePrefix="1">
      <alignment vertical="center"/>
    </xf>
    <xf numFmtId="0" fontId="0" fillId="0" borderId="7" xfId="0" applyNumberFormat="1" applyFill="1" applyBorder="1" quotePrefix="1">
      <alignment vertical="center"/>
    </xf>
    <xf numFmtId="0" fontId="0" fillId="0" borderId="6" xfId="0" applyNumberFormat="1" applyFill="1" applyBorder="1" quotePrefix="1">
      <alignment vertical="center"/>
    </xf>
    <xf numFmtId="0" fontId="0" fillId="0" borderId="9" xfId="0" applyNumberFormat="1" applyFill="1" applyBorder="1" quotePrefix="1">
      <alignment vertical="center"/>
    </xf>
    <xf numFmtId="0" fontId="0" fillId="0" borderId="10" xfId="0" applyNumberFormat="1" applyFill="1" applyBorder="1" quotePrefix="1">
      <alignment vertical="center"/>
    </xf>
    <xf numFmtId="0" fontId="0" fillId="0" borderId="6" xfId="0" applyNumberFormat="1" applyBorder="1" quotePrefix="1">
      <alignment vertical="center"/>
    </xf>
    <xf numFmtId="0" fontId="3" fillId="0" borderId="7" xfId="0" applyNumberFormat="1" applyFont="1" applyBorder="1" quotePrefix="1">
      <alignment vertical="center"/>
    </xf>
    <xf numFmtId="0" fontId="0" fillId="0" borderId="9" xfId="0" applyNumberFormat="1" applyBorder="1" quotePrefix="1">
      <alignment vertical="center"/>
    </xf>
    <xf numFmtId="0" fontId="3" fillId="0" borderId="16" xfId="0" applyNumberFormat="1" applyFont="1" applyBorder="1" quotePrefix="1">
      <alignment vertical="center"/>
    </xf>
    <xf numFmtId="0" fontId="0" fillId="0" borderId="12" xfId="0" applyNumberFormat="1" applyBorder="1" quotePrefix="1">
      <alignment vertical="center"/>
    </xf>
    <xf numFmtId="0" fontId="0" fillId="0" borderId="15" xfId="0" applyNumberFormat="1" applyBorder="1" quotePrefix="1">
      <alignment vertical="center"/>
    </xf>
    <xf numFmtId="0" fontId="3" fillId="0" borderId="18" xfId="0" applyNumberFormat="1" applyFont="1" applyBorder="1" quotePrefix="1">
      <alignment vertical="center"/>
    </xf>
    <xf numFmtId="0" fontId="0" fillId="0" borderId="20" xfId="0" applyNumberFormat="1" applyBorder="1" quotePrefix="1">
      <alignment vertical="center"/>
    </xf>
    <xf numFmtId="0" fontId="0" fillId="0" borderId="15" xfId="0" applyNumberFormat="1" applyFill="1" applyBorder="1" quotePrefix="1">
      <alignment vertical="center"/>
    </xf>
    <xf numFmtId="0" fontId="0" fillId="0" borderId="12" xfId="0" applyNumberFormat="1" applyFill="1" applyBorder="1" quotePrefix="1">
      <alignment vertical="center"/>
    </xf>
    <xf numFmtId="0" fontId="0" fillId="0" borderId="11" xfId="0" applyNumberFormat="1" applyFill="1" applyBorder="1" quotePrefix="1">
      <alignment vertical="center"/>
    </xf>
    <xf numFmtId="0" fontId="3" fillId="0" borderId="21" xfId="0" applyNumberFormat="1" applyFont="1" applyFill="1" applyBorder="1" quotePrefix="1">
      <alignment vertical="center"/>
    </xf>
    <xf numFmtId="0" fontId="0" fillId="3" borderId="4" xfId="0" applyNumberFormat="1" applyFill="1" applyBorder="1" quotePrefix="1">
      <alignment vertical="center"/>
    </xf>
    <xf numFmtId="0" fontId="0" fillId="3" borderId="22" xfId="0" applyFill="1" applyBorder="1" quotePrefix="1">
      <alignment vertical="center"/>
    </xf>
    <xf numFmtId="0" fontId="0" fillId="3" borderId="23" xfId="0" applyFill="1" applyBorder="1" quotePrefix="1">
      <alignment vertical="center"/>
    </xf>
    <xf numFmtId="0" fontId="0" fillId="3" borderId="13" xfId="0" applyFill="1" applyBorder="1" quotePrefix="1">
      <alignment vertical="center"/>
    </xf>
    <xf numFmtId="0" fontId="0" fillId="3" borderId="4" xfId="0" applyFill="1" applyBorder="1" quotePrefix="1">
      <alignment vertical="center"/>
    </xf>
    <xf numFmtId="0" fontId="0" fillId="3" borderId="25" xfId="0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C8"/>
      <color rgb="0064FFFF"/>
      <color rgb="00C8FFFF"/>
      <color rgb="00FFFF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G82"/>
  <sheetViews>
    <sheetView showGridLines="0" workbookViewId="0">
      <selection activeCell="E2" sqref="E2"/>
    </sheetView>
  </sheetViews>
  <sheetFormatPr defaultColWidth="9" defaultRowHeight="20" customHeight="1" outlineLevelCol="6"/>
  <cols>
    <col min="1" max="1" width="4.25" customWidth="1"/>
    <col min="2" max="2" width="7.75" customWidth="1"/>
    <col min="3" max="3" width="28.125" customWidth="1"/>
    <col min="4" max="4" width="38.375" customWidth="1"/>
    <col min="5" max="5" width="20.75" customWidth="1"/>
    <col min="6" max="7" width="30.625" customWidth="1"/>
  </cols>
  <sheetData>
    <row r="2" s="3" customFormat="1" ht="30" customHeight="1" spans="2:7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170" t="s">
        <v>5</v>
      </c>
    </row>
    <row r="3" customHeight="1" spans="2:7">
      <c r="B3" s="243" t="s">
        <v>6</v>
      </c>
      <c r="C3" s="172" t="s">
        <v>7</v>
      </c>
      <c r="D3" s="172" t="s">
        <v>8</v>
      </c>
      <c r="E3" s="172" t="s">
        <v>9</v>
      </c>
      <c r="F3" s="172" t="s">
        <v>10</v>
      </c>
      <c r="G3" s="173" t="s">
        <v>11</v>
      </c>
    </row>
    <row r="4" customHeight="1" spans="2:7">
      <c r="B4" s="244" t="s">
        <v>12</v>
      </c>
      <c r="C4" s="7" t="s">
        <v>13</v>
      </c>
      <c r="D4" s="7" t="s">
        <v>14</v>
      </c>
      <c r="E4" s="8" t="s">
        <v>15</v>
      </c>
      <c r="F4" s="8" t="s">
        <v>16</v>
      </c>
      <c r="G4" s="174"/>
    </row>
    <row r="5" customHeight="1" spans="2:7">
      <c r="B5" s="31"/>
      <c r="C5" s="32"/>
      <c r="D5" s="32"/>
      <c r="E5" s="14" t="s">
        <v>17</v>
      </c>
      <c r="F5" s="14" t="s">
        <v>18</v>
      </c>
      <c r="G5" s="174"/>
    </row>
    <row r="6" customHeight="1" spans="2:7">
      <c r="B6" s="244" t="s">
        <v>19</v>
      </c>
      <c r="C6" s="7" t="s">
        <v>20</v>
      </c>
      <c r="D6" s="7" t="s">
        <v>21</v>
      </c>
      <c r="E6" s="8" t="s">
        <v>15</v>
      </c>
      <c r="F6" s="8" t="s">
        <v>22</v>
      </c>
      <c r="G6" s="175" t="s">
        <v>11</v>
      </c>
    </row>
    <row r="7" customHeight="1" spans="2:7">
      <c r="B7" s="176"/>
      <c r="C7" s="177"/>
      <c r="D7" s="177"/>
      <c r="E7" s="36"/>
      <c r="F7" s="178"/>
      <c r="G7" s="179"/>
    </row>
    <row r="8" customHeight="1" spans="2:7">
      <c r="B8" s="245" t="s">
        <v>23</v>
      </c>
      <c r="C8" s="181" t="s">
        <v>24</v>
      </c>
      <c r="D8" s="181" t="s">
        <v>25</v>
      </c>
      <c r="E8" s="182" t="s">
        <v>15</v>
      </c>
      <c r="F8" s="182" t="s">
        <v>26</v>
      </c>
      <c r="G8" s="183" t="s">
        <v>27</v>
      </c>
    </row>
    <row r="9" customHeight="1" spans="2:7">
      <c r="B9" s="184"/>
      <c r="C9" s="185"/>
      <c r="D9" s="185"/>
      <c r="E9" s="186" t="s">
        <v>28</v>
      </c>
      <c r="F9" s="187" t="s">
        <v>29</v>
      </c>
      <c r="G9" s="188"/>
    </row>
    <row r="10" customHeight="1" spans="2:7">
      <c r="B10" s="184"/>
      <c r="C10" s="185"/>
      <c r="D10" s="185"/>
      <c r="E10" s="186" t="s">
        <v>30</v>
      </c>
      <c r="F10" s="187" t="s">
        <v>31</v>
      </c>
      <c r="G10" s="188"/>
    </row>
    <row r="11" customHeight="1" spans="2:7">
      <c r="B11" s="189"/>
      <c r="C11" s="190"/>
      <c r="D11" s="190"/>
      <c r="E11" s="191" t="s">
        <v>32</v>
      </c>
      <c r="F11" s="192" t="s">
        <v>33</v>
      </c>
      <c r="G11" s="193"/>
    </row>
    <row r="12" customHeight="1" spans="2:7">
      <c r="B12" s="246" t="s">
        <v>34</v>
      </c>
      <c r="C12" s="123" t="s">
        <v>35</v>
      </c>
      <c r="D12" s="123" t="s">
        <v>36</v>
      </c>
      <c r="E12" s="124" t="s">
        <v>15</v>
      </c>
      <c r="F12" s="124" t="s">
        <v>37</v>
      </c>
      <c r="G12" s="125" t="s">
        <v>38</v>
      </c>
    </row>
    <row r="13" customHeight="1" spans="2:7">
      <c r="B13" s="126"/>
      <c r="C13" s="127"/>
      <c r="D13" s="127"/>
      <c r="E13" s="194" t="s">
        <v>39</v>
      </c>
      <c r="F13" s="194" t="s">
        <v>40</v>
      </c>
      <c r="G13" s="129"/>
    </row>
    <row r="14" customHeight="1" spans="2:7">
      <c r="B14" s="126"/>
      <c r="C14" s="127"/>
      <c r="D14" s="127"/>
      <c r="E14" s="128" t="s">
        <v>41</v>
      </c>
      <c r="F14" s="128" t="s">
        <v>42</v>
      </c>
      <c r="G14" s="129"/>
    </row>
    <row r="15" customHeight="1" spans="2:7">
      <c r="B15" s="126"/>
      <c r="C15" s="127"/>
      <c r="D15" s="127"/>
      <c r="E15" s="130" t="s">
        <v>43</v>
      </c>
      <c r="F15" s="130" t="s">
        <v>44</v>
      </c>
      <c r="G15" s="129"/>
    </row>
    <row r="16" customHeight="1" spans="2:7">
      <c r="B16" s="247" t="s">
        <v>45</v>
      </c>
      <c r="C16" s="132" t="s">
        <v>46</v>
      </c>
      <c r="D16" s="132" t="s">
        <v>47</v>
      </c>
      <c r="E16" s="132" t="s">
        <v>48</v>
      </c>
      <c r="F16" s="132" t="s">
        <v>49</v>
      </c>
      <c r="G16" s="133"/>
    </row>
    <row r="17" customHeight="1" spans="2:7">
      <c r="B17" s="246" t="s">
        <v>50</v>
      </c>
      <c r="C17" s="123" t="s">
        <v>51</v>
      </c>
      <c r="D17" s="123" t="s">
        <v>52</v>
      </c>
      <c r="E17" s="124" t="s">
        <v>15</v>
      </c>
      <c r="F17" s="124" t="s">
        <v>53</v>
      </c>
      <c r="G17" s="195" t="s">
        <v>54</v>
      </c>
    </row>
    <row r="18" customHeight="1" spans="2:7">
      <c r="B18" s="126"/>
      <c r="C18" s="127"/>
      <c r="D18" s="127"/>
      <c r="E18" s="128" t="s">
        <v>43</v>
      </c>
      <c r="F18" s="196" t="s">
        <v>55</v>
      </c>
      <c r="G18" s="197"/>
    </row>
    <row r="19" customHeight="1" spans="2:7">
      <c r="B19" s="198"/>
      <c r="C19" s="199"/>
      <c r="D19" s="199"/>
      <c r="E19" s="200" t="s">
        <v>56</v>
      </c>
      <c r="F19" s="201" t="s">
        <v>57</v>
      </c>
      <c r="G19" s="202"/>
    </row>
    <row r="20" customHeight="1" spans="2:7">
      <c r="B20" s="248" t="s">
        <v>58</v>
      </c>
      <c r="C20" s="204" t="s">
        <v>59</v>
      </c>
      <c r="D20" s="123" t="s">
        <v>60</v>
      </c>
      <c r="E20" s="124" t="s">
        <v>15</v>
      </c>
      <c r="F20" s="124" t="s">
        <v>61</v>
      </c>
      <c r="G20" s="195" t="s">
        <v>62</v>
      </c>
    </row>
    <row r="21" customHeight="1" spans="2:7">
      <c r="B21" s="205"/>
      <c r="C21" s="206"/>
      <c r="D21" s="127"/>
      <c r="E21" s="128" t="s">
        <v>39</v>
      </c>
      <c r="F21" s="196" t="s">
        <v>63</v>
      </c>
      <c r="G21" s="197"/>
    </row>
    <row r="22" customHeight="1" spans="2:7">
      <c r="B22" s="205"/>
      <c r="C22" s="206"/>
      <c r="D22" s="127"/>
      <c r="E22" s="128" t="s">
        <v>64</v>
      </c>
      <c r="F22" s="196" t="s">
        <v>65</v>
      </c>
      <c r="G22" s="197"/>
    </row>
    <row r="23" customHeight="1" spans="2:7">
      <c r="B23" s="205"/>
      <c r="C23" s="206"/>
      <c r="D23" s="127"/>
      <c r="E23" s="128" t="s">
        <v>66</v>
      </c>
      <c r="F23" s="196" t="s">
        <v>67</v>
      </c>
      <c r="G23" s="197"/>
    </row>
    <row r="24" customHeight="1" spans="2:7">
      <c r="B24" s="205"/>
      <c r="C24" s="206"/>
      <c r="D24" s="127"/>
      <c r="E24" s="128" t="s">
        <v>68</v>
      </c>
      <c r="F24" s="196" t="s">
        <v>69</v>
      </c>
      <c r="G24" s="197"/>
    </row>
    <row r="25" customHeight="1" spans="2:7">
      <c r="B25" s="205"/>
      <c r="C25" s="206"/>
      <c r="D25" s="127"/>
      <c r="E25" s="128" t="s">
        <v>70</v>
      </c>
      <c r="F25" s="196" t="s">
        <v>71</v>
      </c>
      <c r="G25" s="197"/>
    </row>
    <row r="26" customHeight="1" spans="2:7">
      <c r="B26" s="205"/>
      <c r="C26" s="206"/>
      <c r="D26" s="127"/>
      <c r="E26" s="128" t="s">
        <v>72</v>
      </c>
      <c r="F26" s="196" t="s">
        <v>73</v>
      </c>
      <c r="G26" s="197"/>
    </row>
    <row r="27" customHeight="1" spans="2:7">
      <c r="B27" s="205"/>
      <c r="C27" s="206"/>
      <c r="D27" s="127"/>
      <c r="E27" s="128" t="s">
        <v>74</v>
      </c>
      <c r="F27" s="196" t="s">
        <v>75</v>
      </c>
      <c r="G27" s="197"/>
    </row>
    <row r="28" customHeight="1" spans="2:7">
      <c r="B28" s="205"/>
      <c r="C28" s="206"/>
      <c r="D28" s="127"/>
      <c r="E28" s="128" t="s">
        <v>76</v>
      </c>
      <c r="F28" s="196" t="s">
        <v>77</v>
      </c>
      <c r="G28" s="197"/>
    </row>
    <row r="29" customHeight="1" spans="2:7">
      <c r="B29" s="207"/>
      <c r="C29" s="208"/>
      <c r="D29" s="209"/>
      <c r="E29" s="210" t="s">
        <v>78</v>
      </c>
      <c r="F29" s="211" t="s">
        <v>79</v>
      </c>
      <c r="G29" s="197"/>
    </row>
    <row r="30" customHeight="1" spans="2:7">
      <c r="B30" s="249" t="s">
        <v>80</v>
      </c>
      <c r="C30" s="209" t="s">
        <v>81</v>
      </c>
      <c r="D30" s="209" t="s">
        <v>82</v>
      </c>
      <c r="E30" s="209" t="s">
        <v>69</v>
      </c>
      <c r="F30" s="209" t="s">
        <v>69</v>
      </c>
      <c r="G30" s="197"/>
    </row>
    <row r="31" customHeight="1" spans="2:7">
      <c r="B31" s="247" t="s">
        <v>83</v>
      </c>
      <c r="C31" s="132" t="s">
        <v>84</v>
      </c>
      <c r="D31" s="132" t="s">
        <v>85</v>
      </c>
      <c r="E31" s="132" t="s">
        <v>86</v>
      </c>
      <c r="F31" s="201" t="s">
        <v>87</v>
      </c>
      <c r="G31" s="202"/>
    </row>
    <row r="32" customHeight="1" spans="2:7">
      <c r="B32" s="250" t="s">
        <v>88</v>
      </c>
      <c r="C32" s="206" t="s">
        <v>89</v>
      </c>
      <c r="D32" s="127" t="s">
        <v>90</v>
      </c>
      <c r="E32" s="124" t="s">
        <v>15</v>
      </c>
      <c r="F32" s="124" t="s">
        <v>91</v>
      </c>
      <c r="G32" s="195" t="s">
        <v>92</v>
      </c>
    </row>
    <row r="33" customHeight="1" spans="2:7">
      <c r="B33" s="126"/>
      <c r="C33" s="127"/>
      <c r="D33" s="127"/>
      <c r="E33" s="128" t="s">
        <v>39</v>
      </c>
      <c r="F33" s="196" t="s">
        <v>69</v>
      </c>
      <c r="G33" s="197"/>
    </row>
    <row r="34" customHeight="1" spans="2:7">
      <c r="B34" s="126"/>
      <c r="C34" s="127"/>
      <c r="D34" s="127"/>
      <c r="E34" s="128" t="s">
        <v>93</v>
      </c>
      <c r="F34" s="196" t="s">
        <v>94</v>
      </c>
      <c r="G34" s="197"/>
    </row>
    <row r="35" customHeight="1" spans="2:7">
      <c r="B35" s="126"/>
      <c r="C35" s="127"/>
      <c r="D35" s="127"/>
      <c r="E35" s="128" t="s">
        <v>95</v>
      </c>
      <c r="F35" s="196" t="s">
        <v>96</v>
      </c>
      <c r="G35" s="197"/>
    </row>
    <row r="36" customHeight="1" spans="2:7">
      <c r="B36" s="126"/>
      <c r="C36" s="127"/>
      <c r="D36" s="127"/>
      <c r="E36" s="128" t="s">
        <v>97</v>
      </c>
      <c r="F36" s="196" t="s">
        <v>98</v>
      </c>
      <c r="G36" s="197"/>
    </row>
    <row r="37" customHeight="1" spans="2:7">
      <c r="B37" s="126"/>
      <c r="C37" s="127"/>
      <c r="D37" s="127"/>
      <c r="E37" s="128" t="s">
        <v>99</v>
      </c>
      <c r="F37" s="196" t="s">
        <v>100</v>
      </c>
      <c r="G37" s="197"/>
    </row>
    <row r="38" customHeight="1" spans="2:7">
      <c r="B38" s="126"/>
      <c r="C38" s="127"/>
      <c r="D38" s="127"/>
      <c r="E38" s="196" t="s">
        <v>101</v>
      </c>
      <c r="F38" s="196" t="s">
        <v>102</v>
      </c>
      <c r="G38" s="197"/>
    </row>
    <row r="39" customHeight="1" spans="2:7">
      <c r="B39" s="126"/>
      <c r="C39" s="127"/>
      <c r="D39" s="127"/>
      <c r="E39" s="196" t="s">
        <v>103</v>
      </c>
      <c r="F39" s="196" t="s">
        <v>104</v>
      </c>
      <c r="G39" s="197"/>
    </row>
    <row r="40" customHeight="1" spans="2:7">
      <c r="B40" s="212"/>
      <c r="C40" s="209"/>
      <c r="D40" s="209"/>
      <c r="E40" s="210" t="s">
        <v>105</v>
      </c>
      <c r="F40" s="211" t="s">
        <v>106</v>
      </c>
      <c r="G40" s="197"/>
    </row>
    <row r="41" customHeight="1" spans="2:7">
      <c r="B41" s="249" t="s">
        <v>107</v>
      </c>
      <c r="C41" s="209" t="s">
        <v>108</v>
      </c>
      <c r="D41" s="209" t="s">
        <v>109</v>
      </c>
      <c r="E41" s="209" t="s">
        <v>69</v>
      </c>
      <c r="F41" s="209" t="s">
        <v>69</v>
      </c>
      <c r="G41" s="197"/>
    </row>
    <row r="42" customHeight="1" spans="2:7">
      <c r="B42" s="247" t="s">
        <v>110</v>
      </c>
      <c r="C42" s="132" t="s">
        <v>111</v>
      </c>
      <c r="D42" s="132" t="s">
        <v>112</v>
      </c>
      <c r="E42" s="132" t="s">
        <v>86</v>
      </c>
      <c r="F42" s="201" t="s">
        <v>113</v>
      </c>
      <c r="G42" s="202"/>
    </row>
    <row r="43" customHeight="1" spans="2:7">
      <c r="B43" s="251" t="s">
        <v>114</v>
      </c>
      <c r="C43" s="47" t="s">
        <v>115</v>
      </c>
      <c r="D43" s="47" t="s">
        <v>116</v>
      </c>
      <c r="E43" s="48" t="s">
        <v>15</v>
      </c>
      <c r="F43" s="48" t="s">
        <v>117</v>
      </c>
      <c r="G43" s="213" t="s">
        <v>118</v>
      </c>
    </row>
    <row r="44" customHeight="1" spans="2:7">
      <c r="B44" s="214"/>
      <c r="C44" s="107"/>
      <c r="D44" s="107"/>
      <c r="E44" s="52" t="s">
        <v>39</v>
      </c>
      <c r="F44" s="62" t="s">
        <v>69</v>
      </c>
      <c r="G44" s="215"/>
    </row>
    <row r="45" customHeight="1" spans="2:7">
      <c r="B45" s="216"/>
      <c r="C45" s="120"/>
      <c r="D45" s="120"/>
      <c r="E45" s="55" t="s">
        <v>43</v>
      </c>
      <c r="F45" s="56" t="s">
        <v>119</v>
      </c>
      <c r="G45" s="215"/>
    </row>
    <row r="46" customHeight="1" spans="2:7">
      <c r="B46" s="252" t="s">
        <v>120</v>
      </c>
      <c r="C46" s="95" t="s">
        <v>121</v>
      </c>
      <c r="D46" s="95" t="s">
        <v>122</v>
      </c>
      <c r="E46" s="95" t="s">
        <v>48</v>
      </c>
      <c r="F46" s="217" t="s">
        <v>123</v>
      </c>
      <c r="G46" s="218"/>
    </row>
    <row r="47" customHeight="1" spans="2:7">
      <c r="B47" s="253" t="s">
        <v>124</v>
      </c>
      <c r="C47" s="220" t="s">
        <v>125</v>
      </c>
      <c r="D47" s="220" t="s">
        <v>126</v>
      </c>
      <c r="E47" s="48" t="s">
        <v>15</v>
      </c>
      <c r="F47" s="48" t="s">
        <v>127</v>
      </c>
      <c r="G47" s="213" t="s">
        <v>128</v>
      </c>
    </row>
    <row r="48" customHeight="1" spans="2:7">
      <c r="B48" s="214"/>
      <c r="C48" s="107"/>
      <c r="D48" s="107"/>
      <c r="E48" s="52" t="s">
        <v>39</v>
      </c>
      <c r="F48" s="62" t="s">
        <v>69</v>
      </c>
      <c r="G48" s="215"/>
    </row>
    <row r="49" customHeight="1" spans="2:7">
      <c r="B49" s="216"/>
      <c r="C49" s="120"/>
      <c r="D49" s="120"/>
      <c r="E49" s="55" t="s">
        <v>43</v>
      </c>
      <c r="F49" s="56" t="s">
        <v>129</v>
      </c>
      <c r="G49" s="215"/>
    </row>
    <row r="50" customHeight="1" spans="2:7">
      <c r="B50" s="252" t="s">
        <v>130</v>
      </c>
      <c r="C50" s="95" t="s">
        <v>131</v>
      </c>
      <c r="D50" s="95" t="s">
        <v>132</v>
      </c>
      <c r="E50" s="95" t="s">
        <v>48</v>
      </c>
      <c r="F50" s="217" t="s">
        <v>133</v>
      </c>
      <c r="G50" s="218"/>
    </row>
    <row r="51" customHeight="1" spans="2:7">
      <c r="B51" s="244" t="s">
        <v>134</v>
      </c>
      <c r="C51" s="7" t="s">
        <v>135</v>
      </c>
      <c r="D51" s="7" t="s">
        <v>136</v>
      </c>
      <c r="E51" s="8" t="s">
        <v>15</v>
      </c>
      <c r="F51" s="8" t="s">
        <v>137</v>
      </c>
      <c r="G51" s="173" t="s">
        <v>138</v>
      </c>
    </row>
    <row r="52" customHeight="1" spans="2:7">
      <c r="B52" s="31"/>
      <c r="C52" s="32"/>
      <c r="D52" s="32"/>
      <c r="E52" s="12" t="s">
        <v>139</v>
      </c>
      <c r="F52" s="12" t="s">
        <v>140</v>
      </c>
      <c r="G52" s="174"/>
    </row>
    <row r="53" customHeight="1" spans="2:7">
      <c r="B53" s="31"/>
      <c r="C53" s="32"/>
      <c r="D53" s="32"/>
      <c r="E53" s="27" t="s">
        <v>39</v>
      </c>
      <c r="F53" s="12" t="s">
        <v>69</v>
      </c>
      <c r="G53" s="174"/>
    </row>
    <row r="54" customHeight="1" spans="2:7">
      <c r="B54" s="221"/>
      <c r="C54" s="222"/>
      <c r="D54" s="222"/>
      <c r="E54" s="17" t="s">
        <v>43</v>
      </c>
      <c r="F54" s="30" t="s">
        <v>141</v>
      </c>
      <c r="G54" s="174"/>
    </row>
    <row r="55" customHeight="1" spans="2:7">
      <c r="B55" s="254" t="s">
        <v>142</v>
      </c>
      <c r="C55" s="224" t="s">
        <v>143</v>
      </c>
      <c r="D55" s="225" t="s">
        <v>144</v>
      </c>
      <c r="E55" s="225" t="s">
        <v>48</v>
      </c>
      <c r="F55" s="225" t="s">
        <v>145</v>
      </c>
      <c r="G55" s="174"/>
    </row>
    <row r="56" customHeight="1" spans="2:7">
      <c r="B56" s="255" t="s">
        <v>146</v>
      </c>
      <c r="C56" s="227" t="s">
        <v>147</v>
      </c>
      <c r="D56" s="228" t="s">
        <v>148</v>
      </c>
      <c r="E56" s="228" t="s">
        <v>69</v>
      </c>
      <c r="F56" s="228" t="s">
        <v>69</v>
      </c>
      <c r="G56" s="229"/>
    </row>
    <row r="57" customHeight="1" spans="2:7">
      <c r="B57" s="256" t="s">
        <v>149</v>
      </c>
      <c r="C57" s="231" t="s">
        <v>150</v>
      </c>
      <c r="D57" s="47" t="s">
        <v>151</v>
      </c>
      <c r="E57" s="48" t="s">
        <v>15</v>
      </c>
      <c r="F57" s="48" t="s">
        <v>152</v>
      </c>
      <c r="G57" s="213" t="s">
        <v>153</v>
      </c>
    </row>
    <row r="58" customHeight="1" spans="2:7">
      <c r="B58" s="214"/>
      <c r="C58" s="107"/>
      <c r="D58" s="107"/>
      <c r="E58" s="52" t="s">
        <v>154</v>
      </c>
      <c r="F58" s="62" t="s">
        <v>155</v>
      </c>
      <c r="G58" s="215"/>
    </row>
    <row r="59" customHeight="1" spans="2:7">
      <c r="B59" s="216"/>
      <c r="C59" s="120"/>
      <c r="D59" s="120"/>
      <c r="E59" s="55" t="s">
        <v>156</v>
      </c>
      <c r="F59" s="56" t="s">
        <v>157</v>
      </c>
      <c r="G59" s="215"/>
    </row>
    <row r="60" customHeight="1" spans="2:7">
      <c r="B60" s="257" t="s">
        <v>158</v>
      </c>
      <c r="C60" s="1" t="s">
        <v>159</v>
      </c>
      <c r="D60" s="1" t="s">
        <v>160</v>
      </c>
      <c r="E60" s="1" t="s">
        <v>69</v>
      </c>
      <c r="F60" s="1" t="s">
        <v>69</v>
      </c>
      <c r="G60" s="215"/>
    </row>
    <row r="61" customHeight="1" spans="2:7">
      <c r="B61" s="252" t="s">
        <v>161</v>
      </c>
      <c r="C61" s="95" t="s">
        <v>162</v>
      </c>
      <c r="D61" s="95" t="s">
        <v>163</v>
      </c>
      <c r="E61" s="95" t="s">
        <v>69</v>
      </c>
      <c r="F61" s="95" t="s">
        <v>69</v>
      </c>
      <c r="G61" s="218"/>
    </row>
    <row r="62" customHeight="1" spans="2:7">
      <c r="B62" s="256" t="s">
        <v>164</v>
      </c>
      <c r="C62" s="231" t="s">
        <v>165</v>
      </c>
      <c r="D62" s="231" t="s">
        <v>166</v>
      </c>
      <c r="E62" s="48" t="s">
        <v>15</v>
      </c>
      <c r="F62" s="48" t="s">
        <v>167</v>
      </c>
      <c r="G62" s="213" t="s">
        <v>168</v>
      </c>
    </row>
    <row r="63" customHeight="1" spans="2:7">
      <c r="B63" s="214"/>
      <c r="C63" s="107"/>
      <c r="D63" s="107"/>
      <c r="E63" s="52" t="s">
        <v>39</v>
      </c>
      <c r="F63" s="62" t="s">
        <v>69</v>
      </c>
      <c r="G63" s="215"/>
    </row>
    <row r="64" customHeight="1" spans="2:7">
      <c r="B64" s="216"/>
      <c r="C64" s="120"/>
      <c r="D64" s="120"/>
      <c r="E64" s="55" t="s">
        <v>43</v>
      </c>
      <c r="F64" s="56" t="s">
        <v>169</v>
      </c>
      <c r="G64" s="215"/>
    </row>
    <row r="65" customHeight="1" spans="2:7">
      <c r="B65" s="258" t="s">
        <v>170</v>
      </c>
      <c r="C65" s="59" t="s">
        <v>171</v>
      </c>
      <c r="D65" s="72" t="s">
        <v>172</v>
      </c>
      <c r="E65" s="60" t="s">
        <v>173</v>
      </c>
      <c r="F65" s="61" t="s">
        <v>174</v>
      </c>
      <c r="G65" s="215"/>
    </row>
    <row r="66" customHeight="1" spans="2:7">
      <c r="B66" s="232"/>
      <c r="C66" s="233"/>
      <c r="D66" s="234"/>
      <c r="E66" s="66" t="s">
        <v>48</v>
      </c>
      <c r="F66" s="66" t="s">
        <v>175</v>
      </c>
      <c r="G66" s="218"/>
    </row>
    <row r="67" customHeight="1" spans="2:7">
      <c r="B67" s="251" t="s">
        <v>176</v>
      </c>
      <c r="C67" s="47" t="s">
        <v>177</v>
      </c>
      <c r="D67" s="231" t="s">
        <v>178</v>
      </c>
      <c r="E67" s="48" t="s">
        <v>15</v>
      </c>
      <c r="F67" s="48" t="s">
        <v>179</v>
      </c>
      <c r="G67" s="213" t="s">
        <v>180</v>
      </c>
    </row>
    <row r="68" customHeight="1" spans="2:7">
      <c r="B68" s="214"/>
      <c r="C68" s="107"/>
      <c r="D68" s="220"/>
      <c r="E68" s="52" t="s">
        <v>39</v>
      </c>
      <c r="F68" s="62" t="s">
        <v>69</v>
      </c>
      <c r="G68" s="215"/>
    </row>
    <row r="69" customHeight="1" spans="2:7">
      <c r="B69" s="216"/>
      <c r="C69" s="120"/>
      <c r="D69" s="235"/>
      <c r="E69" s="55" t="s">
        <v>43</v>
      </c>
      <c r="F69" s="56" t="s">
        <v>181</v>
      </c>
      <c r="G69" s="215"/>
    </row>
    <row r="70" customHeight="1" spans="2:7">
      <c r="B70" s="252" t="s">
        <v>182</v>
      </c>
      <c r="C70" s="95" t="s">
        <v>183</v>
      </c>
      <c r="D70" s="95" t="s">
        <v>184</v>
      </c>
      <c r="E70" s="217" t="s">
        <v>48</v>
      </c>
      <c r="F70" s="217" t="s">
        <v>185</v>
      </c>
      <c r="G70" s="218"/>
    </row>
    <row r="71" customHeight="1" spans="2:7">
      <c r="B71" s="216"/>
      <c r="C71" s="120" t="s">
        <v>186</v>
      </c>
      <c r="D71" s="120"/>
      <c r="E71" s="120"/>
      <c r="F71" s="120"/>
      <c r="G71" s="236"/>
    </row>
    <row r="72" customHeight="1" spans="2:7">
      <c r="B72" s="58"/>
      <c r="C72" s="59"/>
      <c r="D72" s="59"/>
      <c r="E72" s="59"/>
      <c r="F72" s="59"/>
      <c r="G72" s="237"/>
    </row>
    <row r="73" customHeight="1" spans="2:7">
      <c r="B73" s="259" t="s">
        <v>187</v>
      </c>
      <c r="C73" s="239" t="s">
        <v>188</v>
      </c>
      <c r="D73" s="239" t="s">
        <v>189</v>
      </c>
      <c r="E73" s="239"/>
      <c r="F73" s="239"/>
      <c r="G73" s="240"/>
    </row>
    <row r="74" customHeight="1" spans="2:7">
      <c r="B74" s="93"/>
      <c r="C74" s="1"/>
      <c r="D74" s="1"/>
      <c r="E74" s="1"/>
      <c r="F74" s="1"/>
      <c r="G74" s="241"/>
    </row>
    <row r="75" customHeight="1" spans="2:7">
      <c r="B75" s="93"/>
      <c r="C75" s="1"/>
      <c r="D75" s="1"/>
      <c r="E75" s="1"/>
      <c r="F75" s="1"/>
      <c r="G75" s="241"/>
    </row>
    <row r="76" customHeight="1" spans="2:7">
      <c r="B76" s="93"/>
      <c r="C76" s="1"/>
      <c r="D76" s="1"/>
      <c r="E76" s="1"/>
      <c r="F76" s="1"/>
      <c r="G76" s="241"/>
    </row>
    <row r="77" customHeight="1" spans="2:7">
      <c r="B77" s="93"/>
      <c r="C77" s="1"/>
      <c r="D77" s="1"/>
      <c r="E77" s="1"/>
      <c r="F77" s="1"/>
      <c r="G77" s="241"/>
    </row>
    <row r="78" customHeight="1" spans="2:7">
      <c r="B78" s="93"/>
      <c r="C78" s="1"/>
      <c r="D78" s="1"/>
      <c r="E78" s="1"/>
      <c r="F78" s="1"/>
      <c r="G78" s="241"/>
    </row>
    <row r="79" customHeight="1" spans="2:7">
      <c r="B79" s="93"/>
      <c r="C79" s="1"/>
      <c r="D79" s="1"/>
      <c r="E79" s="1"/>
      <c r="F79" s="1"/>
      <c r="G79" s="241"/>
    </row>
    <row r="80" customHeight="1" spans="2:7">
      <c r="B80" s="93"/>
      <c r="C80" s="1"/>
      <c r="D80" s="1"/>
      <c r="E80" s="1"/>
      <c r="F80" s="1"/>
      <c r="G80" s="241"/>
    </row>
    <row r="81" customHeight="1" spans="2:7">
      <c r="B81" s="93"/>
      <c r="C81" s="1"/>
      <c r="D81" s="1"/>
      <c r="E81" s="1"/>
      <c r="F81" s="1"/>
      <c r="G81" s="241"/>
    </row>
    <row r="82" customHeight="1" spans="2:7">
      <c r="B82" s="94"/>
      <c r="C82" s="95"/>
      <c r="D82" s="95"/>
      <c r="E82" s="95"/>
      <c r="F82" s="95"/>
      <c r="G82" s="242"/>
    </row>
  </sheetData>
  <mergeCells count="13">
    <mergeCell ref="G3:G5"/>
    <mergeCell ref="G6:G7"/>
    <mergeCell ref="G8:G11"/>
    <mergeCell ref="G12:G16"/>
    <mergeCell ref="G17:G19"/>
    <mergeCell ref="G20:G31"/>
    <mergeCell ref="G32:G42"/>
    <mergeCell ref="G43:G46"/>
    <mergeCell ref="G47:G50"/>
    <mergeCell ref="G51:G56"/>
    <mergeCell ref="G57:G61"/>
    <mergeCell ref="G62:G66"/>
    <mergeCell ref="G67:G70"/>
  </mergeCells>
  <pageMargins left="0.75" right="0.75" top="1" bottom="1" header="0.5" footer="0.5"/>
  <pageSetup paperSize="9" scale="4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X40"/>
  <sheetViews>
    <sheetView showGridLines="0" zoomScale="130" zoomScaleNormal="130" topLeftCell="A11" workbookViewId="0">
      <selection activeCell="O30" sqref="O30"/>
    </sheetView>
  </sheetViews>
  <sheetFormatPr defaultColWidth="3.125" defaultRowHeight="13.5"/>
  <cols>
    <col min="1" max="16379" width="3.125" customWidth="1"/>
  </cols>
  <sheetData>
    <row r="3" spans="3:15">
      <c r="C3" s="137" t="s">
        <v>190</v>
      </c>
      <c r="I3" s="137" t="s">
        <v>191</v>
      </c>
      <c r="O3" s="137" t="s">
        <v>192</v>
      </c>
    </row>
    <row r="5" spans="3:15">
      <c r="C5" t="s">
        <v>193</v>
      </c>
      <c r="I5" t="s">
        <v>194</v>
      </c>
      <c r="O5" t="s">
        <v>195</v>
      </c>
    </row>
    <row r="6" spans="9:15">
      <c r="I6" t="s">
        <v>196</v>
      </c>
      <c r="O6" t="s">
        <v>197</v>
      </c>
    </row>
    <row r="11" ht="14.25" spans="3:3">
      <c r="C11" s="137" t="s">
        <v>198</v>
      </c>
    </row>
    <row r="12" spans="3:26">
      <c r="C12" s="138" t="s">
        <v>191</v>
      </c>
      <c r="D12" s="138"/>
      <c r="E12" s="138"/>
      <c r="F12" s="138"/>
      <c r="G12" s="138"/>
      <c r="H12" s="138" t="s">
        <v>199</v>
      </c>
      <c r="I12" s="138"/>
      <c r="J12" s="138"/>
      <c r="K12" s="138"/>
      <c r="L12" s="138"/>
      <c r="M12" s="138" t="s">
        <v>190</v>
      </c>
      <c r="N12" s="138"/>
      <c r="O12" s="138"/>
      <c r="P12" s="138"/>
      <c r="Q12" s="138" t="s">
        <v>192</v>
      </c>
      <c r="R12" s="138"/>
      <c r="S12" s="138"/>
      <c r="T12" s="138"/>
      <c r="U12" s="138"/>
      <c r="V12" s="138" t="s">
        <v>200</v>
      </c>
      <c r="W12" s="138"/>
      <c r="X12" s="138"/>
      <c r="Y12" s="138"/>
      <c r="Z12" s="155"/>
    </row>
    <row r="13" spans="3:26">
      <c r="C13" s="139" t="s">
        <v>201</v>
      </c>
      <c r="D13" s="139"/>
      <c r="E13" s="139"/>
      <c r="F13" s="139"/>
      <c r="G13" s="139"/>
      <c r="H13" s="139">
        <v>12345678</v>
      </c>
      <c r="I13" s="139"/>
      <c r="J13" s="139"/>
      <c r="K13" s="139"/>
      <c r="L13" s="139"/>
      <c r="M13" s="144" t="s">
        <v>193</v>
      </c>
      <c r="N13" s="144"/>
      <c r="O13" s="144"/>
      <c r="P13" s="144"/>
      <c r="Q13" s="139" t="s">
        <v>195</v>
      </c>
      <c r="R13" s="139"/>
      <c r="S13" s="139"/>
      <c r="T13" s="139"/>
      <c r="U13" s="139"/>
      <c r="V13" s="139" t="s">
        <v>202</v>
      </c>
      <c r="W13" s="139"/>
      <c r="X13" s="139"/>
      <c r="Y13" s="139"/>
      <c r="Z13" s="156"/>
    </row>
    <row r="14" spans="3:26">
      <c r="C14" s="139" t="s">
        <v>203</v>
      </c>
      <c r="D14" s="139"/>
      <c r="E14" s="139"/>
      <c r="F14" s="139"/>
      <c r="G14" s="139"/>
      <c r="H14" s="139" t="s">
        <v>204</v>
      </c>
      <c r="I14" s="139"/>
      <c r="J14" s="139"/>
      <c r="K14" s="139"/>
      <c r="L14" s="139"/>
      <c r="M14" s="144" t="s">
        <v>193</v>
      </c>
      <c r="N14" s="144"/>
      <c r="O14" s="144"/>
      <c r="P14" s="144"/>
      <c r="Q14" s="139" t="s">
        <v>195</v>
      </c>
      <c r="R14" s="139"/>
      <c r="S14" s="139"/>
      <c r="T14" s="139"/>
      <c r="U14" s="139"/>
      <c r="V14" s="139" t="s">
        <v>205</v>
      </c>
      <c r="W14" s="139"/>
      <c r="X14" s="139"/>
      <c r="Y14" s="139"/>
      <c r="Z14" s="156"/>
    </row>
    <row r="15" ht="14.25" spans="3:26"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5"/>
      <c r="N15" s="146"/>
      <c r="O15" s="146"/>
      <c r="P15" s="147"/>
      <c r="Q15" s="145"/>
      <c r="R15" s="146"/>
      <c r="S15" s="146"/>
      <c r="T15" s="146"/>
      <c r="U15" s="147"/>
      <c r="V15" s="145"/>
      <c r="W15" s="146"/>
      <c r="X15" s="146"/>
      <c r="Y15" s="146"/>
      <c r="Z15" s="157"/>
    </row>
    <row r="17" ht="14.25" spans="3:3">
      <c r="C17" s="137" t="s">
        <v>206</v>
      </c>
    </row>
    <row r="18" spans="3:50">
      <c r="C18" s="141" t="s">
        <v>192</v>
      </c>
      <c r="D18" s="138"/>
      <c r="E18" s="138"/>
      <c r="F18" s="138"/>
      <c r="G18" s="138" t="s">
        <v>200</v>
      </c>
      <c r="H18" s="138"/>
      <c r="I18" s="138"/>
      <c r="J18" s="138"/>
      <c r="K18" s="138"/>
      <c r="L18" s="138" t="s">
        <v>207</v>
      </c>
      <c r="M18" s="138"/>
      <c r="N18" s="138"/>
      <c r="O18" s="138"/>
      <c r="P18" s="138"/>
      <c r="Q18" s="149" t="s">
        <v>208</v>
      </c>
      <c r="R18" s="150"/>
      <c r="S18" s="150"/>
      <c r="T18" s="150"/>
      <c r="U18" s="150"/>
      <c r="V18" s="150"/>
      <c r="W18" s="150"/>
      <c r="X18" s="150"/>
      <c r="Y18" s="150"/>
      <c r="Z18" s="158"/>
      <c r="AA18" s="138" t="s">
        <v>209</v>
      </c>
      <c r="AB18" s="138"/>
      <c r="AC18" s="138"/>
      <c r="AD18" s="138"/>
      <c r="AE18" s="155"/>
      <c r="AM18" s="162" t="s">
        <v>210</v>
      </c>
      <c r="AN18" s="163"/>
      <c r="AO18" s="163"/>
      <c r="AP18" s="163"/>
      <c r="AQ18" s="163"/>
      <c r="AR18" s="163"/>
      <c r="AS18" s="163"/>
      <c r="AT18" s="163"/>
      <c r="AU18" s="163"/>
      <c r="AV18" s="163"/>
      <c r="AW18" s="163"/>
      <c r="AX18" s="167"/>
    </row>
    <row r="19" spans="3:50">
      <c r="C19" s="142" t="s">
        <v>195</v>
      </c>
      <c r="D19" s="139"/>
      <c r="E19" s="139"/>
      <c r="F19" s="139"/>
      <c r="G19" s="139" t="s">
        <v>205</v>
      </c>
      <c r="H19" s="139"/>
      <c r="I19" s="139"/>
      <c r="J19" s="139"/>
      <c r="K19" s="139"/>
      <c r="L19" s="148" t="s">
        <v>211</v>
      </c>
      <c r="M19" s="148"/>
      <c r="N19" s="148"/>
      <c r="O19" s="148"/>
      <c r="P19" s="148"/>
      <c r="Q19" s="151" t="s">
        <v>212</v>
      </c>
      <c r="R19" s="152"/>
      <c r="S19" s="152"/>
      <c r="T19" s="152"/>
      <c r="U19" s="152"/>
      <c r="V19" s="152"/>
      <c r="W19" s="152"/>
      <c r="X19" s="152"/>
      <c r="Y19" s="152"/>
      <c r="Z19" s="159"/>
      <c r="AA19" s="139" t="s">
        <v>213</v>
      </c>
      <c r="AB19" s="139"/>
      <c r="AC19" s="139"/>
      <c r="AD19" s="139"/>
      <c r="AE19" s="156"/>
      <c r="AM19" s="164"/>
      <c r="AX19" s="168"/>
    </row>
    <row r="20" spans="3:50">
      <c r="C20" s="142" t="s">
        <v>195</v>
      </c>
      <c r="D20" s="139"/>
      <c r="E20" s="139"/>
      <c r="F20" s="139"/>
      <c r="G20" s="139" t="s">
        <v>205</v>
      </c>
      <c r="H20" s="139"/>
      <c r="I20" s="139"/>
      <c r="J20" s="139"/>
      <c r="K20" s="139"/>
      <c r="L20" s="148" t="s">
        <v>214</v>
      </c>
      <c r="M20" s="148"/>
      <c r="N20" s="148"/>
      <c r="O20" s="148"/>
      <c r="P20" s="148"/>
      <c r="Q20" s="151" t="s">
        <v>215</v>
      </c>
      <c r="R20" s="152"/>
      <c r="S20" s="152"/>
      <c r="T20" s="152"/>
      <c r="U20" s="152"/>
      <c r="V20" s="152"/>
      <c r="W20" s="152"/>
      <c r="X20" s="152"/>
      <c r="Y20" s="152"/>
      <c r="Z20" s="159"/>
      <c r="AA20" s="139" t="s">
        <v>213</v>
      </c>
      <c r="AB20" s="139"/>
      <c r="AC20" s="139"/>
      <c r="AD20" s="139"/>
      <c r="AE20" s="156"/>
      <c r="AM20" s="164"/>
      <c r="AN20" s="137" t="s">
        <v>7</v>
      </c>
      <c r="AX20" s="168"/>
    </row>
    <row r="21" spans="3:50">
      <c r="C21" s="142"/>
      <c r="D21" s="139"/>
      <c r="E21" s="139"/>
      <c r="F21" s="139"/>
      <c r="G21" s="139"/>
      <c r="H21" s="139"/>
      <c r="I21" s="139"/>
      <c r="J21" s="139"/>
      <c r="K21" s="144"/>
      <c r="L21" s="148"/>
      <c r="M21" s="148"/>
      <c r="N21" s="148"/>
      <c r="O21" s="148"/>
      <c r="P21" s="148"/>
      <c r="Q21" s="151"/>
      <c r="R21" s="152"/>
      <c r="S21" s="152"/>
      <c r="T21" s="152"/>
      <c r="U21" s="152"/>
      <c r="V21" s="152"/>
      <c r="W21" s="152"/>
      <c r="X21" s="152"/>
      <c r="Y21" s="152"/>
      <c r="Z21" s="159"/>
      <c r="AA21" s="139"/>
      <c r="AB21" s="139"/>
      <c r="AC21" s="139"/>
      <c r="AD21" s="139"/>
      <c r="AE21" s="156"/>
      <c r="AM21" s="164"/>
      <c r="AN21" t="s">
        <v>190</v>
      </c>
      <c r="AT21" t="s">
        <v>216</v>
      </c>
      <c r="AX21" s="168"/>
    </row>
    <row r="22" spans="3:50">
      <c r="C22" s="142"/>
      <c r="D22" s="139"/>
      <c r="E22" s="139"/>
      <c r="F22" s="139"/>
      <c r="G22" s="139"/>
      <c r="H22" s="139"/>
      <c r="I22" s="139"/>
      <c r="J22" s="139"/>
      <c r="K22" s="144"/>
      <c r="L22" s="148"/>
      <c r="M22" s="148"/>
      <c r="N22" s="148"/>
      <c r="O22" s="148"/>
      <c r="P22" s="148"/>
      <c r="Q22" s="151"/>
      <c r="R22" s="152"/>
      <c r="S22" s="152"/>
      <c r="T22" s="152"/>
      <c r="U22" s="152"/>
      <c r="V22" s="152"/>
      <c r="W22" s="152"/>
      <c r="X22" s="152"/>
      <c r="Y22" s="152"/>
      <c r="Z22" s="159"/>
      <c r="AA22" s="139"/>
      <c r="AB22" s="139"/>
      <c r="AC22" s="139"/>
      <c r="AD22" s="139"/>
      <c r="AE22" s="156"/>
      <c r="AM22" s="164"/>
      <c r="AX22" s="168"/>
    </row>
    <row r="23" spans="3:50">
      <c r="C23" s="142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51"/>
      <c r="R23" s="152"/>
      <c r="S23" s="152"/>
      <c r="T23" s="152"/>
      <c r="U23" s="152"/>
      <c r="V23" s="152"/>
      <c r="W23" s="152"/>
      <c r="X23" s="152"/>
      <c r="Y23" s="152"/>
      <c r="Z23" s="159"/>
      <c r="AA23" s="139"/>
      <c r="AB23" s="139"/>
      <c r="AC23" s="139"/>
      <c r="AD23" s="139"/>
      <c r="AE23" s="156"/>
      <c r="AM23" s="164"/>
      <c r="AX23" s="168"/>
    </row>
    <row r="24" spans="3:50">
      <c r="C24" s="142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51"/>
      <c r="R24" s="152"/>
      <c r="S24" s="152"/>
      <c r="T24" s="152"/>
      <c r="U24" s="152"/>
      <c r="V24" s="152"/>
      <c r="W24" s="152"/>
      <c r="X24" s="152"/>
      <c r="Y24" s="152"/>
      <c r="Z24" s="159"/>
      <c r="AA24" s="139"/>
      <c r="AB24" s="139"/>
      <c r="AC24" s="139"/>
      <c r="AD24" s="139"/>
      <c r="AE24" s="156"/>
      <c r="AM24" s="164"/>
      <c r="AN24" s="137" t="s">
        <v>13</v>
      </c>
      <c r="AX24" s="168"/>
    </row>
    <row r="25" spans="3:50">
      <c r="C25" s="142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51"/>
      <c r="R25" s="152"/>
      <c r="S25" s="152"/>
      <c r="T25" s="152"/>
      <c r="U25" s="152"/>
      <c r="V25" s="152"/>
      <c r="W25" s="152"/>
      <c r="X25" s="152"/>
      <c r="Y25" s="152"/>
      <c r="Z25" s="159"/>
      <c r="AA25" s="139"/>
      <c r="AB25" s="139"/>
      <c r="AC25" s="139"/>
      <c r="AD25" s="139"/>
      <c r="AE25" s="156"/>
      <c r="AM25" s="164"/>
      <c r="AN25" t="s">
        <v>190</v>
      </c>
      <c r="AT25" t="s">
        <v>216</v>
      </c>
      <c r="AX25" s="168"/>
    </row>
    <row r="26" ht="14.25" spans="3:50">
      <c r="C26" s="143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53"/>
      <c r="R26" s="154"/>
      <c r="S26" s="154"/>
      <c r="T26" s="154"/>
      <c r="U26" s="154"/>
      <c r="V26" s="154"/>
      <c r="W26" s="154"/>
      <c r="X26" s="154"/>
      <c r="Y26" s="154"/>
      <c r="Z26" s="160"/>
      <c r="AA26" s="140"/>
      <c r="AB26" s="140"/>
      <c r="AC26" s="140"/>
      <c r="AD26" s="140"/>
      <c r="AE26" s="161"/>
      <c r="AM26" s="164"/>
      <c r="AX26" s="168"/>
    </row>
    <row r="27" spans="39:50">
      <c r="AM27" s="164"/>
      <c r="AN27" t="s">
        <v>191</v>
      </c>
      <c r="AT27" t="s">
        <v>217</v>
      </c>
      <c r="AX27" s="168"/>
    </row>
    <row r="28" spans="39:50">
      <c r="AM28" s="164"/>
      <c r="AX28" s="168"/>
    </row>
    <row r="29" spans="39:50">
      <c r="AM29" s="164"/>
      <c r="AX29" s="168"/>
    </row>
    <row r="30" spans="39:50">
      <c r="AM30" s="164"/>
      <c r="AN30" s="137" t="s">
        <v>218</v>
      </c>
      <c r="AX30" s="168"/>
    </row>
    <row r="31" spans="39:50">
      <c r="AM31" s="164"/>
      <c r="AN31" t="s">
        <v>190</v>
      </c>
      <c r="AT31" t="s">
        <v>216</v>
      </c>
      <c r="AX31" s="168"/>
    </row>
    <row r="32" spans="39:50">
      <c r="AM32" s="164"/>
      <c r="AX32" s="168"/>
    </row>
    <row r="33" spans="39:50">
      <c r="AM33" s="164"/>
      <c r="AN33" t="s">
        <v>191</v>
      </c>
      <c r="AT33" t="s">
        <v>217</v>
      </c>
      <c r="AX33" s="168"/>
    </row>
    <row r="34" spans="39:50">
      <c r="AM34" s="164"/>
      <c r="AX34" s="168"/>
    </row>
    <row r="35" spans="39:50">
      <c r="AM35" s="164"/>
      <c r="AN35" t="s">
        <v>192</v>
      </c>
      <c r="AT35" t="s">
        <v>219</v>
      </c>
      <c r="AX35" s="168"/>
    </row>
    <row r="36" spans="39:50">
      <c r="AM36" s="164"/>
      <c r="AX36" s="168"/>
    </row>
    <row r="37" spans="39:50">
      <c r="AM37" s="164"/>
      <c r="AN37" t="s">
        <v>200</v>
      </c>
      <c r="AT37" t="s">
        <v>220</v>
      </c>
      <c r="AX37" s="168"/>
    </row>
    <row r="38" spans="39:50">
      <c r="AM38" s="164"/>
      <c r="AX38" s="168"/>
    </row>
    <row r="39" spans="39:50">
      <c r="AM39" s="164"/>
      <c r="AN39" t="s">
        <v>221</v>
      </c>
      <c r="AT39" t="s">
        <v>222</v>
      </c>
      <c r="AX39" s="168"/>
    </row>
    <row r="40" ht="14.25" spans="39:50">
      <c r="AM40" s="165"/>
      <c r="AN40" s="166"/>
      <c r="AO40" s="166"/>
      <c r="AP40" s="166"/>
      <c r="AQ40" s="166"/>
      <c r="AR40" s="166"/>
      <c r="AS40" s="166"/>
      <c r="AT40" s="166" t="s">
        <v>223</v>
      </c>
      <c r="AU40" s="166"/>
      <c r="AV40" s="166"/>
      <c r="AW40" s="166"/>
      <c r="AX40" s="169"/>
    </row>
  </sheetData>
  <mergeCells count="65">
    <mergeCell ref="C12:G12"/>
    <mergeCell ref="H12:L12"/>
    <mergeCell ref="M12:P12"/>
    <mergeCell ref="Q12:U12"/>
    <mergeCell ref="V12:Z12"/>
    <mergeCell ref="C13:G13"/>
    <mergeCell ref="H13:L13"/>
    <mergeCell ref="M13:P13"/>
    <mergeCell ref="Q13:U13"/>
    <mergeCell ref="V13:Z13"/>
    <mergeCell ref="C14:G14"/>
    <mergeCell ref="H14:L14"/>
    <mergeCell ref="M14:P14"/>
    <mergeCell ref="Q14:U14"/>
    <mergeCell ref="V14:Z14"/>
    <mergeCell ref="C15:G15"/>
    <mergeCell ref="H15:L15"/>
    <mergeCell ref="M15:P15"/>
    <mergeCell ref="Q15:U15"/>
    <mergeCell ref="V15:Z15"/>
    <mergeCell ref="C18:F18"/>
    <mergeCell ref="G18:K18"/>
    <mergeCell ref="L18:P18"/>
    <mergeCell ref="Q18:Z18"/>
    <mergeCell ref="AA18:AE18"/>
    <mergeCell ref="C19:F19"/>
    <mergeCell ref="G19:K19"/>
    <mergeCell ref="L19:P19"/>
    <mergeCell ref="Q19:Z19"/>
    <mergeCell ref="AA19:AE19"/>
    <mergeCell ref="C20:F20"/>
    <mergeCell ref="G20:K20"/>
    <mergeCell ref="L20:P20"/>
    <mergeCell ref="Q20:Z20"/>
    <mergeCell ref="AA20:AE20"/>
    <mergeCell ref="C21:F21"/>
    <mergeCell ref="G21:K21"/>
    <mergeCell ref="L21:P21"/>
    <mergeCell ref="Q21:Z21"/>
    <mergeCell ref="AA21:AE21"/>
    <mergeCell ref="C22:F22"/>
    <mergeCell ref="G22:K22"/>
    <mergeCell ref="L22:P22"/>
    <mergeCell ref="Q22:Z22"/>
    <mergeCell ref="AA22:AE22"/>
    <mergeCell ref="C23:F23"/>
    <mergeCell ref="G23:K23"/>
    <mergeCell ref="L23:P23"/>
    <mergeCell ref="Q23:Z23"/>
    <mergeCell ref="AA23:AE23"/>
    <mergeCell ref="C24:F24"/>
    <mergeCell ref="G24:K24"/>
    <mergeCell ref="L24:P24"/>
    <mergeCell ref="Q24:Z24"/>
    <mergeCell ref="AA24:AE24"/>
    <mergeCell ref="C25:F25"/>
    <mergeCell ref="G25:K25"/>
    <mergeCell ref="L25:P25"/>
    <mergeCell ref="Q25:Z25"/>
    <mergeCell ref="AA25:AE25"/>
    <mergeCell ref="C26:F26"/>
    <mergeCell ref="G26:K26"/>
    <mergeCell ref="L26:P26"/>
    <mergeCell ref="Q26:Z26"/>
    <mergeCell ref="AA26:AE2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5" sqref="F25"/>
    </sheetView>
  </sheetViews>
  <sheetFormatPr defaultColWidth="9" defaultRowHeight="13.5"/>
  <sheetData/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49"/>
  <sheetViews>
    <sheetView showGridLines="0" zoomScale="145" zoomScaleNormal="145" workbookViewId="0">
      <selection activeCell="D27" sqref="D27"/>
    </sheetView>
  </sheetViews>
  <sheetFormatPr defaultColWidth="9" defaultRowHeight="13.5" outlineLevelCol="6"/>
  <cols>
    <col min="1" max="1" width="3.44166666666667" customWidth="1"/>
    <col min="2" max="2" width="5.375" customWidth="1"/>
    <col min="3" max="3" width="21.25" customWidth="1"/>
    <col min="4" max="4" width="29.375" customWidth="1"/>
    <col min="5" max="5" width="23.1916666666667" customWidth="1"/>
    <col min="6" max="6" width="23.8833333333333" customWidth="1"/>
    <col min="7" max="7" width="22.625" customWidth="1"/>
    <col min="8" max="8" width="11.5" customWidth="1"/>
  </cols>
  <sheetData>
    <row r="2" ht="14.25"/>
    <row r="3" spans="2:7">
      <c r="B3" s="246" t="s">
        <v>34</v>
      </c>
      <c r="C3" s="123" t="s">
        <v>35</v>
      </c>
      <c r="D3" s="123" t="s">
        <v>36</v>
      </c>
      <c r="E3" s="124" t="s">
        <v>15</v>
      </c>
      <c r="F3" s="124" t="s">
        <v>37</v>
      </c>
      <c r="G3" s="125" t="s">
        <v>38</v>
      </c>
    </row>
    <row r="4" spans="2:7">
      <c r="B4" s="126"/>
      <c r="C4" s="127"/>
      <c r="D4" s="127"/>
      <c r="E4" s="128" t="s">
        <v>41</v>
      </c>
      <c r="F4" s="128" t="s">
        <v>42</v>
      </c>
      <c r="G4" s="129"/>
    </row>
    <row r="5" spans="2:7">
      <c r="B5" s="126"/>
      <c r="C5" s="127"/>
      <c r="D5" s="127"/>
      <c r="E5" s="130" t="s">
        <v>43</v>
      </c>
      <c r="F5" s="130" t="s">
        <v>44</v>
      </c>
      <c r="G5" s="129"/>
    </row>
    <row r="6" ht="14.25" spans="2:7">
      <c r="B6" s="247" t="s">
        <v>45</v>
      </c>
      <c r="C6" s="132" t="s">
        <v>46</v>
      </c>
      <c r="D6" s="132" t="s">
        <v>47</v>
      </c>
      <c r="E6" s="132" t="s">
        <v>48</v>
      </c>
      <c r="F6" s="132" t="s">
        <v>49</v>
      </c>
      <c r="G6" s="133"/>
    </row>
    <row r="10" spans="3:5">
      <c r="C10" s="134" t="s">
        <v>224</v>
      </c>
      <c r="D10" s="135" t="s">
        <v>225</v>
      </c>
      <c r="E10" s="134" t="s">
        <v>225</v>
      </c>
    </row>
    <row r="11" spans="4:4">
      <c r="D11" s="136"/>
    </row>
    <row r="12" spans="3:5">
      <c r="C12" t="s">
        <v>36</v>
      </c>
      <c r="D12" s="136" t="s">
        <v>226</v>
      </c>
      <c r="E12" t="s">
        <v>37</v>
      </c>
    </row>
    <row r="13" spans="4:4">
      <c r="D13" s="136" t="s">
        <v>227</v>
      </c>
    </row>
    <row r="14" spans="4:4">
      <c r="D14" s="136" t="s">
        <v>228</v>
      </c>
    </row>
    <row r="15" spans="4:4">
      <c r="D15" s="136" t="s">
        <v>229</v>
      </c>
    </row>
    <row r="16" spans="3:4">
      <c r="C16" t="s">
        <v>230</v>
      </c>
      <c r="D16" s="136"/>
    </row>
    <row r="17" spans="4:4">
      <c r="D17" s="136"/>
    </row>
    <row r="18" spans="4:4">
      <c r="D18" s="136" t="s">
        <v>231</v>
      </c>
    </row>
    <row r="19" spans="4:5">
      <c r="D19" s="136" t="s">
        <v>232</v>
      </c>
      <c r="E19" t="s">
        <v>233</v>
      </c>
    </row>
    <row r="20" spans="4:5">
      <c r="D20" s="136" t="s">
        <v>234</v>
      </c>
      <c r="E20" t="s">
        <v>235</v>
      </c>
    </row>
    <row r="21" spans="4:5">
      <c r="D21" s="136" t="s">
        <v>236</v>
      </c>
      <c r="E21" t="s">
        <v>237</v>
      </c>
    </row>
    <row r="22" spans="4:4">
      <c r="D22" s="136"/>
    </row>
    <row r="23" spans="4:5">
      <c r="D23" s="136" t="s">
        <v>238</v>
      </c>
      <c r="E23" t="s">
        <v>239</v>
      </c>
    </row>
    <row r="24" spans="4:4">
      <c r="D24" s="136"/>
    </row>
    <row r="25" spans="4:4">
      <c r="D25" s="136" t="s">
        <v>240</v>
      </c>
    </row>
    <row r="26" spans="4:4">
      <c r="D26" s="136"/>
    </row>
    <row r="27" spans="4:5">
      <c r="D27" s="136" t="s">
        <v>241</v>
      </c>
      <c r="E27" t="s">
        <v>242</v>
      </c>
    </row>
    <row r="28" spans="4:5">
      <c r="D28" s="136" t="s">
        <v>243</v>
      </c>
      <c r="E28" t="s">
        <v>244</v>
      </c>
    </row>
    <row r="29" spans="4:4">
      <c r="D29" s="136"/>
    </row>
    <row r="30" spans="4:4">
      <c r="D30" s="136"/>
    </row>
    <row r="31" spans="4:4">
      <c r="D31" s="136" t="s">
        <v>245</v>
      </c>
    </row>
    <row r="32" spans="4:4">
      <c r="D32" s="136"/>
    </row>
    <row r="33" spans="4:5">
      <c r="D33" s="136" t="s">
        <v>246</v>
      </c>
      <c r="E33" t="s">
        <v>247</v>
      </c>
    </row>
    <row r="34" spans="4:5">
      <c r="D34" s="136" t="s">
        <v>248</v>
      </c>
      <c r="E34" t="s">
        <v>249</v>
      </c>
    </row>
    <row r="37" spans="4:4">
      <c r="D37" t="s">
        <v>250</v>
      </c>
    </row>
    <row r="38" spans="4:5">
      <c r="D38" t="s">
        <v>251</v>
      </c>
      <c r="E38" t="s">
        <v>252</v>
      </c>
    </row>
    <row r="39" spans="4:5">
      <c r="D39" s="136" t="s">
        <v>232</v>
      </c>
      <c r="E39" t="s">
        <v>253</v>
      </c>
    </row>
    <row r="40" spans="4:5">
      <c r="D40" s="136" t="s">
        <v>234</v>
      </c>
      <c r="E40" t="s">
        <v>254</v>
      </c>
    </row>
    <row r="41" spans="4:5">
      <c r="D41" t="s">
        <v>255</v>
      </c>
      <c r="E41" t="s">
        <v>256</v>
      </c>
    </row>
    <row r="42" spans="4:5">
      <c r="D42" t="s">
        <v>257</v>
      </c>
      <c r="E42" t="s">
        <v>258</v>
      </c>
    </row>
    <row r="43" spans="4:5">
      <c r="D43" t="s">
        <v>259</v>
      </c>
      <c r="E43" t="s">
        <v>260</v>
      </c>
    </row>
    <row r="44" spans="4:5">
      <c r="D44" t="s">
        <v>261</v>
      </c>
      <c r="E44" t="s">
        <v>262</v>
      </c>
    </row>
    <row r="45" spans="4:5">
      <c r="D45" t="s">
        <v>263</v>
      </c>
      <c r="E45" t="s">
        <v>264</v>
      </c>
    </row>
    <row r="47" spans="4:4">
      <c r="D47" t="s">
        <v>265</v>
      </c>
    </row>
    <row r="48" spans="4:5">
      <c r="D48" t="s">
        <v>266</v>
      </c>
      <c r="E48" t="s">
        <v>267</v>
      </c>
    </row>
    <row r="49" spans="4:5">
      <c r="D49" t="s">
        <v>268</v>
      </c>
      <c r="E49" t="s">
        <v>269</v>
      </c>
    </row>
  </sheetData>
  <mergeCells count="1">
    <mergeCell ref="G3:G6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130"/>
  <sheetViews>
    <sheetView showGridLines="0" workbookViewId="0">
      <selection activeCell="AD20" sqref="AD20"/>
    </sheetView>
  </sheetViews>
  <sheetFormatPr defaultColWidth="2.625" defaultRowHeight="13.5"/>
  <cols>
    <col min="1" max="16384" width="2.625" customWidth="1"/>
  </cols>
  <sheetData>
    <row r="2" spans="2:24">
      <c r="B2" s="105" t="s">
        <v>270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15"/>
    </row>
    <row r="3" spans="2:24">
      <c r="B3" s="107"/>
      <c r="C3" s="108" t="s">
        <v>271</v>
      </c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16"/>
    </row>
    <row r="4" spans="2:24">
      <c r="B4" s="107"/>
      <c r="C4" s="110"/>
      <c r="D4" s="105" t="s">
        <v>272</v>
      </c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15"/>
    </row>
    <row r="5" spans="2:24">
      <c r="B5" s="107"/>
      <c r="C5" s="110"/>
      <c r="D5" s="107"/>
      <c r="E5" s="111" t="s">
        <v>273</v>
      </c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15"/>
    </row>
    <row r="6" spans="2:24">
      <c r="B6" s="107"/>
      <c r="C6" s="110"/>
      <c r="D6" s="107"/>
      <c r="E6" s="111" t="s">
        <v>274</v>
      </c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15"/>
    </row>
    <row r="7" spans="2:24">
      <c r="B7" s="107"/>
      <c r="C7" s="110"/>
      <c r="D7" s="107"/>
      <c r="E7" s="111" t="s">
        <v>275</v>
      </c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15"/>
    </row>
    <row r="8" spans="2:24">
      <c r="B8" s="107"/>
      <c r="C8" s="110"/>
      <c r="D8" s="107"/>
      <c r="E8" s="111" t="s">
        <v>276</v>
      </c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15"/>
    </row>
    <row r="9" spans="2:24">
      <c r="B9" s="107"/>
      <c r="C9" s="108" t="s">
        <v>195</v>
      </c>
      <c r="D9" s="112"/>
      <c r="E9" s="113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16"/>
    </row>
    <row r="10" spans="2:24">
      <c r="B10" s="107"/>
      <c r="C10" s="110"/>
      <c r="D10" s="105" t="s">
        <v>272</v>
      </c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15"/>
    </row>
    <row r="11" spans="2:24">
      <c r="B11" s="107"/>
      <c r="C11" s="110"/>
      <c r="D11" s="107"/>
      <c r="E11" s="111" t="s">
        <v>273</v>
      </c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15"/>
    </row>
    <row r="12" spans="2:24">
      <c r="B12" s="107"/>
      <c r="C12" s="110"/>
      <c r="D12" s="107"/>
      <c r="E12" s="111" t="s">
        <v>274</v>
      </c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15"/>
    </row>
    <row r="13" spans="2:24">
      <c r="B13" s="107"/>
      <c r="C13" s="110"/>
      <c r="D13" s="107"/>
      <c r="E13" s="111" t="s">
        <v>275</v>
      </c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15"/>
    </row>
    <row r="14" spans="2:24">
      <c r="B14" s="107"/>
      <c r="C14" s="110"/>
      <c r="D14" s="107"/>
      <c r="E14" s="111" t="s">
        <v>276</v>
      </c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15"/>
    </row>
    <row r="15" spans="2:24">
      <c r="B15" s="107"/>
      <c r="C15" s="110"/>
      <c r="D15" s="59" t="s">
        <v>277</v>
      </c>
      <c r="E15" s="111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15"/>
    </row>
    <row r="16" spans="2:24">
      <c r="B16" s="107"/>
      <c r="C16" s="110"/>
      <c r="D16" s="107"/>
      <c r="E16" s="111" t="s">
        <v>273</v>
      </c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15"/>
    </row>
    <row r="17" spans="2:24">
      <c r="B17" s="107"/>
      <c r="C17" s="110"/>
      <c r="D17" s="107"/>
      <c r="E17" s="111" t="s">
        <v>274</v>
      </c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15"/>
    </row>
    <row r="18" spans="2:24">
      <c r="B18" s="107"/>
      <c r="C18" s="110"/>
      <c r="D18" s="107"/>
      <c r="E18" s="111" t="s">
        <v>275</v>
      </c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15"/>
    </row>
    <row r="19" spans="2:24">
      <c r="B19" s="107"/>
      <c r="C19" s="110"/>
      <c r="D19" s="107"/>
      <c r="E19" s="111" t="s">
        <v>276</v>
      </c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15"/>
    </row>
    <row r="20" spans="2:24">
      <c r="B20" s="107"/>
      <c r="C20" s="110"/>
      <c r="D20" s="105" t="s">
        <v>278</v>
      </c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15"/>
    </row>
    <row r="21" spans="2:24">
      <c r="B21" s="107"/>
      <c r="C21" s="110"/>
      <c r="D21" s="107"/>
      <c r="E21" s="105" t="s">
        <v>277</v>
      </c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15"/>
    </row>
    <row r="22" spans="2:24">
      <c r="B22" s="107"/>
      <c r="C22" s="110"/>
      <c r="D22" s="107"/>
      <c r="E22" s="107"/>
      <c r="F22" s="114">
        <v>1</v>
      </c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15"/>
    </row>
    <row r="23" spans="2:24">
      <c r="B23" s="107"/>
      <c r="C23" s="110"/>
      <c r="D23" s="107"/>
      <c r="E23" s="107"/>
      <c r="F23" s="114">
        <v>2</v>
      </c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15"/>
    </row>
    <row r="24" hidden="1" outlineLevel="1" spans="2:24">
      <c r="B24" s="107"/>
      <c r="C24" s="110"/>
      <c r="D24" s="107"/>
      <c r="E24" s="107"/>
      <c r="F24" s="114">
        <v>3</v>
      </c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15"/>
    </row>
    <row r="25" hidden="1" outlineLevel="1" spans="2:24">
      <c r="B25" s="107"/>
      <c r="C25" s="110"/>
      <c r="D25" s="107"/>
      <c r="E25" s="107"/>
      <c r="F25" s="114">
        <v>4</v>
      </c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15"/>
    </row>
    <row r="26" hidden="1" outlineLevel="1" spans="2:24">
      <c r="B26" s="107"/>
      <c r="C26" s="110"/>
      <c r="D26" s="107"/>
      <c r="E26" s="107"/>
      <c r="F26" s="114">
        <v>5</v>
      </c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15"/>
    </row>
    <row r="27" hidden="1" outlineLevel="1" spans="2:24">
      <c r="B27" s="107"/>
      <c r="C27" s="110"/>
      <c r="D27" s="107"/>
      <c r="E27" s="107"/>
      <c r="F27" s="114">
        <v>6</v>
      </c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15"/>
    </row>
    <row r="28" hidden="1" outlineLevel="1" spans="2:24">
      <c r="B28" s="107"/>
      <c r="C28" s="110"/>
      <c r="D28" s="107"/>
      <c r="E28" s="107"/>
      <c r="F28" s="114">
        <v>7</v>
      </c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15"/>
    </row>
    <row r="29" hidden="1" outlineLevel="1" spans="2:24">
      <c r="B29" s="107"/>
      <c r="C29" s="110"/>
      <c r="D29" s="107"/>
      <c r="E29" s="107"/>
      <c r="F29" s="114">
        <v>8</v>
      </c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15"/>
    </row>
    <row r="30" hidden="1" outlineLevel="1" spans="2:24">
      <c r="B30" s="107"/>
      <c r="C30" s="110"/>
      <c r="D30" s="107"/>
      <c r="E30" s="107"/>
      <c r="F30" s="114">
        <v>9</v>
      </c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15"/>
    </row>
    <row r="31" hidden="1" outlineLevel="1" spans="2:24">
      <c r="B31" s="107"/>
      <c r="C31" s="110"/>
      <c r="D31" s="107"/>
      <c r="E31" s="107"/>
      <c r="F31" s="114">
        <v>10</v>
      </c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15"/>
    </row>
    <row r="32" hidden="1" outlineLevel="1" spans="2:24">
      <c r="B32" s="107"/>
      <c r="C32" s="110"/>
      <c r="D32" s="107"/>
      <c r="E32" s="107"/>
      <c r="F32" s="114">
        <v>11</v>
      </c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15"/>
    </row>
    <row r="33" hidden="1" outlineLevel="1" spans="2:24">
      <c r="B33" s="107"/>
      <c r="C33" s="110"/>
      <c r="D33" s="107"/>
      <c r="E33" s="107"/>
      <c r="F33" s="114">
        <v>12</v>
      </c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15"/>
    </row>
    <row r="34" hidden="1" outlineLevel="1" spans="2:24">
      <c r="B34" s="107"/>
      <c r="C34" s="110"/>
      <c r="D34" s="107"/>
      <c r="E34" s="107"/>
      <c r="F34" s="114">
        <v>13</v>
      </c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15"/>
    </row>
    <row r="35" hidden="1" outlineLevel="1" spans="2:24">
      <c r="B35" s="107"/>
      <c r="C35" s="110"/>
      <c r="D35" s="107"/>
      <c r="E35" s="107"/>
      <c r="F35" s="114">
        <v>14</v>
      </c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15"/>
    </row>
    <row r="36" hidden="1" outlineLevel="1" spans="2:24">
      <c r="B36" s="107"/>
      <c r="C36" s="110"/>
      <c r="D36" s="107"/>
      <c r="E36" s="107"/>
      <c r="F36" s="114">
        <v>15</v>
      </c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15"/>
    </row>
    <row r="37" hidden="1" outlineLevel="1" spans="2:24">
      <c r="B37" s="107"/>
      <c r="C37" s="110"/>
      <c r="D37" s="107"/>
      <c r="E37" s="107"/>
      <c r="F37" s="114">
        <v>16</v>
      </c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15"/>
    </row>
    <row r="38" hidden="1" outlineLevel="1" spans="2:24">
      <c r="B38" s="107"/>
      <c r="C38" s="110"/>
      <c r="D38" s="107"/>
      <c r="E38" s="107"/>
      <c r="F38" s="114">
        <v>17</v>
      </c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15"/>
    </row>
    <row r="39" hidden="1" outlineLevel="1" spans="2:24">
      <c r="B39" s="107"/>
      <c r="C39" s="110"/>
      <c r="D39" s="107"/>
      <c r="E39" s="107"/>
      <c r="F39" s="114">
        <v>18</v>
      </c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15"/>
    </row>
    <row r="40" hidden="1" outlineLevel="1" spans="2:24">
      <c r="B40" s="107"/>
      <c r="C40" s="110"/>
      <c r="D40" s="107"/>
      <c r="E40" s="107"/>
      <c r="F40" s="106">
        <v>19</v>
      </c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15"/>
    </row>
    <row r="41" hidden="1" outlineLevel="1" spans="2:24">
      <c r="B41" s="107"/>
      <c r="C41" s="110"/>
      <c r="D41" s="107"/>
      <c r="E41" s="107"/>
      <c r="F41" s="106">
        <v>20</v>
      </c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15"/>
    </row>
    <row r="42" hidden="1" outlineLevel="1" spans="2:24">
      <c r="B42" s="107"/>
      <c r="C42" s="110"/>
      <c r="D42" s="107"/>
      <c r="E42" s="107"/>
      <c r="F42" s="106">
        <v>21</v>
      </c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15"/>
    </row>
    <row r="43" hidden="1" outlineLevel="1" spans="2:24">
      <c r="B43" s="107"/>
      <c r="C43" s="110"/>
      <c r="D43" s="107"/>
      <c r="E43" s="107"/>
      <c r="F43" s="106">
        <v>22</v>
      </c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15"/>
    </row>
    <row r="44" collapsed="1" spans="2:24">
      <c r="B44" s="107"/>
      <c r="C44" s="110"/>
      <c r="D44" s="107"/>
      <c r="E44" s="111" t="s">
        <v>279</v>
      </c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15"/>
    </row>
    <row r="45" customFormat="1" spans="2:24">
      <c r="B45" s="107"/>
      <c r="C45" s="110"/>
      <c r="D45" s="107"/>
      <c r="E45" s="107"/>
      <c r="F45" s="114">
        <v>1</v>
      </c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15"/>
    </row>
    <row r="46" customFormat="1" spans="2:24">
      <c r="B46" s="107"/>
      <c r="C46" s="110"/>
      <c r="D46" s="107"/>
      <c r="E46" s="107"/>
      <c r="F46" s="114">
        <v>2</v>
      </c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15"/>
    </row>
    <row r="47" customFormat="1" hidden="1" outlineLevel="1" spans="2:24">
      <c r="B47" s="107"/>
      <c r="C47" s="110"/>
      <c r="D47" s="107"/>
      <c r="E47" s="107"/>
      <c r="F47" s="114">
        <v>3</v>
      </c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15"/>
    </row>
    <row r="48" customFormat="1" hidden="1" outlineLevel="1" spans="2:24">
      <c r="B48" s="107"/>
      <c r="C48" s="110"/>
      <c r="D48" s="107"/>
      <c r="E48" s="107"/>
      <c r="F48" s="114">
        <v>4</v>
      </c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15"/>
    </row>
    <row r="49" customFormat="1" hidden="1" outlineLevel="1" spans="2:24">
      <c r="B49" s="107"/>
      <c r="C49" s="110"/>
      <c r="D49" s="107"/>
      <c r="E49" s="107"/>
      <c r="F49" s="114">
        <v>5</v>
      </c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15"/>
    </row>
    <row r="50" customFormat="1" hidden="1" outlineLevel="1" spans="2:24">
      <c r="B50" s="107"/>
      <c r="C50" s="110"/>
      <c r="D50" s="107"/>
      <c r="E50" s="107"/>
      <c r="F50" s="114">
        <v>6</v>
      </c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15"/>
    </row>
    <row r="51" customFormat="1" hidden="1" outlineLevel="1" spans="2:24">
      <c r="B51" s="107"/>
      <c r="C51" s="110"/>
      <c r="D51" s="107"/>
      <c r="E51" s="107"/>
      <c r="F51" s="114">
        <v>7</v>
      </c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15"/>
    </row>
    <row r="52" customFormat="1" hidden="1" outlineLevel="1" spans="2:24">
      <c r="B52" s="107"/>
      <c r="C52" s="110"/>
      <c r="D52" s="107"/>
      <c r="E52" s="107"/>
      <c r="F52" s="114">
        <v>8</v>
      </c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15"/>
    </row>
    <row r="53" customFormat="1" hidden="1" outlineLevel="1" spans="2:24">
      <c r="B53" s="107"/>
      <c r="C53" s="110"/>
      <c r="D53" s="107"/>
      <c r="E53" s="107"/>
      <c r="F53" s="114">
        <v>9</v>
      </c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15"/>
    </row>
    <row r="54" customFormat="1" hidden="1" outlineLevel="1" spans="2:24">
      <c r="B54" s="107"/>
      <c r="C54" s="110"/>
      <c r="D54" s="107"/>
      <c r="E54" s="107"/>
      <c r="F54" s="114">
        <v>10</v>
      </c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15"/>
    </row>
    <row r="55" customFormat="1" hidden="1" outlineLevel="1" spans="2:24">
      <c r="B55" s="107"/>
      <c r="C55" s="110"/>
      <c r="D55" s="107"/>
      <c r="E55" s="107"/>
      <c r="F55" s="114">
        <v>11</v>
      </c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15"/>
    </row>
    <row r="56" customFormat="1" hidden="1" outlineLevel="1" spans="2:24">
      <c r="B56" s="107"/>
      <c r="C56" s="110"/>
      <c r="D56" s="107"/>
      <c r="E56" s="107"/>
      <c r="F56" s="114">
        <v>12</v>
      </c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15"/>
    </row>
    <row r="57" customFormat="1" hidden="1" outlineLevel="1" spans="2:24">
      <c r="B57" s="107"/>
      <c r="C57" s="110"/>
      <c r="D57" s="107"/>
      <c r="E57" s="107"/>
      <c r="F57" s="114">
        <v>13</v>
      </c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15"/>
    </row>
    <row r="58" customFormat="1" hidden="1" outlineLevel="1" spans="2:24">
      <c r="B58" s="107"/>
      <c r="C58" s="110"/>
      <c r="D58" s="107"/>
      <c r="E58" s="107"/>
      <c r="F58" s="114">
        <v>14</v>
      </c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15"/>
    </row>
    <row r="59" customFormat="1" hidden="1" outlineLevel="1" spans="2:24">
      <c r="B59" s="107"/>
      <c r="C59" s="110"/>
      <c r="D59" s="107"/>
      <c r="E59" s="107"/>
      <c r="F59" s="114">
        <v>15</v>
      </c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15"/>
    </row>
    <row r="60" customFormat="1" hidden="1" outlineLevel="1" spans="2:24">
      <c r="B60" s="107"/>
      <c r="C60" s="110"/>
      <c r="D60" s="107"/>
      <c r="E60" s="107"/>
      <c r="F60" s="114">
        <v>16</v>
      </c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15"/>
    </row>
    <row r="61" customFormat="1" hidden="1" outlineLevel="1" spans="2:24">
      <c r="B61" s="107"/>
      <c r="C61" s="110"/>
      <c r="D61" s="107"/>
      <c r="E61" s="107"/>
      <c r="F61" s="114">
        <v>17</v>
      </c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15"/>
    </row>
    <row r="62" customFormat="1" hidden="1" outlineLevel="1" spans="2:24">
      <c r="B62" s="107"/>
      <c r="C62" s="110"/>
      <c r="D62" s="107"/>
      <c r="E62" s="107"/>
      <c r="F62" s="114">
        <v>18</v>
      </c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15"/>
    </row>
    <row r="63" customFormat="1" hidden="1" outlineLevel="1" spans="2:24">
      <c r="B63" s="107"/>
      <c r="C63" s="110"/>
      <c r="D63" s="107"/>
      <c r="E63" s="107"/>
      <c r="F63" s="106">
        <v>19</v>
      </c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15"/>
    </row>
    <row r="64" customFormat="1" hidden="1" outlineLevel="1" spans="2:24">
      <c r="B64" s="107"/>
      <c r="C64" s="110"/>
      <c r="D64" s="107"/>
      <c r="E64" s="107"/>
      <c r="F64" s="106">
        <v>20</v>
      </c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15"/>
    </row>
    <row r="65" customFormat="1" hidden="1" outlineLevel="1" spans="2:24">
      <c r="B65" s="107"/>
      <c r="C65" s="110"/>
      <c r="D65" s="107"/>
      <c r="E65" s="107"/>
      <c r="F65" s="106">
        <v>21</v>
      </c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15"/>
    </row>
    <row r="66" customFormat="1" hidden="1" outlineLevel="1" spans="2:24">
      <c r="B66" s="107"/>
      <c r="C66" s="110"/>
      <c r="D66" s="107"/>
      <c r="E66" s="107"/>
      <c r="F66" s="106">
        <v>22</v>
      </c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15"/>
    </row>
    <row r="67" collapsed="1" spans="2:24">
      <c r="B67" s="107"/>
      <c r="C67" s="110"/>
      <c r="D67" s="107"/>
      <c r="E67" s="111" t="s">
        <v>280</v>
      </c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15"/>
    </row>
    <row r="68" customFormat="1" spans="2:24">
      <c r="B68" s="107"/>
      <c r="C68" s="110"/>
      <c r="D68" s="107"/>
      <c r="E68" s="107"/>
      <c r="F68" s="114">
        <v>1</v>
      </c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15"/>
    </row>
    <row r="69" customFormat="1" spans="2:24">
      <c r="B69" s="107"/>
      <c r="C69" s="110"/>
      <c r="D69" s="107"/>
      <c r="E69" s="107"/>
      <c r="F69" s="114">
        <v>2</v>
      </c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15"/>
    </row>
    <row r="70" customFormat="1" hidden="1" outlineLevel="1" spans="2:24">
      <c r="B70" s="107"/>
      <c r="C70" s="110"/>
      <c r="D70" s="107"/>
      <c r="E70" s="107"/>
      <c r="F70" s="114">
        <v>3</v>
      </c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15"/>
    </row>
    <row r="71" customFormat="1" hidden="1" outlineLevel="1" spans="2:24">
      <c r="B71" s="107"/>
      <c r="C71" s="110"/>
      <c r="D71" s="107"/>
      <c r="E71" s="107"/>
      <c r="F71" s="114">
        <v>4</v>
      </c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15"/>
    </row>
    <row r="72" customFormat="1" hidden="1" outlineLevel="1" spans="2:24">
      <c r="B72" s="107"/>
      <c r="C72" s="110"/>
      <c r="D72" s="107"/>
      <c r="E72" s="107"/>
      <c r="F72" s="114">
        <v>5</v>
      </c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15"/>
    </row>
    <row r="73" customFormat="1" hidden="1" outlineLevel="1" spans="2:24">
      <c r="B73" s="107"/>
      <c r="C73" s="110"/>
      <c r="D73" s="107"/>
      <c r="E73" s="107"/>
      <c r="F73" s="114">
        <v>6</v>
      </c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15"/>
    </row>
    <row r="74" customFormat="1" hidden="1" outlineLevel="1" spans="2:24">
      <c r="B74" s="107"/>
      <c r="C74" s="110"/>
      <c r="D74" s="107"/>
      <c r="E74" s="107"/>
      <c r="F74" s="114">
        <v>7</v>
      </c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15"/>
    </row>
    <row r="75" customFormat="1" hidden="1" outlineLevel="1" spans="2:24">
      <c r="B75" s="107"/>
      <c r="C75" s="110"/>
      <c r="D75" s="107"/>
      <c r="E75" s="107"/>
      <c r="F75" s="114">
        <v>8</v>
      </c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15"/>
    </row>
    <row r="76" customFormat="1" hidden="1" outlineLevel="1" spans="2:24">
      <c r="B76" s="107"/>
      <c r="C76" s="110"/>
      <c r="D76" s="107"/>
      <c r="E76" s="107"/>
      <c r="F76" s="114">
        <v>9</v>
      </c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15"/>
    </row>
    <row r="77" customFormat="1" hidden="1" outlineLevel="1" spans="2:24">
      <c r="B77" s="107"/>
      <c r="C77" s="110"/>
      <c r="D77" s="107"/>
      <c r="E77" s="107"/>
      <c r="F77" s="114">
        <v>10</v>
      </c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15"/>
    </row>
    <row r="78" customFormat="1" hidden="1" outlineLevel="1" spans="2:24">
      <c r="B78" s="107"/>
      <c r="C78" s="110"/>
      <c r="D78" s="107"/>
      <c r="E78" s="107"/>
      <c r="F78" s="114">
        <v>11</v>
      </c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15"/>
    </row>
    <row r="79" customFormat="1" hidden="1" outlineLevel="1" spans="2:24">
      <c r="B79" s="107"/>
      <c r="C79" s="110"/>
      <c r="D79" s="107"/>
      <c r="E79" s="107"/>
      <c r="F79" s="114">
        <v>12</v>
      </c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15"/>
    </row>
    <row r="80" customFormat="1" hidden="1" outlineLevel="1" spans="2:24">
      <c r="B80" s="107"/>
      <c r="C80" s="110"/>
      <c r="D80" s="107"/>
      <c r="E80" s="107"/>
      <c r="F80" s="114">
        <v>13</v>
      </c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15"/>
    </row>
    <row r="81" customFormat="1" hidden="1" outlineLevel="1" spans="2:24">
      <c r="B81" s="107"/>
      <c r="C81" s="110"/>
      <c r="D81" s="107"/>
      <c r="E81" s="107"/>
      <c r="F81" s="114">
        <v>14</v>
      </c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15"/>
    </row>
    <row r="82" customFormat="1" hidden="1" outlineLevel="1" spans="2:24">
      <c r="B82" s="107"/>
      <c r="C82" s="110"/>
      <c r="D82" s="107"/>
      <c r="E82" s="107"/>
      <c r="F82" s="114">
        <v>15</v>
      </c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15"/>
    </row>
    <row r="83" customFormat="1" hidden="1" outlineLevel="1" spans="2:24">
      <c r="B83" s="107"/>
      <c r="C83" s="110"/>
      <c r="D83" s="107"/>
      <c r="E83" s="107"/>
      <c r="F83" s="114">
        <v>16</v>
      </c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15"/>
    </row>
    <row r="84" customFormat="1" hidden="1" outlineLevel="1" spans="2:24">
      <c r="B84" s="107"/>
      <c r="C84" s="110"/>
      <c r="D84" s="107"/>
      <c r="E84" s="107"/>
      <c r="F84" s="114">
        <v>17</v>
      </c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15"/>
    </row>
    <row r="85" customFormat="1" hidden="1" outlineLevel="1" spans="2:24">
      <c r="B85" s="107"/>
      <c r="C85" s="110"/>
      <c r="D85" s="107"/>
      <c r="E85" s="107"/>
      <c r="F85" s="114">
        <v>18</v>
      </c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15"/>
    </row>
    <row r="86" customFormat="1" hidden="1" outlineLevel="1" spans="2:24">
      <c r="B86" s="107"/>
      <c r="C86" s="110"/>
      <c r="D86" s="107"/>
      <c r="E86" s="107"/>
      <c r="F86" s="106">
        <v>19</v>
      </c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15"/>
    </row>
    <row r="87" customFormat="1" hidden="1" outlineLevel="1" spans="2:24">
      <c r="B87" s="107"/>
      <c r="C87" s="110"/>
      <c r="D87" s="107"/>
      <c r="E87" s="107"/>
      <c r="F87" s="106">
        <v>20</v>
      </c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15"/>
    </row>
    <row r="88" customFormat="1" hidden="1" outlineLevel="1" spans="2:24">
      <c r="B88" s="107"/>
      <c r="C88" s="110"/>
      <c r="D88" s="107"/>
      <c r="E88" s="107"/>
      <c r="F88" s="106">
        <v>21</v>
      </c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15"/>
    </row>
    <row r="89" customFormat="1" hidden="1" outlineLevel="1" spans="2:24">
      <c r="B89" s="107"/>
      <c r="C89" s="110"/>
      <c r="D89" s="107"/>
      <c r="E89" s="107"/>
      <c r="F89" s="106">
        <v>22</v>
      </c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15"/>
    </row>
    <row r="90" collapsed="1" spans="2:24">
      <c r="B90" s="107"/>
      <c r="C90" s="110"/>
      <c r="D90" s="107"/>
      <c r="E90" s="111" t="s">
        <v>281</v>
      </c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15"/>
    </row>
    <row r="91" customFormat="1" spans="2:24">
      <c r="B91" s="107"/>
      <c r="C91" s="110"/>
      <c r="D91" s="107"/>
      <c r="E91" s="107"/>
      <c r="F91" s="114">
        <v>1</v>
      </c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15"/>
    </row>
    <row r="92" customFormat="1" spans="2:24">
      <c r="B92" s="107"/>
      <c r="C92" s="110"/>
      <c r="D92" s="107"/>
      <c r="E92" s="107"/>
      <c r="F92" s="114">
        <v>2</v>
      </c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15"/>
    </row>
    <row r="93" customFormat="1" hidden="1" outlineLevel="1" spans="2:24">
      <c r="B93" s="107"/>
      <c r="C93" s="110"/>
      <c r="D93" s="107"/>
      <c r="E93" s="107"/>
      <c r="F93" s="114">
        <v>3</v>
      </c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15"/>
    </row>
    <row r="94" customFormat="1" hidden="1" outlineLevel="1" spans="2:24">
      <c r="B94" s="107"/>
      <c r="C94" s="110"/>
      <c r="D94" s="107"/>
      <c r="E94" s="107"/>
      <c r="F94" s="114">
        <v>4</v>
      </c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15"/>
    </row>
    <row r="95" customFormat="1" hidden="1" outlineLevel="1" spans="2:24">
      <c r="B95" s="107"/>
      <c r="C95" s="110"/>
      <c r="D95" s="107"/>
      <c r="E95" s="107"/>
      <c r="F95" s="114">
        <v>5</v>
      </c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15"/>
    </row>
    <row r="96" customFormat="1" hidden="1" outlineLevel="1" spans="2:24">
      <c r="B96" s="107"/>
      <c r="C96" s="110"/>
      <c r="D96" s="107"/>
      <c r="E96" s="107"/>
      <c r="F96" s="114">
        <v>6</v>
      </c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15"/>
    </row>
    <row r="97" customFormat="1" hidden="1" outlineLevel="1" spans="2:24">
      <c r="B97" s="107"/>
      <c r="C97" s="110"/>
      <c r="D97" s="107"/>
      <c r="E97" s="107"/>
      <c r="F97" s="114">
        <v>7</v>
      </c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15"/>
    </row>
    <row r="98" customFormat="1" hidden="1" outlineLevel="1" spans="2:24">
      <c r="B98" s="107"/>
      <c r="C98" s="110"/>
      <c r="D98" s="107"/>
      <c r="E98" s="107"/>
      <c r="F98" s="114">
        <v>8</v>
      </c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15"/>
    </row>
    <row r="99" customFormat="1" hidden="1" outlineLevel="1" spans="2:24">
      <c r="B99" s="107"/>
      <c r="C99" s="110"/>
      <c r="D99" s="107"/>
      <c r="E99" s="107"/>
      <c r="F99" s="114">
        <v>9</v>
      </c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15"/>
    </row>
    <row r="100" customFormat="1" hidden="1" outlineLevel="1" spans="2:24">
      <c r="B100" s="107"/>
      <c r="C100" s="110"/>
      <c r="D100" s="107"/>
      <c r="E100" s="107"/>
      <c r="F100" s="114">
        <v>10</v>
      </c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15"/>
    </row>
    <row r="101" customFormat="1" hidden="1" outlineLevel="1" spans="2:24">
      <c r="B101" s="107"/>
      <c r="C101" s="110"/>
      <c r="D101" s="107"/>
      <c r="E101" s="107"/>
      <c r="F101" s="114">
        <v>11</v>
      </c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15"/>
    </row>
    <row r="102" customFormat="1" hidden="1" outlineLevel="1" spans="2:24">
      <c r="B102" s="107"/>
      <c r="C102" s="110"/>
      <c r="D102" s="107"/>
      <c r="E102" s="107"/>
      <c r="F102" s="114">
        <v>12</v>
      </c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15"/>
    </row>
    <row r="103" customFormat="1" hidden="1" outlineLevel="1" spans="2:24">
      <c r="B103" s="107"/>
      <c r="C103" s="110"/>
      <c r="D103" s="107"/>
      <c r="E103" s="107"/>
      <c r="F103" s="114">
        <v>13</v>
      </c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15"/>
    </row>
    <row r="104" customFormat="1" hidden="1" outlineLevel="1" spans="2:24">
      <c r="B104" s="107"/>
      <c r="C104" s="110"/>
      <c r="D104" s="107"/>
      <c r="E104" s="107"/>
      <c r="F104" s="114">
        <v>14</v>
      </c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15"/>
    </row>
    <row r="105" customFormat="1" hidden="1" outlineLevel="1" spans="2:24">
      <c r="B105" s="107"/>
      <c r="C105" s="110"/>
      <c r="D105" s="107"/>
      <c r="E105" s="107"/>
      <c r="F105" s="114">
        <v>15</v>
      </c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15"/>
    </row>
    <row r="106" customFormat="1" hidden="1" outlineLevel="1" spans="2:24">
      <c r="B106" s="107"/>
      <c r="C106" s="110"/>
      <c r="D106" s="107"/>
      <c r="E106" s="107"/>
      <c r="F106" s="114">
        <v>16</v>
      </c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15"/>
    </row>
    <row r="107" customFormat="1" hidden="1" outlineLevel="1" spans="2:24">
      <c r="B107" s="107"/>
      <c r="C107" s="110"/>
      <c r="D107" s="107"/>
      <c r="E107" s="107"/>
      <c r="F107" s="114">
        <v>17</v>
      </c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15"/>
    </row>
    <row r="108" customFormat="1" hidden="1" outlineLevel="1" spans="2:24">
      <c r="B108" s="107"/>
      <c r="C108" s="110"/>
      <c r="D108" s="107"/>
      <c r="E108" s="107"/>
      <c r="F108" s="114">
        <v>18</v>
      </c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15"/>
    </row>
    <row r="109" customFormat="1" hidden="1" outlineLevel="1" spans="2:24">
      <c r="B109" s="107"/>
      <c r="C109" s="110"/>
      <c r="D109" s="107"/>
      <c r="E109" s="107"/>
      <c r="F109" s="106">
        <v>19</v>
      </c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15"/>
    </row>
    <row r="110" customFormat="1" hidden="1" outlineLevel="1" spans="2:24">
      <c r="B110" s="107"/>
      <c r="C110" s="110"/>
      <c r="D110" s="107"/>
      <c r="E110" s="107"/>
      <c r="F110" s="106">
        <v>20</v>
      </c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15"/>
    </row>
    <row r="111" customFormat="1" hidden="1" outlineLevel="1" spans="2:24">
      <c r="B111" s="107"/>
      <c r="C111" s="110"/>
      <c r="D111" s="107"/>
      <c r="E111" s="107"/>
      <c r="F111" s="106">
        <v>21</v>
      </c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15"/>
    </row>
    <row r="112" customFormat="1" hidden="1" outlineLevel="1" spans="2:24">
      <c r="B112" s="107"/>
      <c r="C112" s="110"/>
      <c r="D112" s="107"/>
      <c r="E112" s="107"/>
      <c r="F112" s="106">
        <v>22</v>
      </c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15"/>
    </row>
    <row r="113" collapsed="1" spans="2:24">
      <c r="B113" s="107"/>
      <c r="C113" s="110"/>
      <c r="D113" s="105" t="s">
        <v>282</v>
      </c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15"/>
    </row>
    <row r="114" spans="2:24">
      <c r="B114" s="107"/>
      <c r="C114" s="110"/>
      <c r="D114" s="117"/>
      <c r="E114" s="105" t="s">
        <v>283</v>
      </c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15"/>
    </row>
    <row r="115" spans="2:24">
      <c r="B115" s="107"/>
      <c r="C115" s="110"/>
      <c r="D115" s="117"/>
      <c r="E115" s="117"/>
      <c r="F115" s="111" t="s">
        <v>273</v>
      </c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15"/>
    </row>
    <row r="116" spans="2:24">
      <c r="B116" s="107"/>
      <c r="C116" s="110"/>
      <c r="D116" s="117"/>
      <c r="E116" s="117"/>
      <c r="F116" s="111" t="s">
        <v>273</v>
      </c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15"/>
    </row>
    <row r="117" spans="2:24">
      <c r="B117" s="107"/>
      <c r="C117" s="110"/>
      <c r="D117" s="117"/>
      <c r="E117" s="118"/>
      <c r="F117" s="111" t="s">
        <v>273</v>
      </c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15"/>
    </row>
    <row r="118" spans="2:24">
      <c r="B118" s="107"/>
      <c r="C118" s="110"/>
      <c r="D118" s="117"/>
      <c r="E118" s="105" t="s">
        <v>284</v>
      </c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15"/>
    </row>
    <row r="119" spans="2:24">
      <c r="B119" s="107"/>
      <c r="C119" s="110"/>
      <c r="D119" s="117"/>
      <c r="E119" s="117"/>
      <c r="F119" s="111" t="s">
        <v>273</v>
      </c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15"/>
    </row>
    <row r="120" spans="2:24">
      <c r="B120" s="107"/>
      <c r="C120" s="110"/>
      <c r="D120" s="117"/>
      <c r="E120" s="117"/>
      <c r="F120" s="111" t="s">
        <v>273</v>
      </c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15"/>
    </row>
    <row r="121" spans="2:24">
      <c r="B121" s="107"/>
      <c r="C121" s="110"/>
      <c r="D121" s="117"/>
      <c r="E121" s="118"/>
      <c r="F121" s="111" t="s">
        <v>273</v>
      </c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15"/>
    </row>
    <row r="122" spans="2:24">
      <c r="B122" s="107"/>
      <c r="C122" s="110"/>
      <c r="D122" s="105" t="s">
        <v>285</v>
      </c>
      <c r="E122" s="119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15"/>
    </row>
    <row r="123" spans="2:24">
      <c r="B123" s="107"/>
      <c r="C123" s="110"/>
      <c r="D123" s="117"/>
      <c r="E123" s="118" t="s">
        <v>286</v>
      </c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15"/>
    </row>
    <row r="124" spans="2:24">
      <c r="B124" s="107"/>
      <c r="C124" s="110"/>
      <c r="D124" s="117"/>
      <c r="E124" s="118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15"/>
    </row>
    <row r="125" spans="2:24">
      <c r="B125" s="107"/>
      <c r="C125" s="110"/>
      <c r="D125" s="117"/>
      <c r="E125" s="118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15"/>
    </row>
    <row r="126" spans="2:24">
      <c r="B126" s="107"/>
      <c r="C126" s="110"/>
      <c r="D126" s="117"/>
      <c r="E126" s="118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15"/>
    </row>
    <row r="127" spans="2:24">
      <c r="B127" s="107"/>
      <c r="C127" s="110"/>
      <c r="D127" s="117"/>
      <c r="E127" s="118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15"/>
    </row>
    <row r="128" spans="2:24">
      <c r="B128" s="107"/>
      <c r="C128" s="110"/>
      <c r="D128" s="117"/>
      <c r="E128" s="118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15"/>
    </row>
    <row r="129" spans="2:24">
      <c r="B129" s="107"/>
      <c r="C129" s="110"/>
      <c r="D129" s="117"/>
      <c r="E129" s="118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15"/>
    </row>
    <row r="130" spans="2:24">
      <c r="B130" s="120"/>
      <c r="C130" s="121"/>
      <c r="D130" s="120"/>
      <c r="E130" s="111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15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0"/>
  <sheetViews>
    <sheetView showGridLines="0" zoomScale="145" zoomScaleNormal="145" workbookViewId="0">
      <selection activeCell="F12" sqref="F12"/>
    </sheetView>
  </sheetViews>
  <sheetFormatPr defaultColWidth="9" defaultRowHeight="13.5"/>
  <cols>
    <col min="3" max="3" width="12.625" customWidth="1"/>
    <col min="4" max="5" width="16.625" customWidth="1"/>
    <col min="6" max="6" width="20.625" customWidth="1"/>
    <col min="7" max="7" width="25.6" customWidth="1"/>
    <col min="8" max="8" width="18" customWidth="1"/>
    <col min="9" max="9" width="17" customWidth="1"/>
    <col min="10" max="12" width="12.625" customWidth="1"/>
  </cols>
  <sheetData>
    <row r="2" ht="20" customHeight="1" spans="2:12">
      <c r="B2" s="97"/>
      <c r="C2" s="98" t="s">
        <v>287</v>
      </c>
      <c r="D2" s="99" t="s">
        <v>288</v>
      </c>
      <c r="E2" s="99" t="s">
        <v>289</v>
      </c>
      <c r="F2" s="99" t="s">
        <v>290</v>
      </c>
      <c r="G2" s="99"/>
      <c r="H2" s="99" t="s">
        <v>291</v>
      </c>
      <c r="I2" s="99" t="s">
        <v>292</v>
      </c>
      <c r="J2" s="99"/>
      <c r="K2" s="99"/>
      <c r="L2" s="103"/>
    </row>
    <row r="3" ht="20" customHeight="1" spans="2:12">
      <c r="B3" s="260" t="s">
        <v>293</v>
      </c>
      <c r="C3" s="100" t="s">
        <v>294</v>
      </c>
      <c r="D3" s="101" t="s">
        <v>295</v>
      </c>
      <c r="E3" s="101" t="s">
        <v>295</v>
      </c>
      <c r="F3" s="101" t="s">
        <v>295</v>
      </c>
      <c r="G3" s="101" t="s">
        <v>296</v>
      </c>
      <c r="H3" s="102" t="s">
        <v>297</v>
      </c>
      <c r="I3" s="102" t="s">
        <v>298</v>
      </c>
      <c r="J3" s="102"/>
      <c r="K3" s="102"/>
      <c r="L3" s="104"/>
    </row>
    <row r="4" ht="20" customHeight="1" spans="2:12">
      <c r="B4" s="260" t="s">
        <v>299</v>
      </c>
      <c r="C4" s="100" t="s">
        <v>300</v>
      </c>
      <c r="D4" s="101" t="s">
        <v>301</v>
      </c>
      <c r="E4" s="101" t="s">
        <v>301</v>
      </c>
      <c r="F4" s="101" t="s">
        <v>302</v>
      </c>
      <c r="G4" s="101" t="s">
        <v>303</v>
      </c>
      <c r="H4" s="102" t="s">
        <v>304</v>
      </c>
      <c r="I4" s="102" t="s">
        <v>305</v>
      </c>
      <c r="J4" s="102"/>
      <c r="K4" s="102"/>
      <c r="L4" s="104"/>
    </row>
    <row r="5" ht="20" customHeight="1" spans="2:12">
      <c r="B5" s="260" t="s">
        <v>306</v>
      </c>
      <c r="C5" s="100"/>
      <c r="D5" s="101" t="s">
        <v>307</v>
      </c>
      <c r="E5" s="101" t="s">
        <v>308</v>
      </c>
      <c r="F5" s="101" t="s">
        <v>309</v>
      </c>
      <c r="G5" s="101" t="s">
        <v>310</v>
      </c>
      <c r="H5" s="102" t="s">
        <v>311</v>
      </c>
      <c r="I5" s="102" t="s">
        <v>312</v>
      </c>
      <c r="J5" s="102"/>
      <c r="K5" s="102"/>
      <c r="L5" s="104"/>
    </row>
    <row r="6" ht="20" customHeight="1" spans="2:12">
      <c r="B6" s="260" t="s">
        <v>313</v>
      </c>
      <c r="C6" s="100"/>
      <c r="D6" s="101" t="s">
        <v>314</v>
      </c>
      <c r="E6" s="101"/>
      <c r="F6" s="101"/>
      <c r="G6" s="101"/>
      <c r="H6" s="102" t="s">
        <v>315</v>
      </c>
      <c r="I6" s="102"/>
      <c r="J6" s="102"/>
      <c r="K6" s="102"/>
      <c r="L6" s="104"/>
    </row>
    <row r="7" ht="20" customHeight="1" spans="2:12">
      <c r="B7" s="260" t="s">
        <v>316</v>
      </c>
      <c r="C7" s="100"/>
      <c r="D7" s="102"/>
      <c r="E7" s="102"/>
      <c r="F7" s="102"/>
      <c r="G7" s="102"/>
      <c r="H7" s="102" t="s">
        <v>317</v>
      </c>
      <c r="I7" s="102"/>
      <c r="J7" s="102"/>
      <c r="K7" s="102"/>
      <c r="L7" s="104"/>
    </row>
    <row r="8" ht="20" customHeight="1" spans="2:12">
      <c r="B8" s="260" t="s">
        <v>318</v>
      </c>
      <c r="C8" s="100"/>
      <c r="D8" s="102"/>
      <c r="E8" s="102"/>
      <c r="F8" s="99" t="s">
        <v>319</v>
      </c>
      <c r="G8" s="99"/>
      <c r="H8" s="102"/>
      <c r="I8" s="102"/>
      <c r="J8" s="102"/>
      <c r="K8" s="102"/>
      <c r="L8" s="104"/>
    </row>
    <row r="9" ht="20" customHeight="1" spans="2:12">
      <c r="B9" s="260" t="s">
        <v>320</v>
      </c>
      <c r="C9" s="100"/>
      <c r="D9" s="102"/>
      <c r="E9" s="102"/>
      <c r="F9" s="101" t="s">
        <v>321</v>
      </c>
      <c r="G9" s="101"/>
      <c r="H9" s="102"/>
      <c r="I9" s="102"/>
      <c r="J9" s="102"/>
      <c r="K9" s="102"/>
      <c r="L9" s="104"/>
    </row>
    <row r="10" ht="20" customHeight="1" spans="2:12">
      <c r="B10" s="260" t="s">
        <v>322</v>
      </c>
      <c r="C10" s="100"/>
      <c r="D10" s="102"/>
      <c r="E10" s="102"/>
      <c r="F10" s="101" t="s">
        <v>323</v>
      </c>
      <c r="G10" s="101"/>
      <c r="H10" s="102"/>
      <c r="I10" s="102"/>
      <c r="J10" s="102"/>
      <c r="K10" s="102"/>
      <c r="L10" s="104"/>
    </row>
    <row r="11" ht="20" customHeight="1" spans="2:12">
      <c r="B11" s="260" t="s">
        <v>324</v>
      </c>
      <c r="C11" s="100"/>
      <c r="D11" s="102"/>
      <c r="E11" s="102"/>
      <c r="F11" s="102"/>
      <c r="G11" s="102"/>
      <c r="H11" s="102"/>
      <c r="I11" s="102"/>
      <c r="J11" s="102"/>
      <c r="K11" s="102"/>
      <c r="L11" s="104"/>
    </row>
    <row r="12" ht="20" customHeight="1" spans="2:12">
      <c r="B12" s="260" t="s">
        <v>325</v>
      </c>
      <c r="C12" s="100"/>
      <c r="D12" s="102"/>
      <c r="E12" s="102"/>
      <c r="F12" s="102"/>
      <c r="G12" s="102"/>
      <c r="H12" s="102"/>
      <c r="I12" s="102"/>
      <c r="J12" s="102"/>
      <c r="K12" s="102"/>
      <c r="L12" s="104"/>
    </row>
    <row r="13" ht="20" customHeight="1" spans="2:12">
      <c r="B13" s="1"/>
      <c r="C13" s="100"/>
      <c r="D13" s="102"/>
      <c r="E13" s="102"/>
      <c r="F13" s="102"/>
      <c r="G13" s="102"/>
      <c r="H13" s="102"/>
      <c r="I13" s="102"/>
      <c r="J13" s="102"/>
      <c r="K13" s="102"/>
      <c r="L13" s="104"/>
    </row>
    <row r="14" ht="20" customHeight="1" spans="2:12">
      <c r="B14" s="1"/>
      <c r="C14" s="100"/>
      <c r="D14" s="102"/>
      <c r="E14" s="102"/>
      <c r="F14" s="102"/>
      <c r="G14" s="102"/>
      <c r="H14" s="102"/>
      <c r="I14" s="102"/>
      <c r="J14" s="102"/>
      <c r="K14" s="102"/>
      <c r="L14" s="104"/>
    </row>
    <row r="15" ht="20" customHeight="1" spans="2:12">
      <c r="B15" s="1"/>
      <c r="C15" s="100"/>
      <c r="D15" s="102"/>
      <c r="E15" s="102"/>
      <c r="F15" s="102"/>
      <c r="G15" s="102"/>
      <c r="H15" s="102"/>
      <c r="I15" s="102"/>
      <c r="J15" s="102"/>
      <c r="K15" s="102"/>
      <c r="L15" s="104"/>
    </row>
    <row r="16" ht="20" customHeight="1" spans="2:12">
      <c r="B16" s="1"/>
      <c r="C16" s="100"/>
      <c r="D16" s="102"/>
      <c r="E16" s="102"/>
      <c r="F16" s="102"/>
      <c r="G16" s="102"/>
      <c r="H16" s="102"/>
      <c r="I16" s="102"/>
      <c r="J16" s="102"/>
      <c r="K16" s="102"/>
      <c r="L16" s="104"/>
    </row>
    <row r="17" ht="20" customHeight="1" spans="2:12">
      <c r="B17" s="1"/>
      <c r="C17" s="100"/>
      <c r="D17" s="102"/>
      <c r="E17" s="102"/>
      <c r="F17" s="102"/>
      <c r="G17" s="102"/>
      <c r="H17" s="102"/>
      <c r="I17" s="102"/>
      <c r="J17" s="102"/>
      <c r="K17" s="102"/>
      <c r="L17" s="104"/>
    </row>
    <row r="18" ht="20" customHeight="1" spans="2:12">
      <c r="B18" s="1"/>
      <c r="C18" s="100"/>
      <c r="D18" s="102"/>
      <c r="E18" s="102"/>
      <c r="F18" s="102"/>
      <c r="G18" s="102"/>
      <c r="H18" s="102"/>
      <c r="I18" s="102"/>
      <c r="J18" s="102"/>
      <c r="K18" s="102"/>
      <c r="L18" s="104"/>
    </row>
    <row r="19" ht="20" customHeight="1" spans="2:12">
      <c r="B19" s="1"/>
      <c r="C19" s="100"/>
      <c r="D19" s="102"/>
      <c r="E19" s="102"/>
      <c r="F19" s="102"/>
      <c r="G19" s="102"/>
      <c r="H19" s="102"/>
      <c r="I19" s="102"/>
      <c r="J19" s="102"/>
      <c r="K19" s="102"/>
      <c r="L19" s="104"/>
    </row>
    <row r="20" ht="20" customHeight="1" spans="2:12">
      <c r="B20" s="1"/>
      <c r="C20" s="100"/>
      <c r="D20" s="102"/>
      <c r="E20" s="102"/>
      <c r="F20" s="102"/>
      <c r="G20" s="102"/>
      <c r="H20" s="102"/>
      <c r="I20" s="102"/>
      <c r="J20" s="102"/>
      <c r="K20" s="102"/>
      <c r="L20" s="104"/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U101"/>
  <sheetViews>
    <sheetView showGridLines="0" tabSelected="1" topLeftCell="I1" workbookViewId="0">
      <selection activeCell="P18" sqref="P18"/>
    </sheetView>
  </sheetViews>
  <sheetFormatPr defaultColWidth="9" defaultRowHeight="20" customHeight="1"/>
  <cols>
    <col min="1" max="1" width="4.25" customWidth="1"/>
    <col min="2" max="2" width="7.75" customWidth="1"/>
    <col min="3" max="3" width="21.625" customWidth="1"/>
    <col min="4" max="4" width="17.375" customWidth="1"/>
    <col min="5" max="5" width="9.125" customWidth="1"/>
    <col min="6" max="6" width="7.5" customWidth="1"/>
    <col min="7" max="8" width="11.375" customWidth="1"/>
    <col min="9" max="9" width="15.75" customWidth="1"/>
    <col min="10" max="10" width="13.875" customWidth="1"/>
    <col min="12" max="13" width="17" customWidth="1"/>
    <col min="15" max="15" width="34.5" customWidth="1"/>
    <col min="16" max="16" width="11.5" customWidth="1"/>
    <col min="17" max="17" width="10.875" customWidth="1"/>
    <col min="18" max="18" width="16" customWidth="1"/>
    <col min="19" max="19" width="11.375" customWidth="1"/>
    <col min="20" max="20" width="8.375" customWidth="1"/>
    <col min="21" max="21" width="34.875" customWidth="1"/>
  </cols>
  <sheetData>
    <row r="2" s="3" customFormat="1" ht="30" customHeight="1" spans="2:8">
      <c r="B2" s="4" t="s">
        <v>0</v>
      </c>
      <c r="C2" s="5" t="s">
        <v>1</v>
      </c>
      <c r="D2" s="5" t="s">
        <v>245</v>
      </c>
      <c r="E2" s="5" t="s">
        <v>326</v>
      </c>
      <c r="F2" s="5" t="s">
        <v>0</v>
      </c>
      <c r="G2" s="5" t="s">
        <v>327</v>
      </c>
      <c r="H2" s="5" t="s">
        <v>327</v>
      </c>
    </row>
    <row r="3" customHeight="1" spans="2:15">
      <c r="B3" s="244" t="s">
        <v>6</v>
      </c>
      <c r="C3" s="7" t="s">
        <v>7</v>
      </c>
      <c r="D3" s="7" t="s">
        <v>9</v>
      </c>
      <c r="E3" s="7" t="s">
        <v>245</v>
      </c>
      <c r="F3" s="261" t="s">
        <v>293</v>
      </c>
      <c r="G3" s="7" t="s">
        <v>328</v>
      </c>
      <c r="H3" s="7" t="s">
        <v>328</v>
      </c>
      <c r="J3" s="1" t="s">
        <v>195</v>
      </c>
      <c r="K3" s="1" t="s">
        <v>205</v>
      </c>
      <c r="L3" s="2" t="str">
        <f>B3&amp;"_"&amp;F3</f>
        <v>0101_01</v>
      </c>
      <c r="M3" s="1" t="str">
        <f>IF(E3="ボタン","btn",IF(E3="リンク","link",IF(E3="エリア","div","")))</f>
        <v>btn</v>
      </c>
      <c r="N3" s="1" t="str">
        <f>G3</f>
        <v>normal</v>
      </c>
      <c r="O3" s="1" t="str">
        <f t="shared" ref="O3:O66" si="0">TRIM(C3)&amp;"　"&amp;D3</f>
        <v>ログイン画面　ログイン</v>
      </c>
    </row>
    <row r="4" customHeight="1" spans="2:15">
      <c r="B4" s="244" t="s">
        <v>12</v>
      </c>
      <c r="C4" s="7" t="s">
        <v>13</v>
      </c>
      <c r="D4" s="8" t="s">
        <v>329</v>
      </c>
      <c r="E4" s="8" t="s">
        <v>330</v>
      </c>
      <c r="F4" s="262" t="s">
        <v>293</v>
      </c>
      <c r="G4" s="7" t="s">
        <v>328</v>
      </c>
      <c r="H4" s="7" t="s">
        <v>328</v>
      </c>
      <c r="J4" s="1" t="s">
        <v>195</v>
      </c>
      <c r="K4" s="1" t="s">
        <v>205</v>
      </c>
      <c r="L4" s="2" t="str">
        <f t="shared" ref="L4:L30" si="1">B4&amp;"_"&amp;F4</f>
        <v>0201_01</v>
      </c>
      <c r="M4" s="1" t="str">
        <f t="shared" ref="M4:M30" si="2">IF(E4="ボタン","btn",IF(E4="リンク","link",IF(E4="エリア","div","")))</f>
        <v>link</v>
      </c>
      <c r="N4" s="1" t="s">
        <v>328</v>
      </c>
      <c r="O4" s="1" t="str">
        <f t="shared" si="0"/>
        <v>店舗選択画面　店舗リンク</v>
      </c>
    </row>
    <row r="5" customHeight="1" spans="2:21">
      <c r="B5" s="244" t="s">
        <v>19</v>
      </c>
      <c r="C5" s="7" t="s">
        <v>20</v>
      </c>
      <c r="D5" s="8" t="s">
        <v>331</v>
      </c>
      <c r="E5" s="8" t="s">
        <v>245</v>
      </c>
      <c r="F5" s="262" t="s">
        <v>293</v>
      </c>
      <c r="G5" s="8" t="s">
        <v>328</v>
      </c>
      <c r="H5" s="9" t="s">
        <v>332</v>
      </c>
      <c r="J5" s="68" t="s">
        <v>195</v>
      </c>
      <c r="K5" s="68" t="s">
        <v>205</v>
      </c>
      <c r="L5" s="69" t="str">
        <f t="shared" si="1"/>
        <v>0301_01</v>
      </c>
      <c r="M5" s="68" t="str">
        <f t="shared" si="2"/>
        <v>btn</v>
      </c>
      <c r="N5" s="68" t="s">
        <v>328</v>
      </c>
      <c r="O5" s="68" t="str">
        <f t="shared" si="0"/>
        <v>メニュー画面　データ導入</v>
      </c>
      <c r="P5" s="70" t="s">
        <v>333</v>
      </c>
      <c r="Q5" s="70" t="s">
        <v>205</v>
      </c>
      <c r="R5" s="70" t="s">
        <v>334</v>
      </c>
      <c r="S5" s="70" t="s">
        <v>335</v>
      </c>
      <c r="T5" s="70" t="s">
        <v>332</v>
      </c>
      <c r="U5" s="70" t="s">
        <v>336</v>
      </c>
    </row>
    <row r="6" customHeight="1" spans="2:21">
      <c r="B6" s="263" t="s">
        <v>19</v>
      </c>
      <c r="C6" s="11" t="s">
        <v>20</v>
      </c>
      <c r="D6" s="12" t="s">
        <v>337</v>
      </c>
      <c r="E6" s="12" t="s">
        <v>245</v>
      </c>
      <c r="F6" s="264" t="s">
        <v>299</v>
      </c>
      <c r="G6" s="12" t="s">
        <v>328</v>
      </c>
      <c r="H6" s="13" t="s">
        <v>332</v>
      </c>
      <c r="J6" s="68" t="s">
        <v>195</v>
      </c>
      <c r="K6" s="68" t="s">
        <v>205</v>
      </c>
      <c r="L6" s="69" t="str">
        <f t="shared" si="1"/>
        <v>0301_02</v>
      </c>
      <c r="M6" s="68" t="str">
        <f t="shared" si="2"/>
        <v>btn</v>
      </c>
      <c r="N6" s="68" t="s">
        <v>328</v>
      </c>
      <c r="O6" s="68" t="str">
        <f t="shared" si="0"/>
        <v>メニュー画面　収入支出情報管理</v>
      </c>
      <c r="P6" s="70" t="s">
        <v>333</v>
      </c>
      <c r="Q6" s="70" t="s">
        <v>205</v>
      </c>
      <c r="R6" s="70" t="s">
        <v>338</v>
      </c>
      <c r="S6" s="70" t="s">
        <v>335</v>
      </c>
      <c r="T6" s="70" t="s">
        <v>332</v>
      </c>
      <c r="U6" s="70" t="s">
        <v>339</v>
      </c>
    </row>
    <row r="7" customHeight="1" spans="2:21">
      <c r="B7" s="263" t="s">
        <v>19</v>
      </c>
      <c r="C7" s="11" t="s">
        <v>20</v>
      </c>
      <c r="D7" s="12" t="s">
        <v>340</v>
      </c>
      <c r="E7" s="12" t="s">
        <v>245</v>
      </c>
      <c r="F7" s="264" t="s">
        <v>306</v>
      </c>
      <c r="G7" s="12" t="s">
        <v>328</v>
      </c>
      <c r="H7" s="13" t="s">
        <v>332</v>
      </c>
      <c r="J7" s="68" t="s">
        <v>195</v>
      </c>
      <c r="K7" s="68" t="s">
        <v>205</v>
      </c>
      <c r="L7" s="69" t="str">
        <f t="shared" si="1"/>
        <v>0301_03</v>
      </c>
      <c r="M7" s="68" t="str">
        <f t="shared" si="2"/>
        <v>btn</v>
      </c>
      <c r="N7" s="68" t="s">
        <v>328</v>
      </c>
      <c r="O7" s="68" t="str">
        <f t="shared" si="0"/>
        <v>メニュー画面　マスタ情報管理</v>
      </c>
      <c r="P7" s="70" t="s">
        <v>333</v>
      </c>
      <c r="Q7" s="70" t="s">
        <v>205</v>
      </c>
      <c r="R7" s="70" t="s">
        <v>341</v>
      </c>
      <c r="S7" s="70" t="s">
        <v>335</v>
      </c>
      <c r="T7" s="70" t="s">
        <v>332</v>
      </c>
      <c r="U7" s="70" t="s">
        <v>342</v>
      </c>
    </row>
    <row r="8" customHeight="1" spans="2:21">
      <c r="B8" s="263" t="s">
        <v>19</v>
      </c>
      <c r="C8" s="11" t="s">
        <v>20</v>
      </c>
      <c r="D8" s="12" t="s">
        <v>343</v>
      </c>
      <c r="E8" s="12" t="s">
        <v>245</v>
      </c>
      <c r="F8" s="264" t="s">
        <v>313</v>
      </c>
      <c r="G8" s="12" t="s">
        <v>328</v>
      </c>
      <c r="H8" s="13" t="s">
        <v>332</v>
      </c>
      <c r="J8" s="68" t="s">
        <v>195</v>
      </c>
      <c r="K8" s="68" t="s">
        <v>205</v>
      </c>
      <c r="L8" s="69" t="str">
        <f t="shared" si="1"/>
        <v>0301_04</v>
      </c>
      <c r="M8" s="68" t="str">
        <f t="shared" si="2"/>
        <v>btn</v>
      </c>
      <c r="N8" s="68" t="s">
        <v>328</v>
      </c>
      <c r="O8" s="68" t="str">
        <f t="shared" si="0"/>
        <v>メニュー画面　在庫情報管理</v>
      </c>
      <c r="P8" s="70" t="s">
        <v>333</v>
      </c>
      <c r="Q8" s="70" t="s">
        <v>205</v>
      </c>
      <c r="R8" s="70" t="s">
        <v>344</v>
      </c>
      <c r="S8" s="70" t="s">
        <v>335</v>
      </c>
      <c r="T8" s="70" t="s">
        <v>332</v>
      </c>
      <c r="U8" s="70" t="s">
        <v>345</v>
      </c>
    </row>
    <row r="9" customHeight="1" spans="2:21">
      <c r="B9" s="263" t="s">
        <v>19</v>
      </c>
      <c r="C9" s="11" t="s">
        <v>20</v>
      </c>
      <c r="D9" s="12" t="s">
        <v>346</v>
      </c>
      <c r="E9" s="12" t="s">
        <v>245</v>
      </c>
      <c r="F9" s="264" t="s">
        <v>316</v>
      </c>
      <c r="G9" s="12" t="s">
        <v>328</v>
      </c>
      <c r="H9" s="13" t="s">
        <v>332</v>
      </c>
      <c r="J9" s="68" t="s">
        <v>195</v>
      </c>
      <c r="K9" s="68" t="s">
        <v>205</v>
      </c>
      <c r="L9" s="69" t="str">
        <f t="shared" si="1"/>
        <v>0301_05</v>
      </c>
      <c r="M9" s="68" t="str">
        <f t="shared" si="2"/>
        <v>btn</v>
      </c>
      <c r="N9" s="68" t="s">
        <v>328</v>
      </c>
      <c r="O9" s="68" t="str">
        <f t="shared" si="0"/>
        <v>メニュー画面　販売情報管理</v>
      </c>
      <c r="P9" s="70" t="s">
        <v>333</v>
      </c>
      <c r="Q9" s="70" t="s">
        <v>205</v>
      </c>
      <c r="R9" s="70" t="s">
        <v>347</v>
      </c>
      <c r="S9" s="70" t="s">
        <v>335</v>
      </c>
      <c r="T9" s="70" t="s">
        <v>332</v>
      </c>
      <c r="U9" s="70" t="s">
        <v>348</v>
      </c>
    </row>
    <row r="10" customHeight="1" spans="2:21">
      <c r="B10" s="263" t="s">
        <v>19</v>
      </c>
      <c r="C10" s="11" t="s">
        <v>20</v>
      </c>
      <c r="D10" s="12" t="s">
        <v>349</v>
      </c>
      <c r="E10" s="12" t="s">
        <v>245</v>
      </c>
      <c r="F10" s="264" t="s">
        <v>318</v>
      </c>
      <c r="G10" s="12" t="s">
        <v>328</v>
      </c>
      <c r="H10" s="13" t="s">
        <v>332</v>
      </c>
      <c r="J10" s="68" t="s">
        <v>195</v>
      </c>
      <c r="K10" s="68" t="s">
        <v>205</v>
      </c>
      <c r="L10" s="69" t="str">
        <f t="shared" si="1"/>
        <v>0301_06</v>
      </c>
      <c r="M10" s="68" t="str">
        <f t="shared" si="2"/>
        <v>btn</v>
      </c>
      <c r="N10" s="68" t="s">
        <v>328</v>
      </c>
      <c r="O10" s="68" t="str">
        <f t="shared" si="0"/>
        <v>メニュー画面　納品情報管理</v>
      </c>
      <c r="P10" s="70" t="s">
        <v>333</v>
      </c>
      <c r="Q10" s="70" t="s">
        <v>205</v>
      </c>
      <c r="R10" s="70" t="s">
        <v>350</v>
      </c>
      <c r="S10" s="70" t="s">
        <v>335</v>
      </c>
      <c r="T10" s="70" t="s">
        <v>332</v>
      </c>
      <c r="U10" s="70" t="s">
        <v>351</v>
      </c>
    </row>
    <row r="11" customHeight="1" spans="2:21">
      <c r="B11" s="263" t="s">
        <v>19</v>
      </c>
      <c r="C11" s="11" t="s">
        <v>20</v>
      </c>
      <c r="D11" s="12" t="s">
        <v>352</v>
      </c>
      <c r="E11" s="12" t="s">
        <v>245</v>
      </c>
      <c r="F11" s="264" t="s">
        <v>320</v>
      </c>
      <c r="G11" s="12" t="s">
        <v>328</v>
      </c>
      <c r="H11" s="13" t="s">
        <v>332</v>
      </c>
      <c r="J11" s="68" t="s">
        <v>195</v>
      </c>
      <c r="K11" s="68" t="s">
        <v>205</v>
      </c>
      <c r="L11" s="69" t="str">
        <f t="shared" si="1"/>
        <v>0301_07</v>
      </c>
      <c r="M11" s="68" t="str">
        <f t="shared" si="2"/>
        <v>btn</v>
      </c>
      <c r="N11" s="68" t="s">
        <v>328</v>
      </c>
      <c r="O11" s="68" t="str">
        <f t="shared" si="0"/>
        <v>メニュー画面　仕入情報管理</v>
      </c>
      <c r="P11" s="70" t="s">
        <v>333</v>
      </c>
      <c r="Q11" s="70" t="s">
        <v>205</v>
      </c>
      <c r="R11" s="70" t="s">
        <v>353</v>
      </c>
      <c r="S11" s="70" t="s">
        <v>335</v>
      </c>
      <c r="T11" s="70" t="s">
        <v>332</v>
      </c>
      <c r="U11" s="70" t="s">
        <v>354</v>
      </c>
    </row>
    <row r="12" customHeight="1" spans="2:21">
      <c r="B12" s="263" t="s">
        <v>19</v>
      </c>
      <c r="C12" s="11" t="s">
        <v>20</v>
      </c>
      <c r="D12" s="12" t="s">
        <v>355</v>
      </c>
      <c r="E12" s="12" t="s">
        <v>245</v>
      </c>
      <c r="F12" s="264" t="s">
        <v>322</v>
      </c>
      <c r="G12" s="12" t="s">
        <v>328</v>
      </c>
      <c r="H12" s="12" t="s">
        <v>328</v>
      </c>
      <c r="J12" s="68" t="s">
        <v>195</v>
      </c>
      <c r="K12" s="68" t="s">
        <v>205</v>
      </c>
      <c r="L12" s="69" t="str">
        <f t="shared" si="1"/>
        <v>0301_08</v>
      </c>
      <c r="M12" s="68" t="str">
        <f t="shared" si="2"/>
        <v>btn</v>
      </c>
      <c r="N12" s="68" t="s">
        <v>328</v>
      </c>
      <c r="O12" s="68" t="str">
        <f t="shared" si="0"/>
        <v>メニュー画面　代行発送商品管理</v>
      </c>
      <c r="P12" s="70" t="s">
        <v>333</v>
      </c>
      <c r="Q12" s="70" t="s">
        <v>205</v>
      </c>
      <c r="R12" s="70" t="s">
        <v>356</v>
      </c>
      <c r="S12" s="70" t="s">
        <v>335</v>
      </c>
      <c r="T12" s="70" t="s">
        <v>328</v>
      </c>
      <c r="U12" s="70" t="s">
        <v>357</v>
      </c>
    </row>
    <row r="13" customHeight="1" spans="2:21">
      <c r="B13" s="263" t="s">
        <v>19</v>
      </c>
      <c r="C13" s="11" t="s">
        <v>20</v>
      </c>
      <c r="D13" s="12" t="s">
        <v>358</v>
      </c>
      <c r="E13" s="12" t="s">
        <v>245</v>
      </c>
      <c r="F13" s="264" t="s">
        <v>324</v>
      </c>
      <c r="G13" s="12" t="s">
        <v>328</v>
      </c>
      <c r="H13" s="12" t="s">
        <v>328</v>
      </c>
      <c r="J13" s="68" t="s">
        <v>195</v>
      </c>
      <c r="K13" s="68" t="s">
        <v>205</v>
      </c>
      <c r="L13" s="69" t="str">
        <f t="shared" si="1"/>
        <v>0301_09</v>
      </c>
      <c r="M13" s="68" t="str">
        <f t="shared" si="2"/>
        <v>btn</v>
      </c>
      <c r="N13" s="68" t="s">
        <v>328</v>
      </c>
      <c r="O13" s="68" t="str">
        <f t="shared" si="0"/>
        <v>メニュー画面　代行発送情報管理</v>
      </c>
      <c r="P13" s="70" t="s">
        <v>333</v>
      </c>
      <c r="Q13" s="70" t="s">
        <v>205</v>
      </c>
      <c r="R13" s="70" t="s">
        <v>359</v>
      </c>
      <c r="S13" s="70" t="s">
        <v>335</v>
      </c>
      <c r="T13" s="70" t="s">
        <v>328</v>
      </c>
      <c r="U13" s="70" t="s">
        <v>360</v>
      </c>
    </row>
    <row r="14" customHeight="1" spans="2:21">
      <c r="B14" s="263" t="s">
        <v>19</v>
      </c>
      <c r="C14" s="11" t="s">
        <v>20</v>
      </c>
      <c r="D14" s="14" t="s">
        <v>361</v>
      </c>
      <c r="E14" s="12" t="s">
        <v>245</v>
      </c>
      <c r="F14" s="264" t="s">
        <v>325</v>
      </c>
      <c r="G14" s="12" t="s">
        <v>328</v>
      </c>
      <c r="H14" s="13" t="s">
        <v>332</v>
      </c>
      <c r="J14" s="68" t="s">
        <v>195</v>
      </c>
      <c r="K14" s="68" t="s">
        <v>205</v>
      </c>
      <c r="L14" s="69" t="str">
        <f t="shared" si="1"/>
        <v>0301_10</v>
      </c>
      <c r="M14" s="68" t="str">
        <f t="shared" si="2"/>
        <v>btn</v>
      </c>
      <c r="N14" s="68" t="s">
        <v>328</v>
      </c>
      <c r="O14" s="68" t="str">
        <f t="shared" si="0"/>
        <v>メニュー画面　発送情報管理</v>
      </c>
      <c r="P14" s="70" t="s">
        <v>333</v>
      </c>
      <c r="Q14" s="70" t="s">
        <v>205</v>
      </c>
      <c r="R14" s="70" t="s">
        <v>362</v>
      </c>
      <c r="S14" s="70" t="s">
        <v>335</v>
      </c>
      <c r="T14" s="70" t="s">
        <v>332</v>
      </c>
      <c r="U14" s="70" t="s">
        <v>363</v>
      </c>
    </row>
    <row r="15" customHeight="1" spans="2:21">
      <c r="B15" s="263" t="s">
        <v>19</v>
      </c>
      <c r="C15" s="11" t="s">
        <v>20</v>
      </c>
      <c r="D15" s="14" t="s">
        <v>364</v>
      </c>
      <c r="E15" s="12" t="s">
        <v>245</v>
      </c>
      <c r="F15" s="264" t="s">
        <v>365</v>
      </c>
      <c r="G15" s="12" t="s">
        <v>328</v>
      </c>
      <c r="H15" s="13" t="s">
        <v>332</v>
      </c>
      <c r="J15" s="68" t="s">
        <v>195</v>
      </c>
      <c r="K15" s="68" t="s">
        <v>205</v>
      </c>
      <c r="L15" s="69" t="str">
        <f t="shared" si="1"/>
        <v>0301_11</v>
      </c>
      <c r="M15" s="68" t="str">
        <f t="shared" si="2"/>
        <v>btn</v>
      </c>
      <c r="N15" s="68" t="s">
        <v>366</v>
      </c>
      <c r="O15" s="68" t="str">
        <f t="shared" si="0"/>
        <v>メニュー画面　売上管理</v>
      </c>
      <c r="P15" s="70" t="s">
        <v>333</v>
      </c>
      <c r="Q15" s="70" t="s">
        <v>205</v>
      </c>
      <c r="R15" s="70" t="s">
        <v>367</v>
      </c>
      <c r="S15" s="70" t="s">
        <v>335</v>
      </c>
      <c r="T15" s="70" t="s">
        <v>332</v>
      </c>
      <c r="U15" s="70" t="s">
        <v>368</v>
      </c>
    </row>
    <row r="16" customHeight="1" spans="2:21">
      <c r="B16" s="263" t="s">
        <v>19</v>
      </c>
      <c r="C16" s="11" t="s">
        <v>20</v>
      </c>
      <c r="D16" s="14" t="s">
        <v>369</v>
      </c>
      <c r="E16" s="12" t="s">
        <v>245</v>
      </c>
      <c r="F16" s="264" t="s">
        <v>370</v>
      </c>
      <c r="G16" s="12" t="s">
        <v>328</v>
      </c>
      <c r="H16" s="13" t="s">
        <v>332</v>
      </c>
      <c r="J16" s="68" t="s">
        <v>195</v>
      </c>
      <c r="K16" s="68" t="s">
        <v>205</v>
      </c>
      <c r="L16" s="69" t="str">
        <f t="shared" si="1"/>
        <v>0301_12</v>
      </c>
      <c r="M16" s="68" t="str">
        <f t="shared" si="2"/>
        <v>btn</v>
      </c>
      <c r="N16" s="68" t="s">
        <v>366</v>
      </c>
      <c r="O16" s="68" t="str">
        <f t="shared" si="0"/>
        <v>メニュー画面　商品スキャン</v>
      </c>
      <c r="P16" s="70" t="s">
        <v>333</v>
      </c>
      <c r="Q16" s="70" t="s">
        <v>205</v>
      </c>
      <c r="R16" s="70" t="s">
        <v>371</v>
      </c>
      <c r="S16" s="70" t="s">
        <v>335</v>
      </c>
      <c r="T16" s="70" t="s">
        <v>332</v>
      </c>
      <c r="U16" s="70" t="s">
        <v>372</v>
      </c>
    </row>
    <row r="17" customHeight="1" spans="2:21">
      <c r="B17" s="263" t="s">
        <v>19</v>
      </c>
      <c r="C17" s="11" t="s">
        <v>20</v>
      </c>
      <c r="D17" s="14" t="s">
        <v>373</v>
      </c>
      <c r="E17" s="12" t="s">
        <v>245</v>
      </c>
      <c r="F17" s="264" t="s">
        <v>374</v>
      </c>
      <c r="G17" s="12" t="s">
        <v>328</v>
      </c>
      <c r="H17" s="13" t="s">
        <v>332</v>
      </c>
      <c r="J17" s="68" t="s">
        <v>195</v>
      </c>
      <c r="K17" s="68" t="s">
        <v>205</v>
      </c>
      <c r="L17" s="69" t="str">
        <f t="shared" si="1"/>
        <v>0301_13</v>
      </c>
      <c r="M17" s="68" t="str">
        <f t="shared" si="2"/>
        <v>btn</v>
      </c>
      <c r="N17" s="68" t="s">
        <v>366</v>
      </c>
      <c r="O17" s="68" t="str">
        <f t="shared" si="0"/>
        <v>メニュー画面　TODO管理</v>
      </c>
      <c r="P17" s="70" t="s">
        <v>333</v>
      </c>
      <c r="Q17" s="70" t="s">
        <v>205</v>
      </c>
      <c r="R17" s="70" t="s">
        <v>375</v>
      </c>
      <c r="S17" s="70" t="s">
        <v>335</v>
      </c>
      <c r="T17" s="70" t="s">
        <v>332</v>
      </c>
      <c r="U17" s="70" t="s">
        <v>376</v>
      </c>
    </row>
    <row r="18" customHeight="1" spans="2:21">
      <c r="B18" s="263" t="s">
        <v>19</v>
      </c>
      <c r="C18" s="11" t="s">
        <v>20</v>
      </c>
      <c r="D18" s="14" t="s">
        <v>377</v>
      </c>
      <c r="E18" s="14" t="s">
        <v>378</v>
      </c>
      <c r="F18" s="264" t="s">
        <v>379</v>
      </c>
      <c r="G18" s="12" t="s">
        <v>328</v>
      </c>
      <c r="H18" s="13" t="s">
        <v>332</v>
      </c>
      <c r="J18" s="68" t="s">
        <v>195</v>
      </c>
      <c r="K18" s="68" t="s">
        <v>205</v>
      </c>
      <c r="L18" s="69" t="str">
        <f t="shared" si="1"/>
        <v>0301_14</v>
      </c>
      <c r="M18" s="68" t="str">
        <f t="shared" si="2"/>
        <v>div</v>
      </c>
      <c r="N18" s="68" t="s">
        <v>328</v>
      </c>
      <c r="O18" s="68" t="str">
        <f t="shared" si="0"/>
        <v>メニュー画面　TODOリスト</v>
      </c>
      <c r="P18" s="70" t="s">
        <v>333</v>
      </c>
      <c r="Q18" s="70" t="s">
        <v>205</v>
      </c>
      <c r="R18" s="70" t="s">
        <v>380</v>
      </c>
      <c r="S18" s="70" t="s">
        <v>381</v>
      </c>
      <c r="T18" s="70" t="s">
        <v>332</v>
      </c>
      <c r="U18" s="70" t="s">
        <v>382</v>
      </c>
    </row>
    <row r="19" customHeight="1" spans="2:21">
      <c r="B19" s="263" t="s">
        <v>19</v>
      </c>
      <c r="C19" s="11" t="s">
        <v>20</v>
      </c>
      <c r="D19" s="14" t="s">
        <v>383</v>
      </c>
      <c r="E19" s="14" t="s">
        <v>378</v>
      </c>
      <c r="F19" s="264" t="s">
        <v>384</v>
      </c>
      <c r="G19" s="14" t="s">
        <v>328</v>
      </c>
      <c r="H19" s="13" t="s">
        <v>332</v>
      </c>
      <c r="J19" s="68" t="s">
        <v>195</v>
      </c>
      <c r="K19" s="68" t="s">
        <v>205</v>
      </c>
      <c r="L19" s="69" t="str">
        <f t="shared" si="1"/>
        <v>0301_15</v>
      </c>
      <c r="M19" s="68" t="str">
        <f t="shared" si="2"/>
        <v>div</v>
      </c>
      <c r="N19" s="68" t="s">
        <v>328</v>
      </c>
      <c r="O19" s="68" t="str">
        <f t="shared" si="0"/>
        <v>メニュー画面　ダッシュボード</v>
      </c>
      <c r="P19" s="70" t="s">
        <v>333</v>
      </c>
      <c r="Q19" s="70" t="s">
        <v>205</v>
      </c>
      <c r="R19" s="70" t="s">
        <v>385</v>
      </c>
      <c r="S19" s="70" t="s">
        <v>381</v>
      </c>
      <c r="T19" s="70" t="s">
        <v>332</v>
      </c>
      <c r="U19" s="70" t="s">
        <v>386</v>
      </c>
    </row>
    <row r="20" customHeight="1" spans="2:15">
      <c r="B20" s="244" t="s">
        <v>23</v>
      </c>
      <c r="C20" s="7" t="s">
        <v>24</v>
      </c>
      <c r="D20" s="8" t="s">
        <v>30</v>
      </c>
      <c r="E20" s="8" t="s">
        <v>245</v>
      </c>
      <c r="F20" s="262" t="s">
        <v>293</v>
      </c>
      <c r="G20" s="8" t="s">
        <v>328</v>
      </c>
      <c r="H20" s="9" t="s">
        <v>332</v>
      </c>
      <c r="J20" s="1" t="s">
        <v>195</v>
      </c>
      <c r="K20" s="1" t="s">
        <v>205</v>
      </c>
      <c r="L20" s="2" t="str">
        <f t="shared" si="1"/>
        <v>0401_01</v>
      </c>
      <c r="M20" s="1" t="str">
        <f t="shared" si="2"/>
        <v>btn</v>
      </c>
      <c r="N20" s="1" t="s">
        <v>328</v>
      </c>
      <c r="O20" s="1" t="str">
        <f t="shared" si="0"/>
        <v>データ導入画面　ファイル識別</v>
      </c>
    </row>
    <row r="21" customHeight="1" spans="2:15">
      <c r="B21" s="263" t="s">
        <v>23</v>
      </c>
      <c r="C21" s="11" t="s">
        <v>24</v>
      </c>
      <c r="D21" s="12" t="s">
        <v>387</v>
      </c>
      <c r="E21" s="12" t="s">
        <v>245</v>
      </c>
      <c r="F21" s="264" t="s">
        <v>299</v>
      </c>
      <c r="G21" s="14" t="s">
        <v>328</v>
      </c>
      <c r="H21" s="15" t="s">
        <v>332</v>
      </c>
      <c r="J21" s="1" t="s">
        <v>195</v>
      </c>
      <c r="K21" s="1" t="s">
        <v>205</v>
      </c>
      <c r="L21" s="2" t="str">
        <f t="shared" si="1"/>
        <v>0401_02</v>
      </c>
      <c r="M21" s="1" t="str">
        <f t="shared" si="2"/>
        <v>btn</v>
      </c>
      <c r="N21" s="1" t="s">
        <v>328</v>
      </c>
      <c r="O21" s="1" t="str">
        <f t="shared" si="0"/>
        <v>データ導入画面　データ取込</v>
      </c>
    </row>
    <row r="22" customHeight="1" spans="2:15">
      <c r="B22" s="244" t="s">
        <v>34</v>
      </c>
      <c r="C22" s="7" t="s">
        <v>35</v>
      </c>
      <c r="D22" s="8" t="s">
        <v>388</v>
      </c>
      <c r="E22" s="8" t="s">
        <v>245</v>
      </c>
      <c r="F22" s="262" t="s">
        <v>293</v>
      </c>
      <c r="G22" s="8" t="s">
        <v>328</v>
      </c>
      <c r="H22" s="9" t="s">
        <v>332</v>
      </c>
      <c r="J22" s="1" t="s">
        <v>195</v>
      </c>
      <c r="K22" s="1" t="s">
        <v>205</v>
      </c>
      <c r="L22" s="2" t="str">
        <f t="shared" si="1"/>
        <v>0501_01</v>
      </c>
      <c r="M22" s="1" t="str">
        <f t="shared" si="2"/>
        <v>btn</v>
      </c>
      <c r="N22" s="1" t="s">
        <v>328</v>
      </c>
      <c r="O22" s="1" t="str">
        <f t="shared" si="0"/>
        <v>マスタ情報管理画面　新規</v>
      </c>
    </row>
    <row r="23" customHeight="1" spans="2:15">
      <c r="B23" s="263" t="s">
        <v>34</v>
      </c>
      <c r="C23" s="11" t="s">
        <v>35</v>
      </c>
      <c r="D23" s="16" t="s">
        <v>389</v>
      </c>
      <c r="E23" s="16" t="s">
        <v>245</v>
      </c>
      <c r="F23" s="265" t="s">
        <v>299</v>
      </c>
      <c r="G23" s="12" t="s">
        <v>328</v>
      </c>
      <c r="H23" s="13" t="s">
        <v>332</v>
      </c>
      <c r="J23" s="1" t="s">
        <v>195</v>
      </c>
      <c r="K23" s="1" t="s">
        <v>205</v>
      </c>
      <c r="L23" s="2" t="str">
        <f t="shared" si="1"/>
        <v>0501_02</v>
      </c>
      <c r="M23" s="1" t="str">
        <f t="shared" si="2"/>
        <v>btn</v>
      </c>
      <c r="N23" s="1" t="s">
        <v>328</v>
      </c>
      <c r="O23" s="1" t="str">
        <f t="shared" si="0"/>
        <v>マスタ情報管理画面　検索</v>
      </c>
    </row>
    <row r="24" customHeight="1" spans="2:15">
      <c r="B24" s="263" t="s">
        <v>34</v>
      </c>
      <c r="C24" s="11" t="s">
        <v>35</v>
      </c>
      <c r="D24" s="12" t="s">
        <v>390</v>
      </c>
      <c r="E24" s="12" t="s">
        <v>245</v>
      </c>
      <c r="F24" s="264" t="s">
        <v>306</v>
      </c>
      <c r="G24" s="17" t="s">
        <v>328</v>
      </c>
      <c r="H24" s="18" t="s">
        <v>332</v>
      </c>
      <c r="J24" s="1" t="s">
        <v>195</v>
      </c>
      <c r="K24" s="1" t="s">
        <v>205</v>
      </c>
      <c r="L24" s="2" t="str">
        <f t="shared" si="1"/>
        <v>0501_03</v>
      </c>
      <c r="M24" s="1" t="str">
        <f t="shared" si="2"/>
        <v>btn</v>
      </c>
      <c r="N24" s="1" t="s">
        <v>328</v>
      </c>
      <c r="O24" s="1" t="str">
        <f t="shared" si="0"/>
        <v>マスタ情報管理画面　更新</v>
      </c>
    </row>
    <row r="25" customFormat="1" customHeight="1" spans="2:15">
      <c r="B25" s="266" t="s">
        <v>45</v>
      </c>
      <c r="C25" s="20" t="s">
        <v>46</v>
      </c>
      <c r="D25" s="21" t="s">
        <v>391</v>
      </c>
      <c r="E25" s="21" t="s">
        <v>245</v>
      </c>
      <c r="F25" s="267" t="s">
        <v>293</v>
      </c>
      <c r="G25" s="21" t="s">
        <v>328</v>
      </c>
      <c r="H25" s="22" t="s">
        <v>332</v>
      </c>
      <c r="J25" s="1" t="s">
        <v>195</v>
      </c>
      <c r="K25" s="1" t="s">
        <v>205</v>
      </c>
      <c r="L25" s="2" t="str">
        <f t="shared" si="1"/>
        <v>0502_01</v>
      </c>
      <c r="M25" s="1" t="str">
        <f t="shared" si="2"/>
        <v>btn</v>
      </c>
      <c r="N25" s="1" t="s">
        <v>328</v>
      </c>
      <c r="O25" s="1" t="str">
        <f t="shared" si="0"/>
        <v>マスタ情報詳細画面　保存</v>
      </c>
    </row>
    <row r="26" customFormat="1" customHeight="1" spans="2:15">
      <c r="B26" s="263" t="s">
        <v>45</v>
      </c>
      <c r="C26" s="11" t="s">
        <v>46</v>
      </c>
      <c r="D26" s="12" t="s">
        <v>392</v>
      </c>
      <c r="E26" s="12" t="s">
        <v>245</v>
      </c>
      <c r="F26" s="264" t="s">
        <v>299</v>
      </c>
      <c r="G26" s="14" t="s">
        <v>328</v>
      </c>
      <c r="H26" s="15" t="s">
        <v>332</v>
      </c>
      <c r="J26" s="1" t="s">
        <v>195</v>
      </c>
      <c r="K26" s="1" t="s">
        <v>205</v>
      </c>
      <c r="L26" s="2" t="str">
        <f t="shared" si="1"/>
        <v>0502_02</v>
      </c>
      <c r="M26" s="1" t="str">
        <f t="shared" si="2"/>
        <v>btn</v>
      </c>
      <c r="N26" s="1" t="s">
        <v>328</v>
      </c>
      <c r="O26" s="1" t="str">
        <f t="shared" si="0"/>
        <v>マスタ情報詳細画面　キャンセル</v>
      </c>
    </row>
    <row r="27" customHeight="1" spans="2:15">
      <c r="B27" s="244" t="s">
        <v>50</v>
      </c>
      <c r="C27" s="7" t="s">
        <v>51</v>
      </c>
      <c r="D27" s="8" t="s">
        <v>393</v>
      </c>
      <c r="E27" s="8" t="s">
        <v>245</v>
      </c>
      <c r="F27" s="262" t="s">
        <v>293</v>
      </c>
      <c r="G27" s="8" t="s">
        <v>328</v>
      </c>
      <c r="H27" s="9" t="s">
        <v>332</v>
      </c>
      <c r="J27" s="1" t="s">
        <v>195</v>
      </c>
      <c r="K27" s="1" t="s">
        <v>205</v>
      </c>
      <c r="L27" s="2" t="str">
        <f t="shared" si="1"/>
        <v>0601_01</v>
      </c>
      <c r="M27" s="1" t="str">
        <f t="shared" si="2"/>
        <v>btn</v>
      </c>
      <c r="N27" s="1" t="s">
        <v>328</v>
      </c>
      <c r="O27" s="1" t="str">
        <f t="shared" si="0"/>
        <v>在庫情報管理画面　納品出力</v>
      </c>
    </row>
    <row r="28" customHeight="1" spans="2:15">
      <c r="B28" s="263" t="s">
        <v>50</v>
      </c>
      <c r="C28" s="11" t="s">
        <v>51</v>
      </c>
      <c r="D28" s="12" t="s">
        <v>394</v>
      </c>
      <c r="E28" s="12" t="s">
        <v>245</v>
      </c>
      <c r="F28" s="264" t="s">
        <v>299</v>
      </c>
      <c r="G28" s="12" t="s">
        <v>328</v>
      </c>
      <c r="H28" s="13" t="s">
        <v>332</v>
      </c>
      <c r="J28" s="1" t="s">
        <v>195</v>
      </c>
      <c r="K28" s="1" t="s">
        <v>205</v>
      </c>
      <c r="L28" s="2" t="str">
        <f t="shared" si="1"/>
        <v>0601_02</v>
      </c>
      <c r="M28" s="1" t="str">
        <f t="shared" si="2"/>
        <v>btn</v>
      </c>
      <c r="N28" s="1" t="s">
        <v>328</v>
      </c>
      <c r="O28" s="1" t="str">
        <f t="shared" si="0"/>
        <v>在庫情報管理画面　仕入出力</v>
      </c>
    </row>
    <row r="29" customHeight="1" spans="2:15">
      <c r="B29" s="263" t="s">
        <v>50</v>
      </c>
      <c r="C29" s="11" t="s">
        <v>51</v>
      </c>
      <c r="D29" s="14" t="s">
        <v>390</v>
      </c>
      <c r="E29" s="14" t="s">
        <v>245</v>
      </c>
      <c r="F29" s="268" t="s">
        <v>306</v>
      </c>
      <c r="G29" s="12" t="s">
        <v>328</v>
      </c>
      <c r="H29" s="13" t="s">
        <v>332</v>
      </c>
      <c r="J29" s="1" t="s">
        <v>195</v>
      </c>
      <c r="K29" s="1" t="s">
        <v>205</v>
      </c>
      <c r="L29" s="2" t="str">
        <f t="shared" si="1"/>
        <v>0601_03</v>
      </c>
      <c r="M29" s="1" t="str">
        <f t="shared" si="2"/>
        <v>btn</v>
      </c>
      <c r="N29" s="1" t="s">
        <v>328</v>
      </c>
      <c r="O29" s="1" t="str">
        <f t="shared" si="0"/>
        <v>在庫情報管理画面　更新</v>
      </c>
    </row>
    <row r="30" customHeight="1" spans="2:15">
      <c r="B30" s="263" t="s">
        <v>50</v>
      </c>
      <c r="C30" s="11" t="s">
        <v>51</v>
      </c>
      <c r="D30" s="14" t="s">
        <v>389</v>
      </c>
      <c r="E30" s="14" t="s">
        <v>245</v>
      </c>
      <c r="F30" s="268" t="s">
        <v>313</v>
      </c>
      <c r="G30" s="14" t="s">
        <v>328</v>
      </c>
      <c r="H30" s="15" t="s">
        <v>332</v>
      </c>
      <c r="J30" s="1" t="s">
        <v>195</v>
      </c>
      <c r="K30" s="1" t="s">
        <v>205</v>
      </c>
      <c r="L30" s="2" t="str">
        <f t="shared" si="1"/>
        <v>0601_04</v>
      </c>
      <c r="M30" s="1" t="str">
        <f t="shared" si="2"/>
        <v>btn</v>
      </c>
      <c r="N30" s="1" t="s">
        <v>328</v>
      </c>
      <c r="O30" s="1" t="str">
        <f t="shared" si="0"/>
        <v>在庫情報管理画面　検索</v>
      </c>
    </row>
    <row r="31" customHeight="1" spans="2:15">
      <c r="B31" s="269" t="s">
        <v>58</v>
      </c>
      <c r="C31" s="24" t="s">
        <v>59</v>
      </c>
      <c r="D31" s="8" t="s">
        <v>388</v>
      </c>
      <c r="E31" s="25" t="s">
        <v>245</v>
      </c>
      <c r="F31" s="262" t="s">
        <v>293</v>
      </c>
      <c r="G31" s="7" t="s">
        <v>328</v>
      </c>
      <c r="H31" s="26" t="s">
        <v>332</v>
      </c>
      <c r="J31" s="1" t="s">
        <v>195</v>
      </c>
      <c r="K31" s="1" t="s">
        <v>205</v>
      </c>
      <c r="L31" s="2" t="str">
        <f t="shared" ref="L31:L73" si="3">B31&amp;"_"&amp;F31</f>
        <v>0701_01</v>
      </c>
      <c r="M31" s="1" t="str">
        <f t="shared" ref="M31:M73" si="4">IF(E31="ボタン","btn",IF(E31="リンク","link",IF(E31="エリア","div","")))</f>
        <v>btn</v>
      </c>
      <c r="N31" s="1" t="s">
        <v>328</v>
      </c>
      <c r="O31" s="1" t="str">
        <f t="shared" si="0"/>
        <v>納品情報管理画面　新規</v>
      </c>
    </row>
    <row r="32" customHeight="1" spans="2:15">
      <c r="B32" s="263" t="s">
        <v>58</v>
      </c>
      <c r="C32" s="11" t="s">
        <v>59</v>
      </c>
      <c r="D32" s="12" t="s">
        <v>395</v>
      </c>
      <c r="E32" s="27" t="s">
        <v>245</v>
      </c>
      <c r="F32" s="264" t="s">
        <v>299</v>
      </c>
      <c r="G32" s="14" t="s">
        <v>328</v>
      </c>
      <c r="H32" s="15" t="s">
        <v>332</v>
      </c>
      <c r="J32" s="1" t="s">
        <v>195</v>
      </c>
      <c r="K32" s="1" t="s">
        <v>205</v>
      </c>
      <c r="L32" s="2" t="str">
        <f t="shared" si="3"/>
        <v>0701_02</v>
      </c>
      <c r="M32" s="1" t="str">
        <f t="shared" si="4"/>
        <v>btn</v>
      </c>
      <c r="N32" s="1" t="s">
        <v>328</v>
      </c>
      <c r="O32" s="1" t="str">
        <f t="shared" si="0"/>
        <v>納品情報管理画面　納品内容</v>
      </c>
    </row>
    <row r="33" customHeight="1" spans="2:15">
      <c r="B33" s="263" t="s">
        <v>58</v>
      </c>
      <c r="C33" s="11" t="s">
        <v>59</v>
      </c>
      <c r="D33" s="12" t="s">
        <v>396</v>
      </c>
      <c r="E33" s="27" t="s">
        <v>245</v>
      </c>
      <c r="F33" s="264" t="s">
        <v>306</v>
      </c>
      <c r="G33" s="14" t="s">
        <v>328</v>
      </c>
      <c r="H33" s="15" t="s">
        <v>332</v>
      </c>
      <c r="J33" s="1" t="s">
        <v>195</v>
      </c>
      <c r="K33" s="1" t="s">
        <v>205</v>
      </c>
      <c r="L33" s="2" t="str">
        <f t="shared" si="3"/>
        <v>0701_03</v>
      </c>
      <c r="M33" s="1" t="str">
        <f t="shared" si="4"/>
        <v>btn</v>
      </c>
      <c r="N33" s="1" t="s">
        <v>328</v>
      </c>
      <c r="O33" s="1" t="str">
        <f t="shared" si="0"/>
        <v>納品情報管理画面　納品更新</v>
      </c>
    </row>
    <row r="34" customHeight="1" spans="2:15">
      <c r="B34" s="263" t="s">
        <v>58</v>
      </c>
      <c r="C34" s="11" t="s">
        <v>59</v>
      </c>
      <c r="D34" s="12" t="s">
        <v>397</v>
      </c>
      <c r="E34" s="27" t="s">
        <v>245</v>
      </c>
      <c r="F34" s="264" t="s">
        <v>313</v>
      </c>
      <c r="G34" s="14" t="s">
        <v>328</v>
      </c>
      <c r="H34" s="15" t="s">
        <v>332</v>
      </c>
      <c r="J34" s="1" t="s">
        <v>195</v>
      </c>
      <c r="K34" s="1" t="s">
        <v>205</v>
      </c>
      <c r="L34" s="2" t="str">
        <f t="shared" si="3"/>
        <v>0701_04</v>
      </c>
      <c r="M34" s="1" t="str">
        <f t="shared" si="4"/>
        <v>btn</v>
      </c>
      <c r="N34" s="1" t="s">
        <v>328</v>
      </c>
      <c r="O34" s="1" t="str">
        <f t="shared" si="0"/>
        <v>納品情報管理画面　箱詰め</v>
      </c>
    </row>
    <row r="35" customHeight="1" spans="2:15">
      <c r="B35" s="263" t="s">
        <v>58</v>
      </c>
      <c r="C35" s="11" t="s">
        <v>59</v>
      </c>
      <c r="D35" s="12" t="s">
        <v>398</v>
      </c>
      <c r="E35" s="27" t="s">
        <v>245</v>
      </c>
      <c r="F35" s="264" t="s">
        <v>316</v>
      </c>
      <c r="G35" s="14" t="s">
        <v>328</v>
      </c>
      <c r="H35" s="15" t="s">
        <v>332</v>
      </c>
      <c r="J35" s="1" t="s">
        <v>195</v>
      </c>
      <c r="K35" s="1" t="s">
        <v>205</v>
      </c>
      <c r="L35" s="2" t="str">
        <f t="shared" si="3"/>
        <v>0701_05</v>
      </c>
      <c r="M35" s="1" t="str">
        <f t="shared" si="4"/>
        <v>btn</v>
      </c>
      <c r="N35" s="1" t="s">
        <v>328</v>
      </c>
      <c r="O35" s="1" t="str">
        <f t="shared" si="0"/>
        <v>納品情報管理画面　納品削除</v>
      </c>
    </row>
    <row r="36" customHeight="1" spans="2:15">
      <c r="B36" s="263" t="s">
        <v>58</v>
      </c>
      <c r="C36" s="11" t="s">
        <v>59</v>
      </c>
      <c r="D36" s="12" t="s">
        <v>399</v>
      </c>
      <c r="E36" s="27" t="s">
        <v>245</v>
      </c>
      <c r="F36" s="264" t="s">
        <v>318</v>
      </c>
      <c r="G36" s="14" t="s">
        <v>328</v>
      </c>
      <c r="H36" s="15" t="s">
        <v>332</v>
      </c>
      <c r="J36" s="1" t="s">
        <v>195</v>
      </c>
      <c r="K36" s="1" t="s">
        <v>205</v>
      </c>
      <c r="L36" s="2" t="str">
        <f t="shared" si="3"/>
        <v>0701_06</v>
      </c>
      <c r="M36" s="1" t="str">
        <f t="shared" si="4"/>
        <v>btn</v>
      </c>
      <c r="N36" s="1" t="s">
        <v>328</v>
      </c>
      <c r="O36" s="1" t="str">
        <f t="shared" si="0"/>
        <v>納品情報管理画面　納品作成用ファイル出力</v>
      </c>
    </row>
    <row r="37" customHeight="1" spans="2:15">
      <c r="B37" s="263" t="s">
        <v>58</v>
      </c>
      <c r="C37" s="11" t="s">
        <v>59</v>
      </c>
      <c r="D37" s="12" t="s">
        <v>400</v>
      </c>
      <c r="E37" s="27" t="s">
        <v>245</v>
      </c>
      <c r="F37" s="264" t="s">
        <v>320</v>
      </c>
      <c r="G37" s="14" t="s">
        <v>328</v>
      </c>
      <c r="H37" s="15" t="s">
        <v>332</v>
      </c>
      <c r="J37" s="1" t="s">
        <v>195</v>
      </c>
      <c r="K37" s="1" t="s">
        <v>205</v>
      </c>
      <c r="L37" s="2" t="str">
        <f t="shared" si="3"/>
        <v>0701_07</v>
      </c>
      <c r="M37" s="1" t="str">
        <f t="shared" si="4"/>
        <v>btn</v>
      </c>
      <c r="N37" s="1" t="s">
        <v>328</v>
      </c>
      <c r="O37" s="1" t="str">
        <f t="shared" si="0"/>
        <v>納品情報管理画面　納品発送</v>
      </c>
    </row>
    <row r="38" customHeight="1" spans="2:15">
      <c r="B38" s="263" t="s">
        <v>58</v>
      </c>
      <c r="C38" s="11" t="s">
        <v>59</v>
      </c>
      <c r="D38" s="12" t="s">
        <v>401</v>
      </c>
      <c r="E38" s="27" t="s">
        <v>245</v>
      </c>
      <c r="F38" s="264" t="s">
        <v>322</v>
      </c>
      <c r="G38" s="14" t="s">
        <v>328</v>
      </c>
      <c r="H38" s="15" t="s">
        <v>332</v>
      </c>
      <c r="J38" s="1" t="s">
        <v>195</v>
      </c>
      <c r="K38" s="1" t="s">
        <v>205</v>
      </c>
      <c r="L38" s="2" t="str">
        <f t="shared" si="3"/>
        <v>0701_08</v>
      </c>
      <c r="M38" s="1" t="str">
        <f t="shared" si="4"/>
        <v>btn</v>
      </c>
      <c r="N38" s="1" t="s">
        <v>328</v>
      </c>
      <c r="O38" s="1" t="str">
        <f t="shared" si="0"/>
        <v>納品情報管理画面　納品受領</v>
      </c>
    </row>
    <row r="39" customHeight="1" spans="2:15">
      <c r="B39" s="263" t="s">
        <v>58</v>
      </c>
      <c r="C39" s="11" t="s">
        <v>59</v>
      </c>
      <c r="D39" s="12" t="s">
        <v>402</v>
      </c>
      <c r="E39" s="27" t="s">
        <v>245</v>
      </c>
      <c r="F39" s="264" t="s">
        <v>324</v>
      </c>
      <c r="G39" s="14" t="s">
        <v>328</v>
      </c>
      <c r="H39" s="15" t="s">
        <v>332</v>
      </c>
      <c r="J39" s="1" t="s">
        <v>195</v>
      </c>
      <c r="K39" s="1" t="s">
        <v>205</v>
      </c>
      <c r="L39" s="2" t="str">
        <f t="shared" si="3"/>
        <v>0701_09</v>
      </c>
      <c r="M39" s="1" t="str">
        <f t="shared" si="4"/>
        <v>btn</v>
      </c>
      <c r="N39" s="1" t="s">
        <v>328</v>
      </c>
      <c r="O39" s="1" t="str">
        <f t="shared" si="0"/>
        <v>納品情報管理画面　納品完了</v>
      </c>
    </row>
    <row r="40" customHeight="1" spans="2:15">
      <c r="B40" s="270" t="s">
        <v>58</v>
      </c>
      <c r="C40" s="29" t="s">
        <v>59</v>
      </c>
      <c r="D40" s="17" t="s">
        <v>403</v>
      </c>
      <c r="E40" s="30" t="s">
        <v>330</v>
      </c>
      <c r="F40" s="271" t="s">
        <v>325</v>
      </c>
      <c r="G40" s="17" t="s">
        <v>328</v>
      </c>
      <c r="H40" s="18" t="s">
        <v>332</v>
      </c>
      <c r="J40" s="1" t="s">
        <v>195</v>
      </c>
      <c r="K40" s="1" t="s">
        <v>205</v>
      </c>
      <c r="L40" s="2" t="str">
        <f t="shared" si="3"/>
        <v>0701_10</v>
      </c>
      <c r="M40" s="1" t="str">
        <f t="shared" si="4"/>
        <v>link</v>
      </c>
      <c r="N40" s="1" t="s">
        <v>328</v>
      </c>
      <c r="O40" s="1" t="str">
        <f t="shared" si="0"/>
        <v>納品情報管理画面　納品NOリンク</v>
      </c>
    </row>
    <row r="41" customHeight="1" spans="2:15">
      <c r="B41" s="272" t="s">
        <v>80</v>
      </c>
      <c r="C41" s="32" t="s">
        <v>84</v>
      </c>
      <c r="D41" s="16" t="s">
        <v>404</v>
      </c>
      <c r="E41" s="16" t="s">
        <v>245</v>
      </c>
      <c r="F41" s="265" t="s">
        <v>293</v>
      </c>
      <c r="G41" s="32" t="s">
        <v>328</v>
      </c>
      <c r="H41" s="33" t="s">
        <v>332</v>
      </c>
      <c r="J41" s="1" t="s">
        <v>195</v>
      </c>
      <c r="K41" s="1" t="s">
        <v>205</v>
      </c>
      <c r="L41" s="2" t="str">
        <f t="shared" si="3"/>
        <v>0702_01</v>
      </c>
      <c r="M41" s="1" t="str">
        <f t="shared" si="4"/>
        <v>btn</v>
      </c>
      <c r="N41" s="1" t="s">
        <v>328</v>
      </c>
      <c r="O41" s="1" t="str">
        <f t="shared" si="0"/>
        <v>納品箱詰め画面　箱増加</v>
      </c>
    </row>
    <row r="42" customHeight="1" spans="2:15">
      <c r="B42" s="263" t="s">
        <v>80</v>
      </c>
      <c r="C42" s="11" t="s">
        <v>84</v>
      </c>
      <c r="D42" s="12" t="s">
        <v>405</v>
      </c>
      <c r="E42" s="12" t="s">
        <v>245</v>
      </c>
      <c r="F42" s="264" t="s">
        <v>299</v>
      </c>
      <c r="G42" s="14" t="s">
        <v>328</v>
      </c>
      <c r="H42" s="15" t="s">
        <v>332</v>
      </c>
      <c r="J42" s="1" t="s">
        <v>195</v>
      </c>
      <c r="K42" s="1" t="s">
        <v>205</v>
      </c>
      <c r="L42" s="2" t="str">
        <f t="shared" si="3"/>
        <v>0702_02</v>
      </c>
      <c r="M42" s="1" t="str">
        <f t="shared" si="4"/>
        <v>btn</v>
      </c>
      <c r="N42" s="1" t="s">
        <v>328</v>
      </c>
      <c r="O42" s="1" t="str">
        <f t="shared" si="0"/>
        <v>納品箱詰め画面　確定</v>
      </c>
    </row>
    <row r="43" customHeight="1" spans="2:15">
      <c r="B43" s="273" t="s">
        <v>80</v>
      </c>
      <c r="C43" s="35" t="s">
        <v>84</v>
      </c>
      <c r="D43" s="36" t="s">
        <v>392</v>
      </c>
      <c r="E43" s="36" t="s">
        <v>245</v>
      </c>
      <c r="F43" s="274" t="s">
        <v>306</v>
      </c>
      <c r="G43" s="36" t="s">
        <v>328</v>
      </c>
      <c r="H43" s="37" t="s">
        <v>332</v>
      </c>
      <c r="J43" s="1" t="s">
        <v>195</v>
      </c>
      <c r="K43" s="1" t="s">
        <v>205</v>
      </c>
      <c r="L43" s="2" t="str">
        <f t="shared" si="3"/>
        <v>0702_03</v>
      </c>
      <c r="M43" s="1" t="str">
        <f t="shared" si="4"/>
        <v>btn</v>
      </c>
      <c r="N43" s="1" t="s">
        <v>328</v>
      </c>
      <c r="O43" s="1" t="str">
        <f t="shared" si="0"/>
        <v>納品箱詰め画面　キャンセル</v>
      </c>
    </row>
    <row r="44" customHeight="1" spans="2:15">
      <c r="B44" s="275" t="s">
        <v>88</v>
      </c>
      <c r="C44" s="39" t="s">
        <v>89</v>
      </c>
      <c r="D44" s="8" t="s">
        <v>388</v>
      </c>
      <c r="E44" s="25" t="s">
        <v>245</v>
      </c>
      <c r="F44" s="276" t="s">
        <v>293</v>
      </c>
      <c r="G44" s="25" t="s">
        <v>328</v>
      </c>
      <c r="H44" s="40" t="s">
        <v>332</v>
      </c>
      <c r="J44" s="1" t="s">
        <v>195</v>
      </c>
      <c r="K44" s="1" t="s">
        <v>205</v>
      </c>
      <c r="L44" s="2" t="str">
        <f t="shared" si="3"/>
        <v>0801_01</v>
      </c>
      <c r="M44" s="1" t="str">
        <f t="shared" si="4"/>
        <v>btn</v>
      </c>
      <c r="N44" s="1" t="s">
        <v>328</v>
      </c>
      <c r="O44" s="1" t="str">
        <f t="shared" si="0"/>
        <v>仕入情報管理画面　新規</v>
      </c>
    </row>
    <row r="45" customHeight="1" spans="2:15">
      <c r="B45" s="263" t="s">
        <v>88</v>
      </c>
      <c r="C45" s="11" t="s">
        <v>89</v>
      </c>
      <c r="D45" s="12" t="s">
        <v>406</v>
      </c>
      <c r="E45" s="27" t="s">
        <v>245</v>
      </c>
      <c r="F45" s="277" t="s">
        <v>299</v>
      </c>
      <c r="G45" s="27" t="s">
        <v>328</v>
      </c>
      <c r="H45" s="41" t="s">
        <v>332</v>
      </c>
      <c r="J45" s="1" t="s">
        <v>195</v>
      </c>
      <c r="K45" s="1" t="s">
        <v>205</v>
      </c>
      <c r="L45" s="2" t="str">
        <f t="shared" si="3"/>
        <v>0801_02</v>
      </c>
      <c r="M45" s="1" t="str">
        <f t="shared" si="4"/>
        <v>btn</v>
      </c>
      <c r="N45" s="1" t="s">
        <v>328</v>
      </c>
      <c r="O45" s="1" t="str">
        <f t="shared" si="0"/>
        <v>仕入情報管理画面　仕入内容</v>
      </c>
    </row>
    <row r="46" customHeight="1" spans="2:15">
      <c r="B46" s="263" t="s">
        <v>88</v>
      </c>
      <c r="C46" s="11" t="s">
        <v>89</v>
      </c>
      <c r="D46" s="12" t="s">
        <v>407</v>
      </c>
      <c r="E46" s="27" t="s">
        <v>245</v>
      </c>
      <c r="F46" s="277" t="s">
        <v>306</v>
      </c>
      <c r="G46" s="27" t="s">
        <v>328</v>
      </c>
      <c r="H46" s="41" t="s">
        <v>332</v>
      </c>
      <c r="J46" s="1" t="s">
        <v>195</v>
      </c>
      <c r="K46" s="1" t="s">
        <v>205</v>
      </c>
      <c r="L46" s="2" t="str">
        <f t="shared" si="3"/>
        <v>0801_03</v>
      </c>
      <c r="M46" s="1" t="str">
        <f t="shared" si="4"/>
        <v>btn</v>
      </c>
      <c r="N46" s="1" t="s">
        <v>328</v>
      </c>
      <c r="O46" s="1" t="str">
        <f t="shared" si="0"/>
        <v>仕入情報管理画面　仕入更新</v>
      </c>
    </row>
    <row r="47" customHeight="1" spans="2:15">
      <c r="B47" s="263" t="s">
        <v>88</v>
      </c>
      <c r="C47" s="11" t="s">
        <v>89</v>
      </c>
      <c r="D47" s="12" t="s">
        <v>408</v>
      </c>
      <c r="E47" s="27" t="s">
        <v>245</v>
      </c>
      <c r="F47" s="277" t="s">
        <v>313</v>
      </c>
      <c r="G47" s="27" t="s">
        <v>328</v>
      </c>
      <c r="H47" s="41" t="s">
        <v>332</v>
      </c>
      <c r="J47" s="1" t="s">
        <v>195</v>
      </c>
      <c r="K47" s="1" t="s">
        <v>205</v>
      </c>
      <c r="L47" s="2" t="str">
        <f t="shared" si="3"/>
        <v>0801_04</v>
      </c>
      <c r="M47" s="1" t="str">
        <f t="shared" si="4"/>
        <v>btn</v>
      </c>
      <c r="N47" s="1" t="s">
        <v>328</v>
      </c>
      <c r="O47" s="1" t="str">
        <f t="shared" si="0"/>
        <v>仕入情報管理画面　仕入削除</v>
      </c>
    </row>
    <row r="48" customHeight="1" spans="2:15">
      <c r="B48" s="263" t="s">
        <v>88</v>
      </c>
      <c r="C48" s="11" t="s">
        <v>89</v>
      </c>
      <c r="D48" s="12" t="s">
        <v>409</v>
      </c>
      <c r="E48" s="27" t="s">
        <v>245</v>
      </c>
      <c r="F48" s="277" t="s">
        <v>316</v>
      </c>
      <c r="G48" s="27" t="s">
        <v>328</v>
      </c>
      <c r="H48" s="41" t="s">
        <v>332</v>
      </c>
      <c r="J48" s="1" t="s">
        <v>195</v>
      </c>
      <c r="K48" s="1" t="s">
        <v>205</v>
      </c>
      <c r="L48" s="2" t="str">
        <f t="shared" si="3"/>
        <v>0801_05</v>
      </c>
      <c r="M48" s="1" t="str">
        <f t="shared" si="4"/>
        <v>btn</v>
      </c>
      <c r="N48" s="1" t="s">
        <v>328</v>
      </c>
      <c r="O48" s="1" t="str">
        <f t="shared" si="0"/>
        <v>仕入情報管理画面　仕入発送</v>
      </c>
    </row>
    <row r="49" customHeight="1" spans="2:15">
      <c r="B49" s="263" t="s">
        <v>88</v>
      </c>
      <c r="C49" s="11" t="s">
        <v>89</v>
      </c>
      <c r="D49" s="12" t="s">
        <v>410</v>
      </c>
      <c r="E49" s="27" t="s">
        <v>245</v>
      </c>
      <c r="F49" s="277" t="s">
        <v>318</v>
      </c>
      <c r="G49" s="27" t="s">
        <v>328</v>
      </c>
      <c r="H49" s="41" t="s">
        <v>332</v>
      </c>
      <c r="J49" s="1" t="s">
        <v>195</v>
      </c>
      <c r="K49" s="1" t="s">
        <v>205</v>
      </c>
      <c r="L49" s="2" t="str">
        <f t="shared" si="3"/>
        <v>0801_06</v>
      </c>
      <c r="M49" s="1" t="str">
        <f t="shared" si="4"/>
        <v>btn</v>
      </c>
      <c r="N49" s="1" t="s">
        <v>328</v>
      </c>
      <c r="O49" s="1" t="str">
        <f t="shared" si="0"/>
        <v>仕入情報管理画面　仕入受取</v>
      </c>
    </row>
    <row r="50" customHeight="1" spans="2:15">
      <c r="B50" s="263" t="s">
        <v>88</v>
      </c>
      <c r="C50" s="11" t="s">
        <v>89</v>
      </c>
      <c r="D50" s="42" t="s">
        <v>105</v>
      </c>
      <c r="E50" s="42" t="s">
        <v>330</v>
      </c>
      <c r="F50" s="278" t="s">
        <v>320</v>
      </c>
      <c r="G50" s="42" t="s">
        <v>328</v>
      </c>
      <c r="H50" s="43" t="s">
        <v>332</v>
      </c>
      <c r="J50" s="1" t="s">
        <v>195</v>
      </c>
      <c r="K50" s="1" t="s">
        <v>205</v>
      </c>
      <c r="L50" s="2" t="str">
        <f t="shared" si="3"/>
        <v>0801_07</v>
      </c>
      <c r="M50" s="1" t="str">
        <f t="shared" si="4"/>
        <v>link</v>
      </c>
      <c r="N50" s="1" t="s">
        <v>328</v>
      </c>
      <c r="O50" s="1" t="str">
        <f t="shared" si="0"/>
        <v>仕入情報管理画面　仕入NOリンク押下</v>
      </c>
    </row>
    <row r="51" customHeight="1" spans="2:15">
      <c r="B51" s="266" t="s">
        <v>107</v>
      </c>
      <c r="C51" s="20" t="s">
        <v>111</v>
      </c>
      <c r="D51" s="21" t="s">
        <v>411</v>
      </c>
      <c r="E51" s="21" t="s">
        <v>245</v>
      </c>
      <c r="F51" s="267" t="s">
        <v>293</v>
      </c>
      <c r="G51" s="44" t="s">
        <v>328</v>
      </c>
      <c r="H51" s="45" t="s">
        <v>332</v>
      </c>
      <c r="J51" s="1" t="s">
        <v>195</v>
      </c>
      <c r="K51" s="1" t="s">
        <v>205</v>
      </c>
      <c r="L51" s="2" t="str">
        <f t="shared" si="3"/>
        <v>0802_01</v>
      </c>
      <c r="M51" s="1" t="str">
        <f t="shared" si="4"/>
        <v>btn</v>
      </c>
      <c r="N51" s="1" t="s">
        <v>328</v>
      </c>
      <c r="O51" s="1" t="str">
        <f t="shared" si="0"/>
        <v>仕入詳細画面　UP</v>
      </c>
    </row>
    <row r="52" customHeight="1" spans="2:15">
      <c r="B52" s="263" t="s">
        <v>107</v>
      </c>
      <c r="C52" s="11" t="s">
        <v>111</v>
      </c>
      <c r="D52" s="12" t="s">
        <v>391</v>
      </c>
      <c r="E52" s="12" t="s">
        <v>245</v>
      </c>
      <c r="F52" s="264" t="s">
        <v>299</v>
      </c>
      <c r="G52" s="27" t="s">
        <v>328</v>
      </c>
      <c r="H52" s="41" t="s">
        <v>332</v>
      </c>
      <c r="J52" s="1" t="s">
        <v>195</v>
      </c>
      <c r="K52" s="1" t="s">
        <v>205</v>
      </c>
      <c r="L52" s="2" t="str">
        <f t="shared" si="3"/>
        <v>0802_02</v>
      </c>
      <c r="M52" s="1" t="str">
        <f t="shared" si="4"/>
        <v>btn</v>
      </c>
      <c r="N52" s="1" t="s">
        <v>328</v>
      </c>
      <c r="O52" s="1" t="str">
        <f t="shared" si="0"/>
        <v>仕入詳細画面　保存</v>
      </c>
    </row>
    <row r="53" customHeight="1" spans="2:15">
      <c r="B53" s="263" t="s">
        <v>107</v>
      </c>
      <c r="C53" s="11" t="s">
        <v>111</v>
      </c>
      <c r="D53" s="12" t="s">
        <v>392</v>
      </c>
      <c r="E53" s="12" t="s">
        <v>245</v>
      </c>
      <c r="F53" s="264" t="s">
        <v>306</v>
      </c>
      <c r="G53" s="27" t="s">
        <v>328</v>
      </c>
      <c r="H53" s="41" t="s">
        <v>332</v>
      </c>
      <c r="J53" s="1" t="s">
        <v>195</v>
      </c>
      <c r="K53" s="1" t="s">
        <v>205</v>
      </c>
      <c r="L53" s="2" t="str">
        <f t="shared" si="3"/>
        <v>0802_03</v>
      </c>
      <c r="M53" s="1" t="str">
        <f t="shared" si="4"/>
        <v>btn</v>
      </c>
      <c r="N53" s="1" t="s">
        <v>328</v>
      </c>
      <c r="O53" s="1" t="str">
        <f t="shared" si="0"/>
        <v>仕入詳細画面　キャンセル</v>
      </c>
    </row>
    <row r="54" customHeight="1" spans="2:21">
      <c r="B54" s="251" t="s">
        <v>114</v>
      </c>
      <c r="C54" s="47" t="s">
        <v>115</v>
      </c>
      <c r="D54" s="48" t="s">
        <v>388</v>
      </c>
      <c r="E54" s="48" t="s">
        <v>245</v>
      </c>
      <c r="F54" s="279" t="s">
        <v>293</v>
      </c>
      <c r="G54" s="49" t="s">
        <v>328</v>
      </c>
      <c r="H54" s="40" t="s">
        <v>332</v>
      </c>
      <c r="J54" s="1" t="s">
        <v>195</v>
      </c>
      <c r="K54" s="1" t="s">
        <v>205</v>
      </c>
      <c r="L54" s="2" t="str">
        <f t="shared" si="3"/>
        <v>0901_01</v>
      </c>
      <c r="M54" s="1" t="str">
        <f t="shared" si="4"/>
        <v>btn</v>
      </c>
      <c r="N54" s="1" t="s">
        <v>328</v>
      </c>
      <c r="O54" s="1" t="str">
        <f t="shared" si="0"/>
        <v>代行発送商品管理画面　新規</v>
      </c>
      <c r="P54" s="70" t="s">
        <v>333</v>
      </c>
      <c r="Q54" s="71" t="s">
        <v>205</v>
      </c>
      <c r="R54" s="71" t="s">
        <v>412</v>
      </c>
      <c r="S54" s="71" t="s">
        <v>335</v>
      </c>
      <c r="T54" s="70" t="s">
        <v>332</v>
      </c>
      <c r="U54" s="71" t="s">
        <v>413</v>
      </c>
    </row>
    <row r="55" customHeight="1" spans="2:21">
      <c r="B55" s="280" t="s">
        <v>114</v>
      </c>
      <c r="C55" s="51" t="s">
        <v>115</v>
      </c>
      <c r="D55" s="52" t="s">
        <v>390</v>
      </c>
      <c r="E55" s="52" t="s">
        <v>245</v>
      </c>
      <c r="F55" s="281" t="s">
        <v>299</v>
      </c>
      <c r="G55" s="52" t="s">
        <v>328</v>
      </c>
      <c r="H55" s="41" t="s">
        <v>332</v>
      </c>
      <c r="J55" s="1" t="s">
        <v>195</v>
      </c>
      <c r="K55" s="1" t="s">
        <v>205</v>
      </c>
      <c r="L55" s="2" t="str">
        <f t="shared" si="3"/>
        <v>0901_02</v>
      </c>
      <c r="M55" s="1" t="str">
        <f t="shared" si="4"/>
        <v>btn</v>
      </c>
      <c r="N55" s="1" t="s">
        <v>328</v>
      </c>
      <c r="O55" s="1" t="str">
        <f t="shared" si="0"/>
        <v>代行発送商品管理画面　更新</v>
      </c>
      <c r="P55" s="70" t="s">
        <v>333</v>
      </c>
      <c r="Q55" s="71" t="s">
        <v>205</v>
      </c>
      <c r="R55" s="71" t="s">
        <v>414</v>
      </c>
      <c r="S55" s="71" t="s">
        <v>335</v>
      </c>
      <c r="T55" s="70" t="s">
        <v>332</v>
      </c>
      <c r="U55" s="71" t="s">
        <v>415</v>
      </c>
    </row>
    <row r="56" customHeight="1" spans="2:21">
      <c r="B56" s="282" t="s">
        <v>114</v>
      </c>
      <c r="C56" s="54" t="s">
        <v>115</v>
      </c>
      <c r="D56" s="55" t="s">
        <v>416</v>
      </c>
      <c r="E56" s="56" t="s">
        <v>245</v>
      </c>
      <c r="F56" s="283" t="s">
        <v>306</v>
      </c>
      <c r="G56" s="56" t="s">
        <v>328</v>
      </c>
      <c r="H56" s="57" t="s">
        <v>332</v>
      </c>
      <c r="J56" s="1" t="s">
        <v>195</v>
      </c>
      <c r="K56" s="1" t="s">
        <v>205</v>
      </c>
      <c r="L56" s="2" t="str">
        <f t="shared" si="3"/>
        <v>0901_03</v>
      </c>
      <c r="M56" s="1" t="str">
        <f t="shared" si="4"/>
        <v>btn</v>
      </c>
      <c r="N56" s="1" t="s">
        <v>328</v>
      </c>
      <c r="O56" s="1" t="str">
        <f t="shared" si="0"/>
        <v>代行発送商品管理画面　削除</v>
      </c>
      <c r="P56" s="70" t="s">
        <v>333</v>
      </c>
      <c r="Q56" s="71" t="s">
        <v>205</v>
      </c>
      <c r="R56" s="71" t="s">
        <v>417</v>
      </c>
      <c r="S56" s="71" t="s">
        <v>335</v>
      </c>
      <c r="T56" s="70" t="s">
        <v>332</v>
      </c>
      <c r="U56" s="71" t="s">
        <v>418</v>
      </c>
    </row>
    <row r="57" customHeight="1" spans="2:21">
      <c r="B57" s="258" t="s">
        <v>120</v>
      </c>
      <c r="C57" s="59" t="s">
        <v>121</v>
      </c>
      <c r="D57" s="60" t="s">
        <v>419</v>
      </c>
      <c r="E57" s="61" t="s">
        <v>245</v>
      </c>
      <c r="F57" s="284" t="s">
        <v>293</v>
      </c>
      <c r="G57" s="61" t="s">
        <v>328</v>
      </c>
      <c r="H57" s="45" t="s">
        <v>332</v>
      </c>
      <c r="J57" s="1" t="s">
        <v>195</v>
      </c>
      <c r="K57" s="1" t="s">
        <v>205</v>
      </c>
      <c r="L57" s="2" t="str">
        <f t="shared" si="3"/>
        <v>0902_01</v>
      </c>
      <c r="M57" s="1" t="str">
        <f t="shared" si="4"/>
        <v>btn</v>
      </c>
      <c r="N57" s="1" t="s">
        <v>328</v>
      </c>
      <c r="O57" s="1" t="str">
        <f t="shared" si="0"/>
        <v>代行発送商品詳細画面　表示</v>
      </c>
      <c r="P57" s="70" t="s">
        <v>333</v>
      </c>
      <c r="Q57" s="71" t="s">
        <v>205</v>
      </c>
      <c r="R57" s="71" t="s">
        <v>420</v>
      </c>
      <c r="S57" s="71" t="s">
        <v>335</v>
      </c>
      <c r="T57" s="70" t="s">
        <v>332</v>
      </c>
      <c r="U57" s="71" t="s">
        <v>421</v>
      </c>
    </row>
    <row r="58" customHeight="1" spans="2:21">
      <c r="B58" s="280" t="s">
        <v>120</v>
      </c>
      <c r="C58" s="51" t="s">
        <v>121</v>
      </c>
      <c r="D58" s="62" t="s">
        <v>391</v>
      </c>
      <c r="E58" s="52" t="s">
        <v>245</v>
      </c>
      <c r="F58" s="281" t="s">
        <v>299</v>
      </c>
      <c r="G58" s="52" t="s">
        <v>328</v>
      </c>
      <c r="H58" s="41" t="s">
        <v>332</v>
      </c>
      <c r="J58" s="1" t="s">
        <v>195</v>
      </c>
      <c r="K58" s="1" t="s">
        <v>205</v>
      </c>
      <c r="L58" s="2" t="str">
        <f t="shared" si="3"/>
        <v>0902_02</v>
      </c>
      <c r="M58" s="1" t="str">
        <f t="shared" si="4"/>
        <v>btn</v>
      </c>
      <c r="N58" s="1" t="s">
        <v>328</v>
      </c>
      <c r="O58" s="1" t="str">
        <f t="shared" si="0"/>
        <v>代行発送商品詳細画面　保存</v>
      </c>
      <c r="P58" s="70" t="s">
        <v>333</v>
      </c>
      <c r="Q58" s="71" t="s">
        <v>205</v>
      </c>
      <c r="R58" s="71" t="s">
        <v>422</v>
      </c>
      <c r="S58" s="71" t="s">
        <v>335</v>
      </c>
      <c r="T58" s="70" t="s">
        <v>332</v>
      </c>
      <c r="U58" s="71" t="s">
        <v>423</v>
      </c>
    </row>
    <row r="59" customHeight="1" spans="2:21">
      <c r="B59" s="285" t="s">
        <v>120</v>
      </c>
      <c r="C59" s="64" t="s">
        <v>121</v>
      </c>
      <c r="D59" s="65" t="s">
        <v>392</v>
      </c>
      <c r="E59" s="66" t="s">
        <v>245</v>
      </c>
      <c r="F59" s="286" t="s">
        <v>306</v>
      </c>
      <c r="G59" s="66" t="s">
        <v>328</v>
      </c>
      <c r="H59" s="67" t="s">
        <v>332</v>
      </c>
      <c r="J59" s="1" t="s">
        <v>195</v>
      </c>
      <c r="K59" s="1" t="s">
        <v>205</v>
      </c>
      <c r="L59" s="2" t="str">
        <f t="shared" si="3"/>
        <v>0902_03</v>
      </c>
      <c r="M59" s="1" t="str">
        <f t="shared" si="4"/>
        <v>btn</v>
      </c>
      <c r="N59" s="1" t="s">
        <v>328</v>
      </c>
      <c r="O59" s="1" t="str">
        <f t="shared" si="0"/>
        <v>代行発送商品詳細画面　キャンセル</v>
      </c>
      <c r="P59" s="70" t="s">
        <v>333</v>
      </c>
      <c r="Q59" s="71" t="s">
        <v>205</v>
      </c>
      <c r="R59" s="71" t="s">
        <v>424</v>
      </c>
      <c r="S59" s="71" t="s">
        <v>335</v>
      </c>
      <c r="T59" s="70" t="s">
        <v>332</v>
      </c>
      <c r="U59" s="71" t="s">
        <v>425</v>
      </c>
    </row>
    <row r="60" customHeight="1" spans="2:15">
      <c r="B60" s="244" t="s">
        <v>134</v>
      </c>
      <c r="C60" s="7" t="s">
        <v>135</v>
      </c>
      <c r="D60" s="8" t="s">
        <v>139</v>
      </c>
      <c r="E60" s="25" t="s">
        <v>245</v>
      </c>
      <c r="F60" s="276" t="s">
        <v>293</v>
      </c>
      <c r="G60" s="61" t="s">
        <v>328</v>
      </c>
      <c r="H60" s="61" t="s">
        <v>328</v>
      </c>
      <c r="J60" s="1" t="s">
        <v>195</v>
      </c>
      <c r="K60" s="1" t="s">
        <v>205</v>
      </c>
      <c r="L60" s="2" t="str">
        <f t="shared" si="3"/>
        <v>1101_01</v>
      </c>
      <c r="M60" s="1" t="str">
        <f t="shared" si="4"/>
        <v>btn</v>
      </c>
      <c r="N60" s="1" t="s">
        <v>328</v>
      </c>
      <c r="O60" s="1" t="str">
        <f t="shared" si="0"/>
        <v>発送情報管理画面　商品集計</v>
      </c>
    </row>
    <row r="61" customHeight="1" spans="2:15">
      <c r="B61" s="263" t="s">
        <v>134</v>
      </c>
      <c r="C61" s="11" t="s">
        <v>135</v>
      </c>
      <c r="D61" s="12" t="s">
        <v>388</v>
      </c>
      <c r="E61" s="27" t="s">
        <v>245</v>
      </c>
      <c r="F61" s="277" t="s">
        <v>299</v>
      </c>
      <c r="G61" s="52" t="s">
        <v>328</v>
      </c>
      <c r="H61" s="52" t="s">
        <v>328</v>
      </c>
      <c r="J61" s="1" t="s">
        <v>195</v>
      </c>
      <c r="K61" s="1" t="s">
        <v>205</v>
      </c>
      <c r="L61" s="2" t="str">
        <f t="shared" si="3"/>
        <v>1101_02</v>
      </c>
      <c r="M61" s="1" t="str">
        <f t="shared" si="4"/>
        <v>btn</v>
      </c>
      <c r="N61" s="1" t="s">
        <v>328</v>
      </c>
      <c r="O61" s="1" t="str">
        <f t="shared" si="0"/>
        <v>発送情報管理画面　新規</v>
      </c>
    </row>
    <row r="62" customHeight="1" spans="2:15">
      <c r="B62" s="263" t="s">
        <v>134</v>
      </c>
      <c r="C62" s="11" t="s">
        <v>135</v>
      </c>
      <c r="D62" s="27" t="s">
        <v>390</v>
      </c>
      <c r="E62" s="27" t="s">
        <v>245</v>
      </c>
      <c r="F62" s="277" t="s">
        <v>306</v>
      </c>
      <c r="G62" s="52" t="s">
        <v>328</v>
      </c>
      <c r="H62" s="52" t="s">
        <v>328</v>
      </c>
      <c r="J62" s="1" t="s">
        <v>195</v>
      </c>
      <c r="K62" s="1" t="s">
        <v>205</v>
      </c>
      <c r="L62" s="2" t="str">
        <f t="shared" si="3"/>
        <v>1101_03</v>
      </c>
      <c r="M62" s="1" t="str">
        <f t="shared" si="4"/>
        <v>btn</v>
      </c>
      <c r="N62" s="1" t="s">
        <v>328</v>
      </c>
      <c r="O62" s="1" t="str">
        <f t="shared" si="0"/>
        <v>発送情報管理画面　更新</v>
      </c>
    </row>
    <row r="63" customHeight="1" spans="2:15">
      <c r="B63" s="263" t="s">
        <v>134</v>
      </c>
      <c r="C63" s="11" t="s">
        <v>135</v>
      </c>
      <c r="D63" s="27" t="s">
        <v>416</v>
      </c>
      <c r="E63" s="27" t="s">
        <v>245</v>
      </c>
      <c r="F63" s="277" t="s">
        <v>313</v>
      </c>
      <c r="G63" s="52" t="s">
        <v>328</v>
      </c>
      <c r="H63" s="52" t="s">
        <v>328</v>
      </c>
      <c r="J63" s="1" t="s">
        <v>195</v>
      </c>
      <c r="K63" s="1" t="s">
        <v>205</v>
      </c>
      <c r="L63" s="2" t="str">
        <f t="shared" si="3"/>
        <v>1101_04</v>
      </c>
      <c r="M63" s="1" t="str">
        <f t="shared" si="4"/>
        <v>btn</v>
      </c>
      <c r="N63" s="1" t="s">
        <v>328</v>
      </c>
      <c r="O63" s="1" t="str">
        <f t="shared" si="0"/>
        <v>発送情報管理画面　削除</v>
      </c>
    </row>
    <row r="64" customHeight="1" spans="2:15">
      <c r="B64" s="263" t="s">
        <v>134</v>
      </c>
      <c r="C64" s="11" t="s">
        <v>135</v>
      </c>
      <c r="D64" s="27" t="s">
        <v>426</v>
      </c>
      <c r="E64" s="27" t="s">
        <v>245</v>
      </c>
      <c r="F64" s="277" t="s">
        <v>316</v>
      </c>
      <c r="G64" s="52" t="s">
        <v>328</v>
      </c>
      <c r="H64" s="52" t="s">
        <v>328</v>
      </c>
      <c r="J64" s="1" t="s">
        <v>195</v>
      </c>
      <c r="K64" s="1" t="s">
        <v>205</v>
      </c>
      <c r="L64" s="2" t="str">
        <f t="shared" si="3"/>
        <v>1101_05</v>
      </c>
      <c r="M64" s="1" t="str">
        <f t="shared" si="4"/>
        <v>btn</v>
      </c>
      <c r="N64" s="1" t="s">
        <v>328</v>
      </c>
      <c r="O64" s="1" t="str">
        <f t="shared" si="0"/>
        <v>発送情報管理画面　情報整備</v>
      </c>
    </row>
    <row r="65" customHeight="1" spans="2:15">
      <c r="B65" s="263" t="s">
        <v>134</v>
      </c>
      <c r="C65" s="11" t="s">
        <v>135</v>
      </c>
      <c r="D65" s="27" t="s">
        <v>427</v>
      </c>
      <c r="E65" s="27" t="s">
        <v>245</v>
      </c>
      <c r="F65" s="277" t="s">
        <v>318</v>
      </c>
      <c r="G65" s="52" t="s">
        <v>328</v>
      </c>
      <c r="H65" s="52" t="s">
        <v>328</v>
      </c>
      <c r="J65" s="1" t="s">
        <v>195</v>
      </c>
      <c r="K65" s="1" t="s">
        <v>205</v>
      </c>
      <c r="L65" s="2" t="str">
        <f t="shared" si="3"/>
        <v>1101_06</v>
      </c>
      <c r="M65" s="1" t="str">
        <f t="shared" si="4"/>
        <v>btn</v>
      </c>
      <c r="N65" s="1" t="s">
        <v>328</v>
      </c>
      <c r="O65" s="1" t="str">
        <f t="shared" si="0"/>
        <v>発送情報管理画面　クリックポスト作成用CSV出力</v>
      </c>
    </row>
    <row r="66" customHeight="1" spans="2:15">
      <c r="B66" s="263" t="s">
        <v>134</v>
      </c>
      <c r="C66" s="11" t="s">
        <v>135</v>
      </c>
      <c r="D66" s="27" t="s">
        <v>428</v>
      </c>
      <c r="E66" s="27" t="s">
        <v>245</v>
      </c>
      <c r="F66" s="277" t="s">
        <v>320</v>
      </c>
      <c r="G66" s="52" t="s">
        <v>328</v>
      </c>
      <c r="H66" s="52" t="s">
        <v>328</v>
      </c>
      <c r="J66" s="1" t="s">
        <v>195</v>
      </c>
      <c r="K66" s="1" t="s">
        <v>205</v>
      </c>
      <c r="L66" s="2" t="str">
        <f t="shared" si="3"/>
        <v>1101_07</v>
      </c>
      <c r="M66" s="1" t="str">
        <f t="shared" si="4"/>
        <v>btn</v>
      </c>
      <c r="N66" s="1" t="s">
        <v>328</v>
      </c>
      <c r="O66" s="1" t="str">
        <f t="shared" si="0"/>
        <v>発送情報管理画面　普通便用ラベル出力</v>
      </c>
    </row>
    <row r="67" customHeight="1" spans="2:15">
      <c r="B67" s="263" t="s">
        <v>134</v>
      </c>
      <c r="C67" s="11" t="s">
        <v>135</v>
      </c>
      <c r="D67" s="42" t="s">
        <v>429</v>
      </c>
      <c r="E67" s="42" t="s">
        <v>245</v>
      </c>
      <c r="F67" s="278" t="s">
        <v>322</v>
      </c>
      <c r="G67" s="52" t="s">
        <v>328</v>
      </c>
      <c r="H67" s="52" t="s">
        <v>328</v>
      </c>
      <c r="J67" s="1" t="s">
        <v>195</v>
      </c>
      <c r="K67" s="1" t="s">
        <v>205</v>
      </c>
      <c r="L67" s="2" t="str">
        <f t="shared" si="3"/>
        <v>1101_08</v>
      </c>
      <c r="M67" s="1" t="str">
        <f t="shared" si="4"/>
        <v>btn</v>
      </c>
      <c r="N67" s="1" t="s">
        <v>328</v>
      </c>
      <c r="O67" s="1" t="str">
        <f t="shared" ref="O67:O69" si="5">TRIM(C67)&amp;"　"&amp;D67</f>
        <v>発送情報管理画面　発送（追跡番号更新）</v>
      </c>
    </row>
    <row r="68" customHeight="1" spans="2:15">
      <c r="B68" s="266" t="s">
        <v>142</v>
      </c>
      <c r="C68" s="20" t="s">
        <v>143</v>
      </c>
      <c r="D68" s="44" t="s">
        <v>391</v>
      </c>
      <c r="E68" s="44" t="s">
        <v>245</v>
      </c>
      <c r="F68" s="287" t="s">
        <v>293</v>
      </c>
      <c r="G68" s="61" t="s">
        <v>328</v>
      </c>
      <c r="H68" s="61" t="s">
        <v>328</v>
      </c>
      <c r="J68" s="1" t="s">
        <v>195</v>
      </c>
      <c r="K68" s="1" t="s">
        <v>205</v>
      </c>
      <c r="L68" s="2" t="str">
        <f t="shared" si="3"/>
        <v>1102_01</v>
      </c>
      <c r="M68" s="1" t="str">
        <f t="shared" si="4"/>
        <v>btn</v>
      </c>
      <c r="N68" s="1" t="s">
        <v>328</v>
      </c>
      <c r="O68" s="1" t="str">
        <f t="shared" si="5"/>
        <v>発送情報詳細画面　保存</v>
      </c>
    </row>
    <row r="69" customHeight="1" spans="2:15">
      <c r="B69" s="263" t="s">
        <v>142</v>
      </c>
      <c r="C69" s="11" t="s">
        <v>143</v>
      </c>
      <c r="D69" s="42" t="s">
        <v>392</v>
      </c>
      <c r="E69" s="42" t="s">
        <v>245</v>
      </c>
      <c r="F69" s="278" t="s">
        <v>299</v>
      </c>
      <c r="G69" s="72" t="s">
        <v>328</v>
      </c>
      <c r="H69" s="72" t="s">
        <v>328</v>
      </c>
      <c r="J69" s="1" t="s">
        <v>195</v>
      </c>
      <c r="K69" s="1" t="s">
        <v>205</v>
      </c>
      <c r="L69" s="2" t="str">
        <f t="shared" si="3"/>
        <v>1102_02</v>
      </c>
      <c r="M69" s="1" t="str">
        <f t="shared" si="4"/>
        <v>btn</v>
      </c>
      <c r="N69" s="1" t="s">
        <v>328</v>
      </c>
      <c r="O69" s="1" t="str">
        <f t="shared" si="5"/>
        <v>発送情報詳細画面　キャンセル</v>
      </c>
    </row>
    <row r="70" customHeight="1" spans="2:21">
      <c r="B70" s="269" t="s">
        <v>124</v>
      </c>
      <c r="C70" s="24" t="s">
        <v>125</v>
      </c>
      <c r="D70" s="8" t="s">
        <v>388</v>
      </c>
      <c r="E70" s="25" t="s">
        <v>245</v>
      </c>
      <c r="F70" s="276" t="s">
        <v>293</v>
      </c>
      <c r="G70" s="8" t="s">
        <v>328</v>
      </c>
      <c r="H70" s="8" t="s">
        <v>328</v>
      </c>
      <c r="J70" s="1" t="s">
        <v>195</v>
      </c>
      <c r="K70" s="1" t="s">
        <v>205</v>
      </c>
      <c r="L70" s="2" t="str">
        <f t="shared" ref="L70:L75" si="6">B70&amp;"_"&amp;F70</f>
        <v>1001_01</v>
      </c>
      <c r="M70" s="1" t="str">
        <f t="shared" ref="M70:M75" si="7">IF(E70="ボタン","btn",IF(E70="リンク","link",IF(E70="エリア","div","")))</f>
        <v>btn</v>
      </c>
      <c r="N70" s="1" t="s">
        <v>328</v>
      </c>
      <c r="O70" s="1" t="str">
        <f t="shared" ref="O70:O75" si="8">TRIM(C70)&amp;"　"&amp;D70</f>
        <v>代行発送情報管理画面　新規</v>
      </c>
      <c r="P70" s="70" t="s">
        <v>333</v>
      </c>
      <c r="Q70" s="70" t="s">
        <v>205</v>
      </c>
      <c r="R70" s="70" t="s">
        <v>430</v>
      </c>
      <c r="S70" s="70" t="s">
        <v>335</v>
      </c>
      <c r="T70" s="70" t="s">
        <v>328</v>
      </c>
      <c r="U70" s="70" t="s">
        <v>431</v>
      </c>
    </row>
    <row r="71" customHeight="1" spans="2:21">
      <c r="B71" s="263" t="s">
        <v>124</v>
      </c>
      <c r="C71" s="11" t="s">
        <v>125</v>
      </c>
      <c r="D71" s="27" t="s">
        <v>390</v>
      </c>
      <c r="E71" s="27" t="s">
        <v>245</v>
      </c>
      <c r="F71" s="277" t="s">
        <v>299</v>
      </c>
      <c r="G71" s="27" t="s">
        <v>328</v>
      </c>
      <c r="H71" s="27" t="s">
        <v>328</v>
      </c>
      <c r="J71" s="1" t="s">
        <v>195</v>
      </c>
      <c r="K71" s="1" t="s">
        <v>205</v>
      </c>
      <c r="L71" s="2" t="str">
        <f t="shared" si="6"/>
        <v>1001_02</v>
      </c>
      <c r="M71" s="1" t="str">
        <f t="shared" si="7"/>
        <v>btn</v>
      </c>
      <c r="N71" s="1" t="s">
        <v>328</v>
      </c>
      <c r="O71" s="1" t="str">
        <f t="shared" si="8"/>
        <v>代行発送情報管理画面　更新</v>
      </c>
      <c r="P71" s="70" t="s">
        <v>333</v>
      </c>
      <c r="Q71" s="70" t="s">
        <v>205</v>
      </c>
      <c r="R71" s="70" t="s">
        <v>432</v>
      </c>
      <c r="S71" s="70" t="s">
        <v>335</v>
      </c>
      <c r="T71" s="70" t="s">
        <v>328</v>
      </c>
      <c r="U71" s="70" t="s">
        <v>433</v>
      </c>
    </row>
    <row r="72" customHeight="1" spans="2:21">
      <c r="B72" s="270" t="s">
        <v>124</v>
      </c>
      <c r="C72" s="29" t="s">
        <v>125</v>
      </c>
      <c r="D72" s="17" t="s">
        <v>416</v>
      </c>
      <c r="E72" s="30" t="s">
        <v>245</v>
      </c>
      <c r="F72" s="288" t="s">
        <v>306</v>
      </c>
      <c r="G72" s="17" t="s">
        <v>328</v>
      </c>
      <c r="H72" s="17" t="s">
        <v>328</v>
      </c>
      <c r="J72" s="1" t="s">
        <v>195</v>
      </c>
      <c r="K72" s="1" t="s">
        <v>205</v>
      </c>
      <c r="L72" s="2" t="str">
        <f t="shared" si="6"/>
        <v>1001_03</v>
      </c>
      <c r="M72" s="1" t="str">
        <f t="shared" si="7"/>
        <v>btn</v>
      </c>
      <c r="N72" s="1" t="s">
        <v>328</v>
      </c>
      <c r="O72" s="1" t="str">
        <f t="shared" si="8"/>
        <v>代行発送情報管理画面　削除</v>
      </c>
      <c r="P72" s="70" t="s">
        <v>333</v>
      </c>
      <c r="Q72" s="70" t="s">
        <v>205</v>
      </c>
      <c r="R72" s="70" t="s">
        <v>434</v>
      </c>
      <c r="S72" s="70" t="s">
        <v>335</v>
      </c>
      <c r="T72" s="70" t="s">
        <v>328</v>
      </c>
      <c r="U72" s="70" t="s">
        <v>435</v>
      </c>
    </row>
    <row r="73" customHeight="1" spans="2:21">
      <c r="B73" s="266" t="s">
        <v>130</v>
      </c>
      <c r="C73" s="20" t="s">
        <v>131</v>
      </c>
      <c r="D73" s="21" t="s">
        <v>436</v>
      </c>
      <c r="E73" s="44" t="s">
        <v>245</v>
      </c>
      <c r="F73" s="287" t="s">
        <v>293</v>
      </c>
      <c r="G73" s="21" t="s">
        <v>328</v>
      </c>
      <c r="H73" s="22" t="s">
        <v>332</v>
      </c>
      <c r="J73" s="1" t="s">
        <v>195</v>
      </c>
      <c r="K73" s="1" t="s">
        <v>205</v>
      </c>
      <c r="L73" s="2" t="str">
        <f t="shared" si="6"/>
        <v>1002_01</v>
      </c>
      <c r="M73" s="1" t="str">
        <f t="shared" si="7"/>
        <v>btn</v>
      </c>
      <c r="N73" s="1" t="s">
        <v>328</v>
      </c>
      <c r="O73" s="1" t="str">
        <f t="shared" si="8"/>
        <v>代行発送情報詳細画面　受入</v>
      </c>
      <c r="P73" s="96" t="s">
        <v>333</v>
      </c>
      <c r="Q73" s="96" t="s">
        <v>205</v>
      </c>
      <c r="R73" s="96" t="s">
        <v>437</v>
      </c>
      <c r="S73" s="96" t="s">
        <v>335</v>
      </c>
      <c r="T73" s="96" t="s">
        <v>332</v>
      </c>
      <c r="U73" s="96" t="s">
        <v>438</v>
      </c>
    </row>
    <row r="74" customHeight="1" spans="2:21">
      <c r="B74" s="263" t="s">
        <v>130</v>
      </c>
      <c r="C74" s="11" t="s">
        <v>131</v>
      </c>
      <c r="D74" s="16" t="s">
        <v>391</v>
      </c>
      <c r="E74" s="73" t="s">
        <v>245</v>
      </c>
      <c r="F74" s="289" t="s">
        <v>299</v>
      </c>
      <c r="G74" s="16" t="s">
        <v>328</v>
      </c>
      <c r="H74" s="16" t="s">
        <v>328</v>
      </c>
      <c r="J74" s="1" t="s">
        <v>195</v>
      </c>
      <c r="K74" s="1" t="s">
        <v>205</v>
      </c>
      <c r="L74" s="2" t="str">
        <f t="shared" si="6"/>
        <v>1002_02</v>
      </c>
      <c r="M74" s="1" t="str">
        <f t="shared" si="7"/>
        <v>btn</v>
      </c>
      <c r="N74" s="1" t="s">
        <v>328</v>
      </c>
      <c r="O74" s="1" t="str">
        <f t="shared" si="8"/>
        <v>代行発送情報詳細画面　保存</v>
      </c>
      <c r="P74" s="70" t="s">
        <v>333</v>
      </c>
      <c r="Q74" s="70" t="s">
        <v>205</v>
      </c>
      <c r="R74" s="70" t="s">
        <v>439</v>
      </c>
      <c r="S74" s="70" t="s">
        <v>335</v>
      </c>
      <c r="T74" s="70" t="s">
        <v>328</v>
      </c>
      <c r="U74" s="70" t="s">
        <v>440</v>
      </c>
    </row>
    <row r="75" customHeight="1" spans="2:21">
      <c r="B75" s="290" t="s">
        <v>130</v>
      </c>
      <c r="C75" s="75" t="s">
        <v>131</v>
      </c>
      <c r="D75" s="12" t="s">
        <v>392</v>
      </c>
      <c r="E75" s="27" t="s">
        <v>245</v>
      </c>
      <c r="F75" s="277" t="s">
        <v>306</v>
      </c>
      <c r="G75" s="12" t="s">
        <v>328</v>
      </c>
      <c r="H75" s="12" t="s">
        <v>328</v>
      </c>
      <c r="J75" s="1" t="s">
        <v>195</v>
      </c>
      <c r="K75" s="1" t="s">
        <v>205</v>
      </c>
      <c r="L75" s="2" t="str">
        <f t="shared" si="6"/>
        <v>1002_03</v>
      </c>
      <c r="M75" s="1" t="str">
        <f t="shared" si="7"/>
        <v>btn</v>
      </c>
      <c r="N75" s="1" t="s">
        <v>328</v>
      </c>
      <c r="O75" s="1" t="str">
        <f t="shared" si="8"/>
        <v>代行発送情報詳細画面　キャンセル</v>
      </c>
      <c r="P75" s="70" t="s">
        <v>333</v>
      </c>
      <c r="Q75" s="70" t="s">
        <v>205</v>
      </c>
      <c r="R75" s="70" t="s">
        <v>441</v>
      </c>
      <c r="S75" s="70" t="s">
        <v>335</v>
      </c>
      <c r="T75" s="70" t="s">
        <v>328</v>
      </c>
      <c r="U75" s="70" t="s">
        <v>442</v>
      </c>
    </row>
    <row r="76" customHeight="1" spans="2:21">
      <c r="B76" s="291" t="s">
        <v>149</v>
      </c>
      <c r="C76" s="77" t="s">
        <v>150</v>
      </c>
      <c r="D76" s="9" t="s">
        <v>15</v>
      </c>
      <c r="E76" s="9"/>
      <c r="F76" s="9" t="s">
        <v>15</v>
      </c>
      <c r="G76" s="9"/>
      <c r="H76" s="9"/>
      <c r="P76" s="96" t="s">
        <v>195</v>
      </c>
      <c r="Q76" s="96" t="s">
        <v>205</v>
      </c>
      <c r="R76" s="96" t="s">
        <v>437</v>
      </c>
      <c r="S76" s="96" t="s">
        <v>335</v>
      </c>
      <c r="T76" s="96" t="s">
        <v>328</v>
      </c>
      <c r="U76" s="96" t="s">
        <v>438</v>
      </c>
    </row>
    <row r="77" customHeight="1" spans="2:8">
      <c r="B77" s="78"/>
      <c r="C77" s="33"/>
      <c r="D77" s="41" t="s">
        <v>154</v>
      </c>
      <c r="E77" s="41"/>
      <c r="F77" s="41" t="s">
        <v>154</v>
      </c>
      <c r="G77" s="41"/>
      <c r="H77" s="41"/>
    </row>
    <row r="78" customHeight="1" spans="2:8">
      <c r="B78" s="79"/>
      <c r="C78" s="80"/>
      <c r="D78" s="18" t="s">
        <v>156</v>
      </c>
      <c r="E78" s="18"/>
      <c r="F78" s="18" t="s">
        <v>156</v>
      </c>
      <c r="G78" s="18"/>
      <c r="H78" s="18"/>
    </row>
    <row r="79" customHeight="1" spans="2:8">
      <c r="B79" s="292" t="s">
        <v>158</v>
      </c>
      <c r="C79" s="82" t="s">
        <v>159</v>
      </c>
      <c r="D79" s="82" t="s">
        <v>69</v>
      </c>
      <c r="E79" s="82"/>
      <c r="F79" s="82" t="s">
        <v>69</v>
      </c>
      <c r="G79" s="82"/>
      <c r="H79" s="82"/>
    </row>
    <row r="80" customHeight="1" spans="2:8">
      <c r="B80" s="293" t="s">
        <v>161</v>
      </c>
      <c r="C80" s="84" t="s">
        <v>162</v>
      </c>
      <c r="D80" s="84" t="s">
        <v>69</v>
      </c>
      <c r="E80" s="84"/>
      <c r="F80" s="84" t="s">
        <v>69</v>
      </c>
      <c r="G80" s="84"/>
      <c r="H80" s="84"/>
    </row>
    <row r="81" customHeight="1" spans="2:8">
      <c r="B81" s="291" t="s">
        <v>164</v>
      </c>
      <c r="C81" s="77" t="s">
        <v>165</v>
      </c>
      <c r="D81" s="9" t="s">
        <v>15</v>
      </c>
      <c r="E81" s="9"/>
      <c r="F81" s="9" t="s">
        <v>15</v>
      </c>
      <c r="G81" s="9"/>
      <c r="H81" s="9"/>
    </row>
    <row r="82" customHeight="1" spans="2:8">
      <c r="B82" s="78"/>
      <c r="C82" s="33"/>
      <c r="D82" s="41" t="s">
        <v>39</v>
      </c>
      <c r="E82" s="41"/>
      <c r="F82" s="41" t="s">
        <v>39</v>
      </c>
      <c r="G82" s="41"/>
      <c r="H82" s="41"/>
    </row>
    <row r="83" customHeight="1" spans="2:8">
      <c r="B83" s="79"/>
      <c r="C83" s="80"/>
      <c r="D83" s="18" t="s">
        <v>43</v>
      </c>
      <c r="E83" s="18"/>
      <c r="F83" s="18" t="s">
        <v>43</v>
      </c>
      <c r="G83" s="18"/>
      <c r="H83" s="18"/>
    </row>
    <row r="84" customHeight="1" spans="2:8">
      <c r="B84" s="294" t="s">
        <v>170</v>
      </c>
      <c r="C84" s="86" t="s">
        <v>171</v>
      </c>
      <c r="D84" s="22" t="s">
        <v>173</v>
      </c>
      <c r="E84" s="22"/>
      <c r="F84" s="22" t="s">
        <v>173</v>
      </c>
      <c r="G84" s="22"/>
      <c r="H84" s="22"/>
    </row>
    <row r="85" customHeight="1" spans="2:8">
      <c r="B85" s="87"/>
      <c r="C85" s="88"/>
      <c r="D85" s="67" t="s">
        <v>48</v>
      </c>
      <c r="E85" s="67"/>
      <c r="F85" s="67" t="s">
        <v>48</v>
      </c>
      <c r="G85" s="67"/>
      <c r="H85" s="67"/>
    </row>
    <row r="86" customHeight="1" spans="2:8">
      <c r="B86" s="295" t="s">
        <v>176</v>
      </c>
      <c r="C86" s="26" t="s">
        <v>177</v>
      </c>
      <c r="D86" s="9" t="s">
        <v>15</v>
      </c>
      <c r="E86" s="9"/>
      <c r="F86" s="9" t="s">
        <v>15</v>
      </c>
      <c r="G86" s="9"/>
      <c r="H86" s="9"/>
    </row>
    <row r="87" customHeight="1" spans="2:8">
      <c r="B87" s="78"/>
      <c r="C87" s="33"/>
      <c r="D87" s="41" t="s">
        <v>39</v>
      </c>
      <c r="E87" s="41"/>
      <c r="F87" s="41" t="s">
        <v>39</v>
      </c>
      <c r="G87" s="41"/>
      <c r="H87" s="41"/>
    </row>
    <row r="88" customHeight="1" spans="2:8">
      <c r="B88" s="79"/>
      <c r="C88" s="80"/>
      <c r="D88" s="18" t="s">
        <v>43</v>
      </c>
      <c r="E88" s="18"/>
      <c r="F88" s="18" t="s">
        <v>43</v>
      </c>
      <c r="G88" s="18"/>
      <c r="H88" s="18"/>
    </row>
    <row r="89" customHeight="1" spans="2:8">
      <c r="B89" s="293" t="s">
        <v>182</v>
      </c>
      <c r="C89" s="84" t="s">
        <v>183</v>
      </c>
      <c r="D89" s="90" t="s">
        <v>48</v>
      </c>
      <c r="E89" s="90"/>
      <c r="F89" s="90" t="s">
        <v>48</v>
      </c>
      <c r="G89" s="90"/>
      <c r="H89" s="90"/>
    </row>
    <row r="90" customHeight="1" spans="2:8">
      <c r="B90" s="79"/>
      <c r="C90" s="80" t="s">
        <v>186</v>
      </c>
      <c r="D90" s="80"/>
      <c r="E90" s="80"/>
      <c r="F90" s="80"/>
      <c r="G90" s="80"/>
      <c r="H90" s="80"/>
    </row>
    <row r="91" customHeight="1" spans="2:8">
      <c r="B91" s="85"/>
      <c r="C91" s="86"/>
      <c r="D91" s="86"/>
      <c r="E91" s="86"/>
      <c r="F91" s="86"/>
      <c r="G91" s="86"/>
      <c r="H91" s="86"/>
    </row>
    <row r="92" customHeight="1" spans="2:8">
      <c r="B92" s="296" t="s">
        <v>187</v>
      </c>
      <c r="C92" s="92" t="s">
        <v>188</v>
      </c>
      <c r="D92" s="92"/>
      <c r="E92" s="92"/>
      <c r="F92" s="92"/>
      <c r="G92" s="92"/>
      <c r="H92" s="92"/>
    </row>
    <row r="93" customHeight="1" spans="2:8">
      <c r="B93" s="93"/>
      <c r="C93" s="1"/>
      <c r="D93" s="1"/>
      <c r="E93" s="1"/>
      <c r="F93" s="1"/>
      <c r="G93" s="1"/>
      <c r="H93" s="1"/>
    </row>
    <row r="94" customHeight="1" spans="2:8">
      <c r="B94" s="93"/>
      <c r="C94" s="1"/>
      <c r="D94" s="1"/>
      <c r="E94" s="1"/>
      <c r="F94" s="1"/>
      <c r="G94" s="1"/>
      <c r="H94" s="1"/>
    </row>
    <row r="95" customHeight="1" spans="2:8">
      <c r="B95" s="93"/>
      <c r="C95" s="1"/>
      <c r="D95" s="1"/>
      <c r="E95" s="1"/>
      <c r="F95" s="1"/>
      <c r="G95" s="1"/>
      <c r="H95" s="1"/>
    </row>
    <row r="96" customHeight="1" spans="2:8">
      <c r="B96" s="93"/>
      <c r="C96" s="1"/>
      <c r="D96" s="1"/>
      <c r="E96" s="1"/>
      <c r="F96" s="1"/>
      <c r="G96" s="1"/>
      <c r="H96" s="1"/>
    </row>
    <row r="97" customHeight="1" spans="2:8">
      <c r="B97" s="93"/>
      <c r="C97" s="1"/>
      <c r="D97" s="1"/>
      <c r="E97" s="1"/>
      <c r="F97" s="1"/>
      <c r="G97" s="1"/>
      <c r="H97" s="1"/>
    </row>
    <row r="98" customHeight="1" spans="2:8">
      <c r="B98" s="93"/>
      <c r="C98" s="1"/>
      <c r="D98" s="1"/>
      <c r="E98" s="1"/>
      <c r="F98" s="1"/>
      <c r="G98" s="1"/>
      <c r="H98" s="1"/>
    </row>
    <row r="99" customHeight="1" spans="2:8">
      <c r="B99" s="93"/>
      <c r="C99" s="1"/>
      <c r="D99" s="1"/>
      <c r="E99" s="1"/>
      <c r="F99" s="1"/>
      <c r="G99" s="1"/>
      <c r="H99" s="1"/>
    </row>
    <row r="100" customHeight="1" spans="2:8">
      <c r="B100" s="93"/>
      <c r="C100" s="1"/>
      <c r="D100" s="1"/>
      <c r="E100" s="1"/>
      <c r="F100" s="1"/>
      <c r="G100" s="1"/>
      <c r="H100" s="1"/>
    </row>
    <row r="101" customHeight="1" spans="2:8">
      <c r="B101" s="94"/>
      <c r="C101" s="95"/>
      <c r="D101" s="95"/>
      <c r="E101" s="95"/>
      <c r="F101" s="95"/>
      <c r="G101" s="95"/>
      <c r="H101" s="95"/>
    </row>
  </sheetData>
  <dataValidations count="1">
    <dataValidation type="list" allowBlank="1" showInputMessage="1" showErrorMessage="1" sqref="G3 H3 H11 G4:G30 G31:G43 H4:H6 H7:H10 H12:H19 H20:H30 H31:H43">
      <formula1>"normal,hidden,disable"</formula1>
    </dataValidation>
  </dataValidations>
  <pageMargins left="0.75" right="0.75" top="1" bottom="1" header="0.5" footer="0.5"/>
  <pageSetup paperSize="9" scale="4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9"/>
  <sheetViews>
    <sheetView workbookViewId="0">
      <selection activeCell="B2" sqref="B2:F29"/>
    </sheetView>
  </sheetViews>
  <sheetFormatPr defaultColWidth="9" defaultRowHeight="13.5" outlineLevelCol="5"/>
  <cols>
    <col min="2" max="2" width="11.5" customWidth="1"/>
    <col min="3" max="3" width="6.375" customWidth="1"/>
    <col min="4" max="4" width="12.625" customWidth="1"/>
    <col min="5" max="5" width="7.375" customWidth="1"/>
  </cols>
  <sheetData>
    <row r="2" spans="2:6">
      <c r="B2" s="1" t="s">
        <v>195</v>
      </c>
      <c r="C2" s="1" t="s">
        <v>205</v>
      </c>
      <c r="D2" s="2" t="s">
        <v>443</v>
      </c>
      <c r="E2" s="1" t="s">
        <v>335</v>
      </c>
      <c r="F2" s="1" t="s">
        <v>328</v>
      </c>
    </row>
    <row r="3" spans="2:6">
      <c r="B3" s="1" t="s">
        <v>195</v>
      </c>
      <c r="C3" s="1" t="s">
        <v>205</v>
      </c>
      <c r="D3" s="2" t="s">
        <v>444</v>
      </c>
      <c r="E3" s="1" t="s">
        <v>335</v>
      </c>
      <c r="F3" s="1" t="s">
        <v>328</v>
      </c>
    </row>
    <row r="4" spans="2:6">
      <c r="B4" s="1" t="s">
        <v>195</v>
      </c>
      <c r="C4" s="1" t="s">
        <v>205</v>
      </c>
      <c r="D4" s="2" t="s">
        <v>334</v>
      </c>
      <c r="E4" s="1" t="s">
        <v>335</v>
      </c>
      <c r="F4" s="1" t="s">
        <v>328</v>
      </c>
    </row>
    <row r="5" spans="2:6">
      <c r="B5" s="1" t="s">
        <v>195</v>
      </c>
      <c r="C5" s="1" t="s">
        <v>205</v>
      </c>
      <c r="D5" s="2" t="s">
        <v>338</v>
      </c>
      <c r="E5" s="1" t="s">
        <v>335</v>
      </c>
      <c r="F5" s="1" t="s">
        <v>328</v>
      </c>
    </row>
    <row r="6" spans="2:6">
      <c r="B6" s="1" t="s">
        <v>195</v>
      </c>
      <c r="C6" s="1" t="s">
        <v>205</v>
      </c>
      <c r="D6" s="2" t="s">
        <v>341</v>
      </c>
      <c r="E6" s="1" t="s">
        <v>335</v>
      </c>
      <c r="F6" s="1" t="s">
        <v>328</v>
      </c>
    </row>
    <row r="7" spans="2:6">
      <c r="B7" s="1" t="s">
        <v>195</v>
      </c>
      <c r="C7" s="1" t="s">
        <v>205</v>
      </c>
      <c r="D7" s="2" t="s">
        <v>344</v>
      </c>
      <c r="E7" s="1" t="s">
        <v>335</v>
      </c>
      <c r="F7" s="1" t="s">
        <v>328</v>
      </c>
    </row>
    <row r="8" spans="2:6">
      <c r="B8" s="1" t="s">
        <v>195</v>
      </c>
      <c r="C8" s="1" t="s">
        <v>205</v>
      </c>
      <c r="D8" s="2" t="s">
        <v>347</v>
      </c>
      <c r="E8" s="1" t="s">
        <v>335</v>
      </c>
      <c r="F8" s="1" t="s">
        <v>328</v>
      </c>
    </row>
    <row r="9" spans="2:6">
      <c r="B9" s="1" t="s">
        <v>195</v>
      </c>
      <c r="C9" s="1" t="s">
        <v>205</v>
      </c>
      <c r="D9" s="2" t="s">
        <v>350</v>
      </c>
      <c r="E9" s="1" t="s">
        <v>335</v>
      </c>
      <c r="F9" s="1" t="s">
        <v>328</v>
      </c>
    </row>
    <row r="10" spans="2:6">
      <c r="B10" s="1" t="s">
        <v>195</v>
      </c>
      <c r="C10" s="1" t="s">
        <v>205</v>
      </c>
      <c r="D10" s="2" t="s">
        <v>353</v>
      </c>
      <c r="E10" s="1" t="s">
        <v>335</v>
      </c>
      <c r="F10" s="1" t="s">
        <v>328</v>
      </c>
    </row>
    <row r="11" spans="2:6">
      <c r="B11" s="1" t="s">
        <v>195</v>
      </c>
      <c r="C11" s="1" t="s">
        <v>205</v>
      </c>
      <c r="D11" s="2" t="s">
        <v>356</v>
      </c>
      <c r="E11" s="1" t="s">
        <v>335</v>
      </c>
      <c r="F11" s="1" t="s">
        <v>328</v>
      </c>
    </row>
    <row r="12" spans="2:6">
      <c r="B12" s="1" t="s">
        <v>195</v>
      </c>
      <c r="C12" s="1" t="s">
        <v>205</v>
      </c>
      <c r="D12" s="2" t="s">
        <v>359</v>
      </c>
      <c r="E12" s="1" t="s">
        <v>335</v>
      </c>
      <c r="F12" s="1" t="s">
        <v>328</v>
      </c>
    </row>
    <row r="13" spans="2:6">
      <c r="B13" s="1" t="s">
        <v>195</v>
      </c>
      <c r="C13" s="1" t="s">
        <v>205</v>
      </c>
      <c r="D13" s="2" t="s">
        <v>362</v>
      </c>
      <c r="E13" s="1" t="s">
        <v>335</v>
      </c>
      <c r="F13" s="1" t="s">
        <v>328</v>
      </c>
    </row>
    <row r="14" spans="2:6">
      <c r="B14" s="1" t="s">
        <v>195</v>
      </c>
      <c r="C14" s="1" t="s">
        <v>205</v>
      </c>
      <c r="D14" s="2" t="s">
        <v>367</v>
      </c>
      <c r="E14" s="1" t="s">
        <v>335</v>
      </c>
      <c r="F14" s="1" t="s">
        <v>328</v>
      </c>
    </row>
    <row r="15" spans="2:6">
      <c r="B15" s="1" t="s">
        <v>195</v>
      </c>
      <c r="C15" s="1" t="s">
        <v>205</v>
      </c>
      <c r="D15" s="2" t="s">
        <v>371</v>
      </c>
      <c r="E15" s="1" t="s">
        <v>335</v>
      </c>
      <c r="F15" s="1" t="s">
        <v>328</v>
      </c>
    </row>
    <row r="16" spans="2:6">
      <c r="B16" s="1" t="s">
        <v>195</v>
      </c>
      <c r="C16" s="1" t="s">
        <v>205</v>
      </c>
      <c r="D16" s="2" t="s">
        <v>375</v>
      </c>
      <c r="E16" s="1" t="s">
        <v>335</v>
      </c>
      <c r="F16" s="1" t="s">
        <v>328</v>
      </c>
    </row>
    <row r="17" spans="2:6">
      <c r="B17" s="1" t="s">
        <v>195</v>
      </c>
      <c r="C17" s="1" t="s">
        <v>205</v>
      </c>
      <c r="D17" s="2" t="s">
        <v>380</v>
      </c>
      <c r="E17" s="1" t="s">
        <v>381</v>
      </c>
      <c r="F17" s="1" t="s">
        <v>328</v>
      </c>
    </row>
    <row r="18" spans="2:6">
      <c r="B18" s="1" t="s">
        <v>195</v>
      </c>
      <c r="C18" s="1" t="s">
        <v>205</v>
      </c>
      <c r="D18" s="2" t="s">
        <v>385</v>
      </c>
      <c r="E18" s="1" t="s">
        <v>381</v>
      </c>
      <c r="F18" s="1" t="s">
        <v>328</v>
      </c>
    </row>
    <row r="19" spans="2:6">
      <c r="B19" s="1" t="s">
        <v>195</v>
      </c>
      <c r="C19" s="1" t="s">
        <v>205</v>
      </c>
      <c r="D19" s="2" t="s">
        <v>445</v>
      </c>
      <c r="E19" s="1" t="s">
        <v>335</v>
      </c>
      <c r="F19" s="1" t="s">
        <v>328</v>
      </c>
    </row>
    <row r="20" spans="2:6">
      <c r="B20" s="1" t="s">
        <v>195</v>
      </c>
      <c r="C20" s="1" t="s">
        <v>205</v>
      </c>
      <c r="D20" s="2" t="s">
        <v>446</v>
      </c>
      <c r="E20" s="1" t="s">
        <v>335</v>
      </c>
      <c r="F20" s="1" t="s">
        <v>328</v>
      </c>
    </row>
    <row r="21" spans="2:6">
      <c r="B21" s="1" t="s">
        <v>195</v>
      </c>
      <c r="C21" s="1" t="s">
        <v>205</v>
      </c>
      <c r="D21" s="2" t="s">
        <v>447</v>
      </c>
      <c r="E21" s="1" t="s">
        <v>335</v>
      </c>
      <c r="F21" s="1" t="s">
        <v>328</v>
      </c>
    </row>
    <row r="22" spans="2:6">
      <c r="B22" s="1" t="s">
        <v>195</v>
      </c>
      <c r="C22" s="1" t="s">
        <v>205</v>
      </c>
      <c r="D22" s="2" t="s">
        <v>448</v>
      </c>
      <c r="E22" s="1" t="s">
        <v>335</v>
      </c>
      <c r="F22" s="1" t="s">
        <v>328</v>
      </c>
    </row>
    <row r="23" spans="2:6">
      <c r="B23" s="1" t="s">
        <v>195</v>
      </c>
      <c r="C23" s="1" t="s">
        <v>205</v>
      </c>
      <c r="D23" s="2" t="s">
        <v>449</v>
      </c>
      <c r="E23" s="1" t="s">
        <v>335</v>
      </c>
      <c r="F23" s="1" t="s">
        <v>328</v>
      </c>
    </row>
    <row r="24" spans="2:6">
      <c r="B24" s="1" t="s">
        <v>195</v>
      </c>
      <c r="C24" s="1" t="s">
        <v>205</v>
      </c>
      <c r="D24" s="2" t="s">
        <v>450</v>
      </c>
      <c r="E24" s="1" t="s">
        <v>335</v>
      </c>
      <c r="F24" s="1" t="s">
        <v>328</v>
      </c>
    </row>
    <row r="25" spans="2:6">
      <c r="B25" s="1" t="s">
        <v>195</v>
      </c>
      <c r="C25" s="1" t="s">
        <v>205</v>
      </c>
      <c r="D25" s="2" t="s">
        <v>451</v>
      </c>
      <c r="E25" s="1" t="s">
        <v>335</v>
      </c>
      <c r="F25" s="1" t="s">
        <v>328</v>
      </c>
    </row>
    <row r="26" spans="2:6">
      <c r="B26" s="1" t="s">
        <v>195</v>
      </c>
      <c r="C26" s="1" t="s">
        <v>205</v>
      </c>
      <c r="D26" s="2" t="s">
        <v>452</v>
      </c>
      <c r="E26" s="1" t="s">
        <v>335</v>
      </c>
      <c r="F26" s="1" t="s">
        <v>328</v>
      </c>
    </row>
    <row r="27" spans="2:6">
      <c r="B27" s="1" t="s">
        <v>195</v>
      </c>
      <c r="C27" s="1" t="s">
        <v>205</v>
      </c>
      <c r="D27" s="2" t="s">
        <v>453</v>
      </c>
      <c r="E27" s="1" t="s">
        <v>335</v>
      </c>
      <c r="F27" s="1" t="s">
        <v>328</v>
      </c>
    </row>
    <row r="28" spans="2:6">
      <c r="B28" s="1" t="s">
        <v>195</v>
      </c>
      <c r="C28" s="1" t="s">
        <v>205</v>
      </c>
      <c r="D28" s="2" t="s">
        <v>454</v>
      </c>
      <c r="E28" s="1" t="s">
        <v>335</v>
      </c>
      <c r="F28" s="1" t="s">
        <v>328</v>
      </c>
    </row>
    <row r="29" spans="2:6">
      <c r="B29" s="1" t="s">
        <v>195</v>
      </c>
      <c r="C29" s="1" t="s">
        <v>205</v>
      </c>
      <c r="D29" s="2" t="s">
        <v>455</v>
      </c>
      <c r="E29" s="1" t="s">
        <v>335</v>
      </c>
      <c r="F29" s="1" t="s">
        <v>328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資材一覧</vt:lpstr>
      <vt:lpstr>権限</vt:lpstr>
      <vt:lpstr>Session設計</vt:lpstr>
      <vt:lpstr>マスタ情報管理</vt:lpstr>
      <vt:lpstr>ファイル階層設計</vt:lpstr>
      <vt:lpstr>コード定義</vt:lpstr>
      <vt:lpstr>権限設計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2023-01-23T11:55:00Z</dcterms:created>
  <dcterms:modified xsi:type="dcterms:W3CDTF">2023-04-15T07:44:12Z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56AACA46739F49BCBCD4E2CFF9094702</vt:lpwstr>
  </property>
  <property fmtid="{D5CDD505-2E9C-101B-9397-08002B2CF9AE}" pid="3" name="KSOProductBuildVer">
    <vt:lpwstr>2052-11.1.0.14036</vt:lpwstr>
  </property>
</Properties>
</file>