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r/dev/bccampus/proto-EdEHR/proto/"/>
    </mc:Choice>
  </mc:AlternateContent>
  <xr:revisionPtr revIDLastSave="0" documentId="13_ncr:1_{A2F581D4-B719-B54A-BA67-788FE09C0614}" xr6:coauthVersionLast="33" xr6:coauthVersionMax="37" xr10:uidLastSave="{00000000-0000-0000-0000-000000000000}"/>
  <bookViews>
    <workbookView xWindow="0" yWindow="460" windowWidth="28800" windowHeight="17540" activeTab="2" xr2:uid="{00000000-000D-0000-FFFF-FFFF00000000}"/>
  </bookViews>
  <sheets>
    <sheet name="Header information" sheetId="1" r:id="rId1"/>
    <sheet name="Patient profile" sheetId="2" r:id="rId2"/>
    <sheet name="Current visit" sheetId="3" r:id="rId3"/>
    <sheet name="UnderDev" sheetId="8" r:id="rId4"/>
    <sheet name="Patient chart" sheetId="4" r:id="rId5"/>
    <sheet name="External resources" sheetId="5" r:id="rId6"/>
    <sheet name="Questions" sheetId="6" r:id="rId7"/>
    <sheet name="Assignment - case setup" sheetId="7" r:id="rId8"/>
  </sheets>
  <calcPr calcId="179017"/>
</workbook>
</file>

<file path=xl/calcChain.xml><?xml version="1.0" encoding="utf-8"?>
<calcChain xmlns="http://schemas.openxmlformats.org/spreadsheetml/2006/main">
  <c r="AM214" i="3" l="1"/>
  <c r="AL214" i="3"/>
  <c r="AK214" i="3"/>
  <c r="AJ214" i="3"/>
  <c r="AI214" i="3"/>
  <c r="AH214" i="3"/>
  <c r="AG214" i="3"/>
  <c r="AF214" i="3"/>
  <c r="AE214" i="3"/>
  <c r="AC214" i="3"/>
  <c r="AB214" i="3"/>
  <c r="AM213" i="3"/>
  <c r="AL213" i="3"/>
  <c r="AK213" i="3"/>
  <c r="AJ213" i="3"/>
  <c r="AI213" i="3"/>
  <c r="AH213" i="3"/>
  <c r="AG213" i="3"/>
  <c r="AF213" i="3"/>
  <c r="AE213" i="3"/>
  <c r="AC213" i="3"/>
  <c r="AB213" i="3"/>
  <c r="AM212" i="3"/>
  <c r="AL212" i="3"/>
  <c r="AK212" i="3"/>
  <c r="AJ212" i="3"/>
  <c r="AI212" i="3"/>
  <c r="AH212" i="3"/>
  <c r="AG212" i="3"/>
  <c r="AF212" i="3"/>
  <c r="AE212" i="3"/>
  <c r="AC212" i="3"/>
  <c r="AB212" i="3"/>
  <c r="AM211" i="3"/>
  <c r="AL211" i="3"/>
  <c r="AK211" i="3"/>
  <c r="AJ211" i="3"/>
  <c r="AI211" i="3"/>
  <c r="AH211" i="3"/>
  <c r="AG211" i="3"/>
  <c r="AF211" i="3"/>
  <c r="AE211" i="3"/>
  <c r="AC211" i="3"/>
  <c r="AB211" i="3"/>
  <c r="AM210" i="3"/>
  <c r="AL210" i="3"/>
  <c r="AK210" i="3"/>
  <c r="AJ210" i="3"/>
  <c r="AI210" i="3"/>
  <c r="AH210" i="3"/>
  <c r="AG210" i="3"/>
  <c r="AF210" i="3"/>
  <c r="AE210" i="3"/>
  <c r="AC210" i="3"/>
  <c r="AB210" i="3"/>
  <c r="AM209" i="3"/>
  <c r="AL209" i="3"/>
  <c r="AK209" i="3"/>
  <c r="AJ209" i="3"/>
  <c r="AI209" i="3"/>
  <c r="AH209" i="3"/>
  <c r="AG209" i="3"/>
  <c r="AF209" i="3"/>
  <c r="AE209" i="3"/>
  <c r="AC209" i="3"/>
  <c r="AB209" i="3"/>
  <c r="AM208" i="3"/>
  <c r="AL208" i="3"/>
  <c r="AK208" i="3"/>
  <c r="AJ208" i="3"/>
  <c r="AI208" i="3"/>
  <c r="AH208" i="3"/>
  <c r="AG208" i="3"/>
  <c r="AF208" i="3"/>
  <c r="AE208" i="3"/>
  <c r="AC208" i="3"/>
  <c r="AB208" i="3"/>
  <c r="AM207" i="3"/>
  <c r="AL207" i="3"/>
  <c r="AK207" i="3"/>
  <c r="AJ207" i="3"/>
  <c r="AI207" i="3"/>
  <c r="AH207" i="3"/>
  <c r="AG207" i="3"/>
  <c r="AF207" i="3"/>
  <c r="AE207" i="3"/>
  <c r="AC207" i="3"/>
  <c r="AB207" i="3"/>
  <c r="AM206" i="3"/>
  <c r="AL206" i="3"/>
  <c r="AK206" i="3"/>
  <c r="AJ206" i="3"/>
  <c r="AI206" i="3"/>
  <c r="AH206" i="3"/>
  <c r="AG206" i="3"/>
  <c r="AF206" i="3"/>
  <c r="AE206" i="3"/>
  <c r="AC206" i="3"/>
  <c r="AB206" i="3"/>
  <c r="AM205" i="3"/>
  <c r="AL205" i="3"/>
  <c r="AK205" i="3"/>
  <c r="AJ205" i="3"/>
  <c r="AI205" i="3"/>
  <c r="AH205" i="3"/>
  <c r="AG205" i="3"/>
  <c r="AF205" i="3"/>
  <c r="AE205" i="3"/>
  <c r="AC205" i="3"/>
  <c r="AB205" i="3"/>
  <c r="AM204" i="3"/>
  <c r="AL204" i="3"/>
  <c r="AK204" i="3"/>
  <c r="AJ204" i="3"/>
  <c r="AI204" i="3"/>
  <c r="AH204" i="3"/>
  <c r="AG204" i="3"/>
  <c r="AF204" i="3"/>
  <c r="AE204" i="3"/>
  <c r="AC204" i="3"/>
  <c r="AB204" i="3"/>
  <c r="AM203" i="3"/>
  <c r="AL203" i="3"/>
  <c r="AK203" i="3"/>
  <c r="AJ203" i="3"/>
  <c r="AI203" i="3"/>
  <c r="AH203" i="3"/>
  <c r="AG203" i="3"/>
  <c r="AF203" i="3"/>
  <c r="AE203" i="3"/>
  <c r="AC203" i="3"/>
  <c r="AB203" i="3"/>
  <c r="AM202" i="3"/>
  <c r="AL202" i="3"/>
  <c r="AK202" i="3"/>
  <c r="AJ202" i="3"/>
  <c r="AI202" i="3"/>
  <c r="AH202" i="3"/>
  <c r="AG202" i="3"/>
  <c r="AF202" i="3"/>
  <c r="AE202" i="3"/>
  <c r="AC202" i="3"/>
  <c r="AB202" i="3"/>
  <c r="AM201" i="3"/>
  <c r="AL201" i="3"/>
  <c r="AK201" i="3"/>
  <c r="AJ201" i="3"/>
  <c r="AI201" i="3"/>
  <c r="AH201" i="3"/>
  <c r="AG201" i="3"/>
  <c r="AF201" i="3"/>
  <c r="AE201" i="3"/>
  <c r="AC201" i="3"/>
  <c r="AB201" i="3"/>
  <c r="AM200" i="3"/>
  <c r="AL200" i="3"/>
  <c r="AK200" i="3"/>
  <c r="AJ200" i="3"/>
  <c r="AI200" i="3"/>
  <c r="AH200" i="3"/>
  <c r="AG200" i="3"/>
  <c r="AF200" i="3"/>
  <c r="AE200" i="3"/>
  <c r="AC200" i="3"/>
  <c r="AB200" i="3"/>
  <c r="AM199" i="3"/>
  <c r="AL199" i="3"/>
  <c r="AK199" i="3"/>
  <c r="AJ199" i="3"/>
  <c r="AI199" i="3"/>
  <c r="AH199" i="3"/>
  <c r="AG199" i="3"/>
  <c r="AF199" i="3"/>
  <c r="AE199" i="3"/>
  <c r="AC199" i="3"/>
  <c r="AB199" i="3"/>
  <c r="AM198" i="3"/>
  <c r="AL198" i="3"/>
  <c r="AK198" i="3"/>
  <c r="AJ198" i="3"/>
  <c r="AI198" i="3"/>
  <c r="AH198" i="3"/>
  <c r="AG198" i="3"/>
  <c r="AF198" i="3"/>
  <c r="AE198" i="3"/>
  <c r="AC198" i="3"/>
  <c r="AB198" i="3"/>
  <c r="AM197" i="3"/>
  <c r="AL197" i="3"/>
  <c r="AK197" i="3"/>
  <c r="AJ197" i="3"/>
  <c r="AI197" i="3"/>
  <c r="AH197" i="3"/>
  <c r="AG197" i="3"/>
  <c r="AF197" i="3"/>
  <c r="AE197" i="3"/>
  <c r="AC197" i="3"/>
  <c r="AB197" i="3"/>
  <c r="AM196" i="3"/>
  <c r="AL196" i="3"/>
  <c r="AK196" i="3"/>
  <c r="AJ196" i="3"/>
  <c r="AI196" i="3"/>
  <c r="AH196" i="3"/>
  <c r="AG196" i="3"/>
  <c r="AF196" i="3"/>
  <c r="AE196" i="3"/>
  <c r="AC196" i="3"/>
  <c r="AB196" i="3"/>
  <c r="AM195" i="3"/>
  <c r="AL195" i="3"/>
  <c r="AK195" i="3"/>
  <c r="AJ195" i="3"/>
  <c r="AI195" i="3"/>
  <c r="AH195" i="3"/>
  <c r="AG195" i="3"/>
  <c r="AF195" i="3"/>
  <c r="AE195" i="3"/>
  <c r="AC195" i="3"/>
  <c r="AB195" i="3"/>
  <c r="AM194" i="3"/>
  <c r="AL194" i="3"/>
  <c r="AK194" i="3"/>
  <c r="AJ194" i="3"/>
  <c r="AI194" i="3"/>
  <c r="AH194" i="3"/>
  <c r="AG194" i="3"/>
  <c r="AF194" i="3"/>
  <c r="AE194" i="3"/>
  <c r="AC194" i="3"/>
  <c r="AB194" i="3"/>
  <c r="AM193" i="3"/>
  <c r="AL193" i="3"/>
  <c r="AK193" i="3"/>
  <c r="AJ193" i="3"/>
  <c r="AI193" i="3"/>
  <c r="AH193" i="3"/>
  <c r="AG193" i="3"/>
  <c r="AF193" i="3"/>
  <c r="AE193" i="3"/>
  <c r="AC193" i="3"/>
  <c r="AB193" i="3"/>
  <c r="AM192" i="3"/>
  <c r="AL192" i="3"/>
  <c r="AK192" i="3"/>
  <c r="AJ192" i="3"/>
  <c r="AI192" i="3"/>
  <c r="AH192" i="3"/>
  <c r="AG192" i="3"/>
  <c r="AF192" i="3"/>
  <c r="AE192" i="3"/>
  <c r="AC192" i="3"/>
  <c r="AM191" i="3"/>
  <c r="AL191" i="3"/>
  <c r="AK191" i="3"/>
  <c r="AJ191" i="3"/>
  <c r="AI191" i="3"/>
  <c r="AH191" i="3"/>
  <c r="AG191" i="3"/>
  <c r="AF191" i="3"/>
  <c r="AE191" i="3"/>
  <c r="AC191" i="3"/>
  <c r="AB191" i="3"/>
  <c r="AM190" i="3"/>
  <c r="AL190" i="3"/>
  <c r="AK190" i="3"/>
  <c r="AJ190" i="3"/>
  <c r="AI190" i="3"/>
  <c r="AH190" i="3"/>
  <c r="AG190" i="3"/>
  <c r="AF190" i="3"/>
  <c r="AE190" i="3"/>
  <c r="AC190" i="3"/>
  <c r="AB190" i="3"/>
  <c r="AM189" i="3"/>
  <c r="AL189" i="3"/>
  <c r="AK189" i="3"/>
  <c r="AJ189" i="3"/>
  <c r="AI189" i="3"/>
  <c r="AH189" i="3"/>
  <c r="AG189" i="3"/>
  <c r="AF189" i="3"/>
  <c r="AE189" i="3"/>
  <c r="AC189" i="3"/>
  <c r="AB189" i="3"/>
  <c r="AM188" i="3"/>
  <c r="AL188" i="3"/>
  <c r="AK188" i="3"/>
  <c r="AJ188" i="3"/>
  <c r="AI188" i="3"/>
  <c r="AH188" i="3"/>
  <c r="AG188" i="3"/>
  <c r="AF188" i="3"/>
  <c r="AE188" i="3"/>
  <c r="AC188" i="3"/>
  <c r="AB188" i="3"/>
  <c r="AM187" i="3"/>
  <c r="AL187" i="3"/>
  <c r="AK187" i="3"/>
  <c r="AJ187" i="3"/>
  <c r="AI187" i="3"/>
  <c r="AH187" i="3"/>
  <c r="AG187" i="3"/>
  <c r="AF187" i="3"/>
  <c r="AE187" i="3"/>
  <c r="AC187" i="3"/>
  <c r="AB187" i="3"/>
  <c r="AM186" i="3"/>
  <c r="AL186" i="3"/>
  <c r="AK186" i="3"/>
  <c r="AJ186" i="3"/>
  <c r="AI186" i="3"/>
  <c r="AH186" i="3"/>
  <c r="AG186" i="3"/>
  <c r="AF186" i="3"/>
  <c r="AE186" i="3"/>
  <c r="AC186" i="3"/>
  <c r="AB186" i="3"/>
  <c r="AM185" i="3"/>
  <c r="AL185" i="3"/>
  <c r="AK185" i="3"/>
  <c r="AJ185" i="3"/>
  <c r="AI185" i="3"/>
  <c r="AH185" i="3"/>
  <c r="AG185" i="3"/>
  <c r="AF185" i="3"/>
  <c r="AE185" i="3"/>
  <c r="AC185" i="3"/>
  <c r="AB185" i="3"/>
  <c r="AM184" i="3"/>
  <c r="AL184" i="3"/>
  <c r="AK184" i="3"/>
  <c r="AJ184" i="3"/>
  <c r="AI184" i="3"/>
  <c r="AH184" i="3"/>
  <c r="AG184" i="3"/>
  <c r="AF184" i="3"/>
  <c r="AE184" i="3"/>
  <c r="AC184" i="3"/>
  <c r="AB184" i="3"/>
  <c r="AM183" i="3"/>
  <c r="AL183" i="3"/>
  <c r="AK183" i="3"/>
  <c r="AJ183" i="3"/>
  <c r="AI183" i="3"/>
  <c r="AH183" i="3"/>
  <c r="AG183" i="3"/>
  <c r="AF183" i="3"/>
  <c r="AE183" i="3"/>
  <c r="AC183" i="3"/>
  <c r="AB183" i="3"/>
  <c r="AM182" i="3"/>
  <c r="AL182" i="3"/>
  <c r="AK182" i="3"/>
  <c r="AJ182" i="3"/>
  <c r="AI182" i="3"/>
  <c r="AH182" i="3"/>
  <c r="AG182" i="3"/>
  <c r="AF182" i="3"/>
  <c r="AE182" i="3"/>
  <c r="AC182" i="3"/>
  <c r="AB182" i="3"/>
  <c r="AM181" i="3"/>
  <c r="AL181" i="3"/>
  <c r="AK181" i="3"/>
  <c r="AJ181" i="3"/>
  <c r="AI181" i="3"/>
  <c r="AH181" i="3"/>
  <c r="AG181" i="3"/>
  <c r="AF181" i="3"/>
  <c r="AE181" i="3"/>
  <c r="AC181" i="3"/>
  <c r="AB181" i="3"/>
  <c r="AM180" i="3"/>
  <c r="AL180" i="3"/>
  <c r="AK180" i="3"/>
  <c r="AJ180" i="3"/>
  <c r="AI180" i="3"/>
  <c r="AH180" i="3"/>
  <c r="AG180" i="3"/>
  <c r="AF180" i="3"/>
  <c r="AE180" i="3"/>
  <c r="AC180" i="3"/>
  <c r="AB180" i="3"/>
  <c r="AM179" i="3"/>
  <c r="AL179" i="3"/>
  <c r="AK179" i="3"/>
  <c r="AJ179" i="3"/>
  <c r="AI179" i="3"/>
  <c r="AH179" i="3"/>
  <c r="AG179" i="3"/>
  <c r="AF179" i="3"/>
  <c r="AE179" i="3"/>
  <c r="AC179" i="3"/>
  <c r="AB179" i="3"/>
  <c r="AM178" i="3"/>
  <c r="AL178" i="3"/>
  <c r="AK178" i="3"/>
  <c r="AJ178" i="3"/>
  <c r="AI178" i="3"/>
  <c r="AH178" i="3"/>
  <c r="AG178" i="3"/>
  <c r="AF178" i="3"/>
  <c r="AE178" i="3"/>
  <c r="AC178" i="3"/>
  <c r="AB178" i="3"/>
  <c r="AM177" i="3"/>
  <c r="AL177" i="3"/>
  <c r="AK177" i="3"/>
  <c r="AJ177" i="3"/>
  <c r="AI177" i="3"/>
  <c r="AH177" i="3"/>
  <c r="AG177" i="3"/>
  <c r="AF177" i="3"/>
  <c r="AE177" i="3"/>
  <c r="AC177" i="3"/>
  <c r="AB177" i="3"/>
  <c r="AM176" i="3"/>
  <c r="AL176" i="3"/>
  <c r="AK176" i="3"/>
  <c r="AJ176" i="3"/>
  <c r="AI176" i="3"/>
  <c r="AH176" i="3"/>
  <c r="AG176" i="3"/>
  <c r="AF176" i="3"/>
  <c r="AE176" i="3"/>
  <c r="AC176" i="3"/>
  <c r="AB176" i="3"/>
  <c r="AM175" i="3"/>
  <c r="AL175" i="3"/>
  <c r="AK175" i="3"/>
  <c r="AJ175" i="3"/>
  <c r="AI175" i="3"/>
  <c r="AH175" i="3"/>
  <c r="AG175" i="3"/>
  <c r="AF175" i="3"/>
  <c r="AE175" i="3"/>
  <c r="AC175" i="3"/>
  <c r="AB175" i="3"/>
  <c r="AM174" i="3"/>
  <c r="AL174" i="3"/>
  <c r="AK174" i="3"/>
  <c r="AJ174" i="3"/>
  <c r="AI174" i="3"/>
  <c r="AH174" i="3"/>
  <c r="AG174" i="3"/>
  <c r="AF174" i="3"/>
  <c r="AE174" i="3"/>
  <c r="AC174" i="3"/>
  <c r="AB174" i="3"/>
  <c r="AM173" i="3"/>
  <c r="AL173" i="3"/>
  <c r="AK173" i="3"/>
  <c r="AJ173" i="3"/>
  <c r="AI173" i="3"/>
  <c r="AH173" i="3"/>
  <c r="AG173" i="3"/>
  <c r="AF173" i="3"/>
  <c r="AE173" i="3"/>
  <c r="AC173" i="3"/>
  <c r="AB173" i="3"/>
  <c r="AM172" i="3"/>
  <c r="AL172" i="3"/>
  <c r="AK172" i="3"/>
  <c r="AJ172" i="3"/>
  <c r="AI172" i="3"/>
  <c r="AH172" i="3"/>
  <c r="AG172" i="3"/>
  <c r="AF172" i="3"/>
  <c r="AE172" i="3"/>
  <c r="AC172" i="3"/>
  <c r="AB172" i="3"/>
  <c r="AM171" i="3"/>
  <c r="AL171" i="3"/>
  <c r="AK171" i="3"/>
  <c r="AJ171" i="3"/>
  <c r="AI171" i="3"/>
  <c r="AH171" i="3"/>
  <c r="AG171" i="3"/>
  <c r="AF171" i="3"/>
  <c r="AE171" i="3"/>
  <c r="AC171" i="3"/>
  <c r="AB171" i="3"/>
  <c r="AM170" i="3"/>
  <c r="AL170" i="3"/>
  <c r="AK170" i="3"/>
  <c r="AJ170" i="3"/>
  <c r="AI170" i="3"/>
  <c r="AH170" i="3"/>
  <c r="AG170" i="3"/>
  <c r="AF170" i="3"/>
  <c r="AE170" i="3"/>
  <c r="AC170" i="3"/>
  <c r="AB170" i="3"/>
  <c r="AM169" i="3"/>
  <c r="AL169" i="3"/>
  <c r="AK169" i="3"/>
  <c r="AJ169" i="3"/>
  <c r="AI169" i="3"/>
  <c r="AH169" i="3"/>
  <c r="AG169" i="3"/>
  <c r="AF169" i="3"/>
  <c r="AE169" i="3"/>
  <c r="AC169" i="3"/>
  <c r="AB169" i="3"/>
  <c r="AM168" i="3"/>
  <c r="AL168" i="3"/>
  <c r="AK168" i="3"/>
  <c r="AJ168" i="3"/>
  <c r="AI168" i="3"/>
  <c r="AH168" i="3"/>
  <c r="AG168" i="3"/>
  <c r="AF168" i="3"/>
  <c r="AE168" i="3"/>
  <c r="AC168" i="3"/>
  <c r="AB168" i="3"/>
  <c r="AM167" i="3"/>
  <c r="AL167" i="3"/>
  <c r="AK167" i="3"/>
  <c r="AJ167" i="3"/>
  <c r="AI167" i="3"/>
  <c r="AH167" i="3"/>
  <c r="AG167" i="3"/>
  <c r="AF167" i="3"/>
  <c r="AE167" i="3"/>
  <c r="AC167" i="3"/>
  <c r="AB167" i="3"/>
  <c r="AM166" i="3"/>
  <c r="AL166" i="3"/>
  <c r="AK166" i="3"/>
  <c r="AJ166" i="3"/>
  <c r="AI166" i="3"/>
  <c r="AH166" i="3"/>
  <c r="AG166" i="3"/>
  <c r="AF166" i="3"/>
  <c r="AE166" i="3"/>
  <c r="AC166" i="3"/>
  <c r="AB166" i="3"/>
  <c r="AM165" i="3"/>
  <c r="AL165" i="3"/>
  <c r="AK165" i="3"/>
  <c r="AJ165" i="3"/>
  <c r="AI165" i="3"/>
  <c r="AH165" i="3"/>
  <c r="AG165" i="3"/>
  <c r="AF165" i="3"/>
  <c r="AE165" i="3"/>
  <c r="AC165" i="3"/>
  <c r="AB165" i="3"/>
  <c r="AM164" i="3"/>
  <c r="AL164" i="3"/>
  <c r="AK164" i="3"/>
  <c r="AJ164" i="3"/>
  <c r="AI164" i="3"/>
  <c r="AH164" i="3"/>
  <c r="AG164" i="3"/>
  <c r="AF164" i="3"/>
  <c r="AE164" i="3"/>
  <c r="AC164" i="3"/>
  <c r="AB164" i="3"/>
  <c r="AM163" i="3"/>
  <c r="AL163" i="3"/>
  <c r="AK163" i="3"/>
  <c r="AJ163" i="3"/>
  <c r="AI163" i="3"/>
  <c r="AH163" i="3"/>
  <c r="AG163" i="3"/>
  <c r="AF163" i="3"/>
  <c r="AE163" i="3"/>
  <c r="AC163" i="3"/>
  <c r="AB163" i="3"/>
  <c r="AM162" i="3"/>
  <c r="AL162" i="3"/>
  <c r="AK162" i="3"/>
  <c r="AJ162" i="3"/>
  <c r="AI162" i="3"/>
  <c r="AH162" i="3"/>
  <c r="AG162" i="3"/>
  <c r="AF162" i="3"/>
  <c r="AE162" i="3"/>
  <c r="AC162" i="3"/>
  <c r="AB162" i="3"/>
  <c r="AM161" i="3"/>
  <c r="AL161" i="3"/>
  <c r="AK161" i="3"/>
  <c r="AJ161" i="3"/>
  <c r="AI161" i="3"/>
  <c r="AH161" i="3"/>
  <c r="AG161" i="3"/>
  <c r="AF161" i="3"/>
  <c r="AE161" i="3"/>
  <c r="AC161" i="3"/>
  <c r="AB161" i="3"/>
  <c r="AM160" i="3"/>
  <c r="AL160" i="3"/>
  <c r="AK160" i="3"/>
  <c r="AJ160" i="3"/>
  <c r="AI160" i="3"/>
  <c r="AH160" i="3"/>
  <c r="AG160" i="3"/>
  <c r="AF160" i="3"/>
  <c r="AE160" i="3"/>
  <c r="AC160" i="3"/>
  <c r="AB160" i="3"/>
  <c r="AM159" i="3"/>
  <c r="AL159" i="3"/>
  <c r="AK159" i="3"/>
  <c r="AJ159" i="3"/>
  <c r="AI159" i="3"/>
  <c r="AH159" i="3"/>
  <c r="AG159" i="3"/>
  <c r="AF159" i="3"/>
  <c r="AE159" i="3"/>
  <c r="AC159" i="3"/>
  <c r="AB159" i="3"/>
  <c r="AM158" i="3"/>
  <c r="AL158" i="3"/>
  <c r="AK158" i="3"/>
  <c r="AJ158" i="3"/>
  <c r="AI158" i="3"/>
  <c r="AH158" i="3"/>
  <c r="AG158" i="3"/>
  <c r="AF158" i="3"/>
  <c r="AE158" i="3"/>
  <c r="AC158" i="3"/>
  <c r="AB158" i="3"/>
  <c r="AM157" i="3"/>
  <c r="AL157" i="3"/>
  <c r="AK157" i="3"/>
  <c r="AJ157" i="3"/>
  <c r="AI157" i="3"/>
  <c r="AH157" i="3"/>
  <c r="AG157" i="3"/>
  <c r="AF157" i="3"/>
  <c r="AE157" i="3"/>
  <c r="AC157" i="3"/>
  <c r="AB157" i="3"/>
  <c r="AM156" i="3"/>
  <c r="AL156" i="3"/>
  <c r="AK156" i="3"/>
  <c r="AJ156" i="3"/>
  <c r="AI156" i="3"/>
  <c r="AH156" i="3"/>
  <c r="AG156" i="3"/>
  <c r="AF156" i="3"/>
  <c r="AE156" i="3"/>
  <c r="AC156" i="3"/>
  <c r="AB156" i="3"/>
  <c r="AM155" i="3"/>
  <c r="AL155" i="3"/>
  <c r="AK155" i="3"/>
  <c r="AJ155" i="3"/>
  <c r="AI155" i="3"/>
  <c r="AH155" i="3"/>
  <c r="AG155" i="3"/>
  <c r="AF155" i="3"/>
  <c r="AE155" i="3"/>
  <c r="AC155" i="3"/>
  <c r="AB155" i="3"/>
  <c r="AM154" i="3"/>
  <c r="AL154" i="3"/>
  <c r="AK154" i="3"/>
  <c r="AJ154" i="3"/>
  <c r="AI154" i="3"/>
  <c r="AH154" i="3"/>
  <c r="AG154" i="3"/>
  <c r="AF154" i="3"/>
  <c r="AE154" i="3"/>
  <c r="AC154" i="3"/>
  <c r="AB154" i="3"/>
  <c r="AM153" i="3"/>
  <c r="AL153" i="3"/>
  <c r="AK153" i="3"/>
  <c r="AJ153" i="3"/>
  <c r="AI153" i="3"/>
  <c r="AH153" i="3"/>
  <c r="AG153" i="3"/>
  <c r="AF153" i="3"/>
  <c r="AE153" i="3"/>
  <c r="AC153" i="3"/>
  <c r="AB153" i="3"/>
  <c r="AM152" i="3"/>
  <c r="AL152" i="3"/>
  <c r="AK152" i="3"/>
  <c r="AJ152" i="3"/>
  <c r="AI152" i="3"/>
  <c r="AH152" i="3"/>
  <c r="AG152" i="3"/>
  <c r="AF152" i="3"/>
  <c r="AE152" i="3"/>
  <c r="AC152" i="3"/>
  <c r="AB152" i="3"/>
  <c r="AM151" i="3"/>
  <c r="AL151" i="3"/>
  <c r="AK151" i="3"/>
  <c r="AJ151" i="3"/>
  <c r="AI151" i="3"/>
  <c r="AH151" i="3"/>
  <c r="AG151" i="3"/>
  <c r="AF151" i="3"/>
  <c r="AE151" i="3"/>
  <c r="AC151" i="3"/>
  <c r="AB151" i="3"/>
  <c r="AM150" i="3"/>
  <c r="AL150" i="3"/>
  <c r="AK150" i="3"/>
  <c r="AJ150" i="3"/>
  <c r="AI150" i="3"/>
  <c r="AH150" i="3"/>
  <c r="AG150" i="3"/>
  <c r="AF150" i="3"/>
  <c r="AE150" i="3"/>
  <c r="AC150" i="3"/>
  <c r="AB150" i="3"/>
  <c r="AM149" i="3"/>
  <c r="AL149" i="3"/>
  <c r="AK149" i="3"/>
  <c r="AJ149" i="3"/>
  <c r="AI149" i="3"/>
  <c r="AH149" i="3"/>
  <c r="AG149" i="3"/>
  <c r="AF149" i="3"/>
  <c r="AE149" i="3"/>
  <c r="AC149" i="3"/>
  <c r="AB149" i="3"/>
  <c r="AM148" i="3"/>
  <c r="AL148" i="3"/>
  <c r="AK148" i="3"/>
  <c r="AJ148" i="3"/>
  <c r="AI148" i="3"/>
  <c r="AH148" i="3"/>
  <c r="AG148" i="3"/>
  <c r="AF148" i="3"/>
  <c r="AE148" i="3"/>
  <c r="AC148" i="3"/>
  <c r="AM147" i="3"/>
  <c r="AL147" i="3"/>
  <c r="AK147" i="3"/>
  <c r="AJ147" i="3"/>
  <c r="AI147" i="3"/>
  <c r="AH147" i="3"/>
  <c r="AG147" i="3"/>
  <c r="AF147" i="3"/>
  <c r="AE147" i="3"/>
  <c r="AC147" i="3"/>
  <c r="AB147" i="3"/>
  <c r="AM146" i="3"/>
  <c r="AL146" i="3"/>
  <c r="AK146" i="3"/>
  <c r="AJ146" i="3"/>
  <c r="AI146" i="3"/>
  <c r="AH146" i="3"/>
  <c r="AG146" i="3"/>
  <c r="AF146" i="3"/>
  <c r="AE146" i="3"/>
  <c r="AC146" i="3"/>
  <c r="AB146" i="3"/>
  <c r="AM145" i="3"/>
  <c r="AL145" i="3"/>
  <c r="AK145" i="3"/>
  <c r="AJ145" i="3"/>
  <c r="AI145" i="3"/>
  <c r="AH145" i="3"/>
  <c r="AG145" i="3"/>
  <c r="AF145" i="3"/>
  <c r="AE145" i="3"/>
  <c r="AC145" i="3"/>
  <c r="AB145" i="3"/>
  <c r="AM144" i="3"/>
  <c r="AL144" i="3"/>
  <c r="AK144" i="3"/>
  <c r="AJ144" i="3"/>
  <c r="AI144" i="3"/>
  <c r="AH144" i="3"/>
  <c r="AG144" i="3"/>
  <c r="AF144" i="3"/>
  <c r="AE144" i="3"/>
  <c r="AC144" i="3"/>
  <c r="AB144" i="3"/>
  <c r="AM143" i="3"/>
  <c r="AL143" i="3"/>
  <c r="AK143" i="3"/>
  <c r="AJ143" i="3"/>
  <c r="AI143" i="3"/>
  <c r="AH143" i="3"/>
  <c r="AG143" i="3"/>
  <c r="AF143" i="3"/>
  <c r="AE143" i="3"/>
  <c r="AC143" i="3"/>
  <c r="AB143" i="3"/>
  <c r="AM142" i="3"/>
  <c r="AL142" i="3"/>
  <c r="AK142" i="3"/>
  <c r="AJ142" i="3"/>
  <c r="AI142" i="3"/>
  <c r="AH142" i="3"/>
  <c r="AG142" i="3"/>
  <c r="AF142" i="3"/>
  <c r="AE142" i="3"/>
  <c r="AC142" i="3"/>
  <c r="AB142" i="3"/>
  <c r="AM141" i="3"/>
  <c r="AL141" i="3"/>
  <c r="AK141" i="3"/>
  <c r="AJ141" i="3"/>
  <c r="AI141" i="3"/>
  <c r="AH141" i="3"/>
  <c r="AG141" i="3"/>
  <c r="AF141" i="3"/>
  <c r="AE141" i="3"/>
  <c r="AC141" i="3"/>
  <c r="AB141" i="3"/>
  <c r="AM140" i="3"/>
  <c r="AL140" i="3"/>
  <c r="AK140" i="3"/>
  <c r="AJ140" i="3"/>
  <c r="AI140" i="3"/>
  <c r="AH140" i="3"/>
  <c r="AG140" i="3"/>
  <c r="AF140" i="3"/>
  <c r="AE140" i="3"/>
  <c r="AC140" i="3"/>
  <c r="AB140" i="3"/>
  <c r="AM139" i="3"/>
  <c r="AL139" i="3"/>
  <c r="AK139" i="3"/>
  <c r="AJ139" i="3"/>
  <c r="AI139" i="3"/>
  <c r="AH139" i="3"/>
  <c r="AG139" i="3"/>
  <c r="AF139" i="3"/>
  <c r="AE139" i="3"/>
  <c r="AC139" i="3"/>
  <c r="AB139" i="3"/>
  <c r="AM138" i="3"/>
  <c r="AL138" i="3"/>
  <c r="AK138" i="3"/>
  <c r="AJ138" i="3"/>
  <c r="AI138" i="3"/>
  <c r="AH138" i="3"/>
  <c r="AG138" i="3"/>
  <c r="AF138" i="3"/>
  <c r="AE138" i="3"/>
  <c r="AC138" i="3"/>
  <c r="AB138" i="3"/>
  <c r="AM137" i="3"/>
  <c r="AL137" i="3"/>
  <c r="AK137" i="3"/>
  <c r="AJ137" i="3"/>
  <c r="AI137" i="3"/>
  <c r="AH137" i="3"/>
  <c r="AG137" i="3"/>
  <c r="AF137" i="3"/>
  <c r="AE137" i="3"/>
  <c r="AC137" i="3"/>
  <c r="AB137" i="3"/>
  <c r="AM136" i="3"/>
  <c r="AL136" i="3"/>
  <c r="AK136" i="3"/>
  <c r="AJ136" i="3"/>
  <c r="AI136" i="3"/>
  <c r="AH136" i="3"/>
  <c r="AG136" i="3"/>
  <c r="AF136" i="3"/>
  <c r="AE136" i="3"/>
  <c r="AC136" i="3"/>
  <c r="AB136" i="3"/>
  <c r="AM135" i="3"/>
  <c r="AL135" i="3"/>
  <c r="AK135" i="3"/>
  <c r="AJ135" i="3"/>
  <c r="AI135" i="3"/>
  <c r="AH135" i="3"/>
  <c r="AG135" i="3"/>
  <c r="AF135" i="3"/>
  <c r="AE135" i="3"/>
  <c r="AC135" i="3"/>
  <c r="AB135" i="3"/>
  <c r="AM134" i="3"/>
  <c r="AL134" i="3"/>
  <c r="AK134" i="3"/>
  <c r="AJ134" i="3"/>
  <c r="AI134" i="3"/>
  <c r="AH134" i="3"/>
  <c r="AG134" i="3"/>
  <c r="AF134" i="3"/>
  <c r="AE134" i="3"/>
  <c r="AC134" i="3"/>
  <c r="AB134" i="3"/>
  <c r="AM133" i="3"/>
  <c r="AL133" i="3"/>
  <c r="AK133" i="3"/>
  <c r="AJ133" i="3"/>
  <c r="AI133" i="3"/>
  <c r="AH133" i="3"/>
  <c r="AG133" i="3"/>
  <c r="AF133" i="3"/>
  <c r="AE133" i="3"/>
  <c r="AC133" i="3"/>
  <c r="AB133" i="3"/>
  <c r="AM132" i="3"/>
  <c r="AL132" i="3"/>
  <c r="AK132" i="3"/>
  <c r="AJ132" i="3"/>
  <c r="AI132" i="3"/>
  <c r="AH132" i="3"/>
  <c r="AG132" i="3"/>
  <c r="AF132" i="3"/>
  <c r="AE132" i="3"/>
  <c r="AC132" i="3"/>
  <c r="AB132" i="3"/>
  <c r="AM131" i="3"/>
  <c r="AL131" i="3"/>
  <c r="AK131" i="3"/>
  <c r="AJ131" i="3"/>
  <c r="AI131" i="3"/>
  <c r="AH131" i="3"/>
  <c r="AG131" i="3"/>
  <c r="AF131" i="3"/>
  <c r="AE131" i="3"/>
  <c r="AC131" i="3"/>
  <c r="AB131" i="3"/>
  <c r="AM130" i="3"/>
  <c r="AL130" i="3"/>
  <c r="AK130" i="3"/>
  <c r="AJ130" i="3"/>
  <c r="AI130" i="3"/>
  <c r="AH130" i="3"/>
  <c r="AG130" i="3"/>
  <c r="AF130" i="3"/>
  <c r="AE130" i="3"/>
  <c r="AC130" i="3"/>
  <c r="AB130" i="3"/>
  <c r="AM129" i="3"/>
  <c r="AL129" i="3"/>
  <c r="AK129" i="3"/>
  <c r="AJ129" i="3"/>
  <c r="AI129" i="3"/>
  <c r="AH129" i="3"/>
  <c r="AG129" i="3"/>
  <c r="AF129" i="3"/>
  <c r="AE129" i="3"/>
  <c r="AC129" i="3"/>
  <c r="AB129" i="3"/>
  <c r="AM128" i="3"/>
  <c r="AL128" i="3"/>
  <c r="AK128" i="3"/>
  <c r="AJ128" i="3"/>
  <c r="AI128" i="3"/>
  <c r="AH128" i="3"/>
  <c r="AG128" i="3"/>
  <c r="AF128" i="3"/>
  <c r="AE128" i="3"/>
  <c r="AC128" i="3"/>
  <c r="AB128" i="3"/>
  <c r="AM127" i="3"/>
  <c r="AL127" i="3"/>
  <c r="AK127" i="3"/>
  <c r="AJ127" i="3"/>
  <c r="AI127" i="3"/>
  <c r="AH127" i="3"/>
  <c r="AG127" i="3"/>
  <c r="AF127" i="3"/>
  <c r="AE127" i="3"/>
  <c r="AC127" i="3"/>
  <c r="AB127" i="3"/>
  <c r="AM126" i="3"/>
  <c r="AL126" i="3"/>
  <c r="AK126" i="3"/>
  <c r="AJ126" i="3"/>
  <c r="AI126" i="3"/>
  <c r="AH126" i="3"/>
  <c r="AG126" i="3"/>
  <c r="AF126" i="3"/>
  <c r="AE126" i="3"/>
  <c r="AC126" i="3"/>
  <c r="AB126" i="3"/>
  <c r="AM125" i="3"/>
  <c r="AL125" i="3"/>
  <c r="AK125" i="3"/>
  <c r="AJ125" i="3"/>
  <c r="AI125" i="3"/>
  <c r="AH125" i="3"/>
  <c r="AG125" i="3"/>
  <c r="AF125" i="3"/>
  <c r="AE125" i="3"/>
  <c r="AC125" i="3"/>
  <c r="AB125" i="3"/>
  <c r="AM124" i="3"/>
  <c r="AL124" i="3"/>
  <c r="AK124" i="3"/>
  <c r="AJ124" i="3"/>
  <c r="AI124" i="3"/>
  <c r="AH124" i="3"/>
  <c r="AG124" i="3"/>
  <c r="AF124" i="3"/>
  <c r="AE124" i="3"/>
  <c r="AC124" i="3"/>
  <c r="AB124" i="3"/>
  <c r="AM123" i="3"/>
  <c r="AL123" i="3"/>
  <c r="AK123" i="3"/>
  <c r="AJ123" i="3"/>
  <c r="AI123" i="3"/>
  <c r="AH123" i="3"/>
  <c r="AG123" i="3"/>
  <c r="AF123" i="3"/>
  <c r="AE123" i="3"/>
  <c r="AC123" i="3"/>
  <c r="AB123" i="3"/>
  <c r="AM122" i="3"/>
  <c r="AL122" i="3"/>
  <c r="AK122" i="3"/>
  <c r="AJ122" i="3"/>
  <c r="AI122" i="3"/>
  <c r="AH122" i="3"/>
  <c r="AG122" i="3"/>
  <c r="AF122" i="3"/>
  <c r="AE122" i="3"/>
  <c r="AC122" i="3"/>
  <c r="AB122" i="3"/>
  <c r="AM121" i="3"/>
  <c r="AL121" i="3"/>
  <c r="AK121" i="3"/>
  <c r="AJ121" i="3"/>
  <c r="AI121" i="3"/>
  <c r="AH121" i="3"/>
  <c r="AG121" i="3"/>
  <c r="AF121" i="3"/>
  <c r="AE121" i="3"/>
  <c r="AC121" i="3"/>
  <c r="AB121" i="3"/>
  <c r="AM120" i="3"/>
  <c r="AL120" i="3"/>
  <c r="AK120" i="3"/>
  <c r="AJ120" i="3"/>
  <c r="AI120" i="3"/>
  <c r="AH120" i="3"/>
  <c r="AG120" i="3"/>
  <c r="AF120" i="3"/>
  <c r="AE120" i="3"/>
  <c r="AC120" i="3"/>
  <c r="AB120" i="3"/>
  <c r="AM119" i="3"/>
  <c r="AL119" i="3"/>
  <c r="AK119" i="3"/>
  <c r="AJ119" i="3"/>
  <c r="AI119" i="3"/>
  <c r="AH119" i="3"/>
  <c r="AG119" i="3"/>
  <c r="AF119" i="3"/>
  <c r="AE119" i="3"/>
  <c r="AC119" i="3"/>
  <c r="AB119" i="3"/>
  <c r="AM118" i="3"/>
  <c r="AL118" i="3"/>
  <c r="AK118" i="3"/>
  <c r="AJ118" i="3"/>
  <c r="AI118" i="3"/>
  <c r="AH118" i="3"/>
  <c r="AG118" i="3"/>
  <c r="AF118" i="3"/>
  <c r="AE118" i="3"/>
  <c r="AC118" i="3"/>
  <c r="AM117" i="3"/>
  <c r="AL117" i="3"/>
  <c r="AK117" i="3"/>
  <c r="AJ117" i="3"/>
  <c r="AI117" i="3"/>
  <c r="AH117" i="3"/>
  <c r="AG117" i="3"/>
  <c r="AF117" i="3"/>
  <c r="AE117" i="3"/>
  <c r="AC117" i="3"/>
  <c r="AB117" i="3"/>
  <c r="AM116" i="3"/>
  <c r="AL116" i="3"/>
  <c r="AK116" i="3"/>
  <c r="AJ116" i="3"/>
  <c r="AI116" i="3"/>
  <c r="AH116" i="3"/>
  <c r="AG116" i="3"/>
  <c r="AF116" i="3"/>
  <c r="AE116" i="3"/>
  <c r="AC116" i="3"/>
  <c r="AB116" i="3"/>
  <c r="AM115" i="3"/>
  <c r="AL115" i="3"/>
  <c r="AK115" i="3"/>
  <c r="AJ115" i="3"/>
  <c r="AI115" i="3"/>
  <c r="AH115" i="3"/>
  <c r="AG115" i="3"/>
  <c r="AF115" i="3"/>
  <c r="AE115" i="3"/>
  <c r="AC115" i="3"/>
  <c r="AB115" i="3"/>
  <c r="AM114" i="3"/>
  <c r="AL114" i="3"/>
  <c r="AK114" i="3"/>
  <c r="AJ114" i="3"/>
  <c r="AI114" i="3"/>
  <c r="AH114" i="3"/>
  <c r="AG114" i="3"/>
  <c r="AF114" i="3"/>
  <c r="AE114" i="3"/>
  <c r="AC114" i="3"/>
  <c r="AB114" i="3"/>
  <c r="AM113" i="3"/>
  <c r="AL113" i="3"/>
  <c r="AK113" i="3"/>
  <c r="AJ113" i="3"/>
  <c r="AI113" i="3"/>
  <c r="AH113" i="3"/>
  <c r="AG113" i="3"/>
  <c r="AF113" i="3"/>
  <c r="AE113" i="3"/>
  <c r="AC113" i="3"/>
  <c r="AB113" i="3"/>
  <c r="AM112" i="3"/>
  <c r="AL112" i="3"/>
  <c r="AK112" i="3"/>
  <c r="AJ112" i="3"/>
  <c r="AI112" i="3"/>
  <c r="AH112" i="3"/>
  <c r="AG112" i="3"/>
  <c r="AF112" i="3"/>
  <c r="AE112" i="3"/>
  <c r="AC112" i="3"/>
  <c r="AB112" i="3"/>
  <c r="AM111" i="3"/>
  <c r="AL111" i="3"/>
  <c r="AK111" i="3"/>
  <c r="AJ111" i="3"/>
  <c r="AI111" i="3"/>
  <c r="AH111" i="3"/>
  <c r="AG111" i="3"/>
  <c r="AF111" i="3"/>
  <c r="AE111" i="3"/>
  <c r="AC111" i="3"/>
  <c r="AB111" i="3"/>
  <c r="AM110" i="3"/>
  <c r="AL110" i="3"/>
  <c r="AK110" i="3"/>
  <c r="AJ110" i="3"/>
  <c r="AI110" i="3"/>
  <c r="AH110" i="3"/>
  <c r="AG110" i="3"/>
  <c r="AF110" i="3"/>
  <c r="AE110" i="3"/>
  <c r="AC110" i="3"/>
  <c r="AB110" i="3"/>
  <c r="AM109" i="3"/>
  <c r="AL109" i="3"/>
  <c r="AK109" i="3"/>
  <c r="AJ109" i="3"/>
  <c r="AI109" i="3"/>
  <c r="AH109" i="3"/>
  <c r="AG109" i="3"/>
  <c r="AF109" i="3"/>
  <c r="AE109" i="3"/>
  <c r="AC109" i="3"/>
  <c r="AB109" i="3"/>
  <c r="AM108" i="3"/>
  <c r="AL108" i="3"/>
  <c r="AK108" i="3"/>
  <c r="AJ108" i="3"/>
  <c r="AI108" i="3"/>
  <c r="AH108" i="3"/>
  <c r="AG108" i="3"/>
  <c r="AF108" i="3"/>
  <c r="AE108" i="3"/>
  <c r="AC108" i="3"/>
  <c r="AB108" i="3"/>
  <c r="AM107" i="3"/>
  <c r="AL107" i="3"/>
  <c r="AK107" i="3"/>
  <c r="AJ107" i="3"/>
  <c r="AI107" i="3"/>
  <c r="AH107" i="3"/>
  <c r="AG107" i="3"/>
  <c r="AF107" i="3"/>
  <c r="AE107" i="3"/>
  <c r="AC107" i="3"/>
  <c r="AB107" i="3"/>
  <c r="AM106" i="3"/>
  <c r="AL106" i="3"/>
  <c r="AK106" i="3"/>
  <c r="AJ106" i="3"/>
  <c r="AI106" i="3"/>
  <c r="AH106" i="3"/>
  <c r="AG106" i="3"/>
  <c r="AF106" i="3"/>
  <c r="AE106" i="3"/>
  <c r="AC106" i="3"/>
  <c r="AB106" i="3"/>
  <c r="AM105" i="3"/>
  <c r="AL105" i="3"/>
  <c r="AK105" i="3"/>
  <c r="AJ105" i="3"/>
  <c r="AI105" i="3"/>
  <c r="AH105" i="3"/>
  <c r="AG105" i="3"/>
  <c r="AF105" i="3"/>
  <c r="AE105" i="3"/>
  <c r="AC105" i="3"/>
  <c r="AB105" i="3"/>
  <c r="AM104" i="3"/>
  <c r="AL104" i="3"/>
  <c r="AK104" i="3"/>
  <c r="AJ104" i="3"/>
  <c r="AI104" i="3"/>
  <c r="AH104" i="3"/>
  <c r="AG104" i="3"/>
  <c r="AF104" i="3"/>
  <c r="AE104" i="3"/>
  <c r="AC104" i="3"/>
  <c r="AB104" i="3"/>
  <c r="AM103" i="3"/>
  <c r="AL103" i="3"/>
  <c r="AK103" i="3"/>
  <c r="AJ103" i="3"/>
  <c r="AI103" i="3"/>
  <c r="AH103" i="3"/>
  <c r="AG103" i="3"/>
  <c r="AF103" i="3"/>
  <c r="AE103" i="3"/>
  <c r="AC103" i="3"/>
  <c r="AB103" i="3"/>
  <c r="AM102" i="3"/>
  <c r="AL102" i="3"/>
  <c r="AK102" i="3"/>
  <c r="AJ102" i="3"/>
  <c r="AI102" i="3"/>
  <c r="AH102" i="3"/>
  <c r="AG102" i="3"/>
  <c r="AF102" i="3"/>
  <c r="AE102" i="3"/>
  <c r="AC102" i="3"/>
  <c r="AB102" i="3"/>
  <c r="AM101" i="3"/>
  <c r="AL101" i="3"/>
  <c r="AK101" i="3"/>
  <c r="AJ101" i="3"/>
  <c r="AI101" i="3"/>
  <c r="AH101" i="3"/>
  <c r="AG101" i="3"/>
  <c r="AF101" i="3"/>
  <c r="AE101" i="3"/>
  <c r="AC101" i="3"/>
  <c r="AB101" i="3"/>
  <c r="AM100" i="3"/>
  <c r="AL100" i="3"/>
  <c r="AK100" i="3"/>
  <c r="AJ100" i="3"/>
  <c r="AI100" i="3"/>
  <c r="AH100" i="3"/>
  <c r="AG100" i="3"/>
  <c r="AF100" i="3"/>
  <c r="AE100" i="3"/>
  <c r="AC100" i="3"/>
  <c r="AB100" i="3"/>
  <c r="AM99" i="3"/>
  <c r="AL99" i="3"/>
  <c r="AK99" i="3"/>
  <c r="AJ99" i="3"/>
  <c r="AI99" i="3"/>
  <c r="AH99" i="3"/>
  <c r="AG99" i="3"/>
  <c r="AF99" i="3"/>
  <c r="AE99" i="3"/>
  <c r="AC99" i="3"/>
  <c r="AB99" i="3"/>
  <c r="AM98" i="3"/>
  <c r="AL98" i="3"/>
  <c r="AK98" i="3"/>
  <c r="AJ98" i="3"/>
  <c r="AI98" i="3"/>
  <c r="AH98" i="3"/>
  <c r="AG98" i="3"/>
  <c r="AF98" i="3"/>
  <c r="AE98" i="3"/>
  <c r="AC98" i="3"/>
  <c r="AB98" i="3"/>
  <c r="AM97" i="3"/>
  <c r="AL97" i="3"/>
  <c r="AK97" i="3"/>
  <c r="AJ97" i="3"/>
  <c r="AI97" i="3"/>
  <c r="AH97" i="3"/>
  <c r="AG97" i="3"/>
  <c r="AF97" i="3"/>
  <c r="AE97" i="3"/>
  <c r="AC97" i="3"/>
  <c r="AB97" i="3"/>
  <c r="AM96" i="3"/>
  <c r="AL96" i="3"/>
  <c r="AK96" i="3"/>
  <c r="AJ96" i="3"/>
  <c r="AI96" i="3"/>
  <c r="AH96" i="3"/>
  <c r="AG96" i="3"/>
  <c r="AF96" i="3"/>
  <c r="AE96" i="3"/>
  <c r="AC96" i="3"/>
  <c r="AB96" i="3"/>
  <c r="AM95" i="3"/>
  <c r="AL95" i="3"/>
  <c r="AK95" i="3"/>
  <c r="AJ95" i="3"/>
  <c r="AI95" i="3"/>
  <c r="AH95" i="3"/>
  <c r="AG95" i="3"/>
  <c r="AF95" i="3"/>
  <c r="AE95" i="3"/>
  <c r="AC95" i="3"/>
  <c r="AB95" i="3"/>
  <c r="AM94" i="3"/>
  <c r="AL94" i="3"/>
  <c r="AK94" i="3"/>
  <c r="AJ94" i="3"/>
  <c r="AI94" i="3"/>
  <c r="AH94" i="3"/>
  <c r="AG94" i="3"/>
  <c r="AF94" i="3"/>
  <c r="AE94" i="3"/>
  <c r="AC94" i="3"/>
  <c r="AB94" i="3"/>
  <c r="AM93" i="3"/>
  <c r="AL93" i="3"/>
  <c r="AK93" i="3"/>
  <c r="AJ93" i="3"/>
  <c r="AI93" i="3"/>
  <c r="AH93" i="3"/>
  <c r="AG93" i="3"/>
  <c r="AF93" i="3"/>
  <c r="AE93" i="3"/>
  <c r="AC93" i="3"/>
  <c r="AB93" i="3"/>
  <c r="AM92" i="3"/>
  <c r="AL92" i="3"/>
  <c r="AK92" i="3"/>
  <c r="AJ92" i="3"/>
  <c r="AI92" i="3"/>
  <c r="AH92" i="3"/>
  <c r="AG92" i="3"/>
  <c r="AF92" i="3"/>
  <c r="AE92" i="3"/>
  <c r="AC92" i="3"/>
  <c r="AB92" i="3"/>
  <c r="AM91" i="3"/>
  <c r="AL91" i="3"/>
  <c r="AK91" i="3"/>
  <c r="AJ91" i="3"/>
  <c r="AI91" i="3"/>
  <c r="AH91" i="3"/>
  <c r="AG91" i="3"/>
  <c r="AF91" i="3"/>
  <c r="AE91" i="3"/>
  <c r="AC91" i="3"/>
  <c r="AB91" i="3"/>
  <c r="AM90" i="3"/>
  <c r="AL90" i="3"/>
  <c r="AK90" i="3"/>
  <c r="AJ90" i="3"/>
  <c r="AI90" i="3"/>
  <c r="AH90" i="3"/>
  <c r="AG90" i="3"/>
  <c r="AF90" i="3"/>
  <c r="AE90" i="3"/>
  <c r="AC90" i="3"/>
  <c r="AB90" i="3"/>
  <c r="AM89" i="3"/>
  <c r="AL89" i="3"/>
  <c r="AK89" i="3"/>
  <c r="AJ89" i="3"/>
  <c r="AI89" i="3"/>
  <c r="AH89" i="3"/>
  <c r="AG89" i="3"/>
  <c r="AF89" i="3"/>
  <c r="AE89" i="3"/>
  <c r="AC89" i="3"/>
  <c r="AM88" i="3"/>
  <c r="AL88" i="3"/>
  <c r="AK88" i="3"/>
  <c r="AJ88" i="3"/>
  <c r="AI88" i="3"/>
  <c r="AH88" i="3"/>
  <c r="AG88" i="3"/>
  <c r="AF88" i="3"/>
  <c r="AE88" i="3"/>
  <c r="AC88" i="3"/>
  <c r="AB88" i="3"/>
  <c r="AM87" i="3"/>
  <c r="AL87" i="3"/>
  <c r="AK87" i="3"/>
  <c r="AJ87" i="3"/>
  <c r="AI87" i="3"/>
  <c r="AH87" i="3"/>
  <c r="AG87" i="3"/>
  <c r="AF87" i="3"/>
  <c r="AE87" i="3"/>
  <c r="AC87" i="3"/>
  <c r="AB87" i="3"/>
  <c r="AM86" i="3"/>
  <c r="AL86" i="3"/>
  <c r="AK86" i="3"/>
  <c r="AJ86" i="3"/>
  <c r="AI86" i="3"/>
  <c r="AH86" i="3"/>
  <c r="AG86" i="3"/>
  <c r="AF86" i="3"/>
  <c r="AE86" i="3"/>
  <c r="AC86" i="3"/>
  <c r="AB86" i="3"/>
  <c r="AM85" i="3"/>
  <c r="AL85" i="3"/>
  <c r="AK85" i="3"/>
  <c r="AJ85" i="3"/>
  <c r="AI85" i="3"/>
  <c r="AH85" i="3"/>
  <c r="AG85" i="3"/>
  <c r="AF85" i="3"/>
  <c r="AE85" i="3"/>
  <c r="AC85" i="3"/>
  <c r="AB85" i="3"/>
  <c r="AM84" i="3"/>
  <c r="AL84" i="3"/>
  <c r="AK84" i="3"/>
  <c r="AJ84" i="3"/>
  <c r="AI84" i="3"/>
  <c r="AH84" i="3"/>
  <c r="AG84" i="3"/>
  <c r="AF84" i="3"/>
  <c r="AE84" i="3"/>
  <c r="AC84" i="3"/>
  <c r="AB84" i="3"/>
  <c r="AM83" i="3"/>
  <c r="AL83" i="3"/>
  <c r="AK83" i="3"/>
  <c r="AJ83" i="3"/>
  <c r="AI83" i="3"/>
  <c r="AH83" i="3"/>
  <c r="AG83" i="3"/>
  <c r="AF83" i="3"/>
  <c r="AE83" i="3"/>
  <c r="AC83" i="3"/>
  <c r="AB83" i="3"/>
  <c r="AM82" i="3"/>
  <c r="AL82" i="3"/>
  <c r="AK82" i="3"/>
  <c r="AJ82" i="3"/>
  <c r="AI82" i="3"/>
  <c r="AH82" i="3"/>
  <c r="AG82" i="3"/>
  <c r="AF82" i="3"/>
  <c r="AE82" i="3"/>
  <c r="AC82" i="3"/>
  <c r="AB82" i="3"/>
  <c r="AM81" i="3"/>
  <c r="AL81" i="3"/>
  <c r="AK81" i="3"/>
  <c r="AJ81" i="3"/>
  <c r="AI81" i="3"/>
  <c r="AH81" i="3"/>
  <c r="AG81" i="3"/>
  <c r="AF81" i="3"/>
  <c r="AE81" i="3"/>
  <c r="AC81" i="3"/>
  <c r="AB81" i="3"/>
  <c r="AM80" i="3"/>
  <c r="AL80" i="3"/>
  <c r="AK80" i="3"/>
  <c r="AJ80" i="3"/>
  <c r="AI80" i="3"/>
  <c r="AH80" i="3"/>
  <c r="AG80" i="3"/>
  <c r="AF80" i="3"/>
  <c r="AE80" i="3"/>
  <c r="AC80" i="3"/>
  <c r="AB80" i="3"/>
  <c r="AM79" i="3"/>
  <c r="AL79" i="3"/>
  <c r="AK79" i="3"/>
  <c r="AJ79" i="3"/>
  <c r="AI79" i="3"/>
  <c r="AH79" i="3"/>
  <c r="AG79" i="3"/>
  <c r="AF79" i="3"/>
  <c r="AE79" i="3"/>
  <c r="AC79" i="3"/>
  <c r="AB79" i="3"/>
  <c r="AM78" i="3"/>
  <c r="AL78" i="3"/>
  <c r="AK78" i="3"/>
  <c r="AJ78" i="3"/>
  <c r="AI78" i="3"/>
  <c r="AH78" i="3"/>
  <c r="AG78" i="3"/>
  <c r="AF78" i="3"/>
  <c r="AE78" i="3"/>
  <c r="AC78" i="3"/>
  <c r="AB78" i="3"/>
  <c r="AM77" i="3"/>
  <c r="AL77" i="3"/>
  <c r="AK77" i="3"/>
  <c r="AJ77" i="3"/>
  <c r="AI77" i="3"/>
  <c r="AH77" i="3"/>
  <c r="AG77" i="3"/>
  <c r="AF77" i="3"/>
  <c r="AE77" i="3"/>
  <c r="AC77" i="3"/>
  <c r="AB77" i="3"/>
  <c r="AM76" i="3"/>
  <c r="AL76" i="3"/>
  <c r="AK76" i="3"/>
  <c r="AJ76" i="3"/>
  <c r="AI76" i="3"/>
  <c r="AH76" i="3"/>
  <c r="AG76" i="3"/>
  <c r="AF76" i="3"/>
  <c r="AE76" i="3"/>
  <c r="AC76" i="3"/>
  <c r="AM75" i="3"/>
  <c r="AL75" i="3"/>
  <c r="AK75" i="3"/>
  <c r="AJ75" i="3"/>
  <c r="AI75" i="3"/>
  <c r="AH75" i="3"/>
  <c r="AG75" i="3"/>
  <c r="AF75" i="3"/>
  <c r="AE75" i="3"/>
  <c r="AC75" i="3"/>
  <c r="AB75" i="3"/>
  <c r="AM74" i="3"/>
  <c r="AL74" i="3"/>
  <c r="AK74" i="3"/>
  <c r="AJ74" i="3"/>
  <c r="AI74" i="3"/>
  <c r="AH74" i="3"/>
  <c r="AG74" i="3"/>
  <c r="AF74" i="3"/>
  <c r="AE74" i="3"/>
  <c r="AC74" i="3"/>
  <c r="AB74" i="3"/>
  <c r="AM73" i="3"/>
  <c r="AL73" i="3"/>
  <c r="AK73" i="3"/>
  <c r="AJ73" i="3"/>
  <c r="AI73" i="3"/>
  <c r="AH73" i="3"/>
  <c r="AG73" i="3"/>
  <c r="AF73" i="3"/>
  <c r="AE73" i="3"/>
  <c r="AC73" i="3"/>
  <c r="AB73" i="3"/>
  <c r="AM72" i="3"/>
  <c r="AL72" i="3"/>
  <c r="AK72" i="3"/>
  <c r="AJ72" i="3"/>
  <c r="AI72" i="3"/>
  <c r="AH72" i="3"/>
  <c r="AG72" i="3"/>
  <c r="AF72" i="3"/>
  <c r="AE72" i="3"/>
  <c r="AC72" i="3"/>
  <c r="AB72" i="3"/>
  <c r="AM71" i="3"/>
  <c r="AL71" i="3"/>
  <c r="AK71" i="3"/>
  <c r="AJ71" i="3"/>
  <c r="AI71" i="3"/>
  <c r="AH71" i="3"/>
  <c r="AG71" i="3"/>
  <c r="AF71" i="3"/>
  <c r="AE71" i="3"/>
  <c r="AC71" i="3"/>
  <c r="AB71" i="3"/>
  <c r="AM70" i="3"/>
  <c r="AL70" i="3"/>
  <c r="AK70" i="3"/>
  <c r="AJ70" i="3"/>
  <c r="AI70" i="3"/>
  <c r="AH70" i="3"/>
  <c r="AG70" i="3"/>
  <c r="AF70" i="3"/>
  <c r="AE70" i="3"/>
  <c r="AC70" i="3"/>
  <c r="AB70" i="3"/>
  <c r="AM69" i="3"/>
  <c r="AL69" i="3"/>
  <c r="AK69" i="3"/>
  <c r="AJ69" i="3"/>
  <c r="AI69" i="3"/>
  <c r="AH69" i="3"/>
  <c r="AG69" i="3"/>
  <c r="AF69" i="3"/>
  <c r="AE69" i="3"/>
  <c r="AC69" i="3"/>
  <c r="AB69" i="3"/>
  <c r="AM68" i="3"/>
  <c r="AL68" i="3"/>
  <c r="AK68" i="3"/>
  <c r="AJ68" i="3"/>
  <c r="AI68" i="3"/>
  <c r="AH68" i="3"/>
  <c r="AG68" i="3"/>
  <c r="AF68" i="3"/>
  <c r="AE68" i="3"/>
  <c r="AC68" i="3"/>
  <c r="AB68" i="3"/>
  <c r="AM67" i="3"/>
  <c r="AL67" i="3"/>
  <c r="AK67" i="3"/>
  <c r="AJ67" i="3"/>
  <c r="AI67" i="3"/>
  <c r="AH67" i="3"/>
  <c r="AG67" i="3"/>
  <c r="AF67" i="3"/>
  <c r="AE67" i="3"/>
  <c r="AC67" i="3"/>
  <c r="AB67" i="3"/>
  <c r="AM66" i="3"/>
  <c r="AL66" i="3"/>
  <c r="AK66" i="3"/>
  <c r="AJ66" i="3"/>
  <c r="AI66" i="3"/>
  <c r="AH66" i="3"/>
  <c r="AG66" i="3"/>
  <c r="AF66" i="3"/>
  <c r="AE66" i="3"/>
  <c r="AC66" i="3"/>
  <c r="AB66" i="3"/>
  <c r="AM65" i="3"/>
  <c r="AL65" i="3"/>
  <c r="AK65" i="3"/>
  <c r="AJ65" i="3"/>
  <c r="AI65" i="3"/>
  <c r="AH65" i="3"/>
  <c r="AG65" i="3"/>
  <c r="AF65" i="3"/>
  <c r="AE65" i="3"/>
  <c r="AC65" i="3"/>
  <c r="AB65" i="3"/>
  <c r="AM64" i="3"/>
  <c r="AL64" i="3"/>
  <c r="AK64" i="3"/>
  <c r="AJ64" i="3"/>
  <c r="AI64" i="3"/>
  <c r="AH64" i="3"/>
  <c r="AG64" i="3"/>
  <c r="AF64" i="3"/>
  <c r="AE64" i="3"/>
  <c r="AC64" i="3"/>
  <c r="AB64" i="3"/>
  <c r="AM63" i="3"/>
  <c r="AL63" i="3"/>
  <c r="AK63" i="3"/>
  <c r="AJ63" i="3"/>
  <c r="AI63" i="3"/>
  <c r="AH63" i="3"/>
  <c r="AG63" i="3"/>
  <c r="AF63" i="3"/>
  <c r="AE63" i="3"/>
  <c r="AC63" i="3"/>
  <c r="AB63" i="3"/>
  <c r="AM62" i="3"/>
  <c r="AL62" i="3"/>
  <c r="AK62" i="3"/>
  <c r="AJ62" i="3"/>
  <c r="AI62" i="3"/>
  <c r="AH62" i="3"/>
  <c r="AG62" i="3"/>
  <c r="AF62" i="3"/>
  <c r="AE62" i="3"/>
  <c r="AC62" i="3"/>
  <c r="AB62" i="3"/>
  <c r="AM61" i="3"/>
  <c r="AL61" i="3"/>
  <c r="AK61" i="3"/>
  <c r="AJ61" i="3"/>
  <c r="AI61" i="3"/>
  <c r="AH61" i="3"/>
  <c r="AG61" i="3"/>
  <c r="AF61" i="3"/>
  <c r="AE61" i="3"/>
  <c r="AC61" i="3"/>
  <c r="AB61" i="3"/>
  <c r="AM60" i="3"/>
  <c r="AL60" i="3"/>
  <c r="AK60" i="3"/>
  <c r="AJ60" i="3"/>
  <c r="AI60" i="3"/>
  <c r="AH60" i="3"/>
  <c r="AG60" i="3"/>
  <c r="AF60" i="3"/>
  <c r="AE60" i="3"/>
  <c r="AC60" i="3"/>
  <c r="AB60" i="3"/>
  <c r="AM59" i="3"/>
  <c r="AL59" i="3"/>
  <c r="AK59" i="3"/>
  <c r="AJ59" i="3"/>
  <c r="AI59" i="3"/>
  <c r="AH59" i="3"/>
  <c r="AG59" i="3"/>
  <c r="AF59" i="3"/>
  <c r="AE59" i="3"/>
  <c r="AC59" i="3"/>
  <c r="AB59" i="3"/>
  <c r="AM58" i="3"/>
  <c r="AL58" i="3"/>
  <c r="AK58" i="3"/>
  <c r="AJ58" i="3"/>
  <c r="AI58" i="3"/>
  <c r="AH58" i="3"/>
  <c r="AG58" i="3"/>
  <c r="AF58" i="3"/>
  <c r="AE58" i="3"/>
  <c r="AC58" i="3"/>
  <c r="AB58" i="3"/>
  <c r="AM57" i="3"/>
  <c r="AL57" i="3"/>
  <c r="AK57" i="3"/>
  <c r="AJ57" i="3"/>
  <c r="AI57" i="3"/>
  <c r="AH57" i="3"/>
  <c r="AG57" i="3"/>
  <c r="AF57" i="3"/>
  <c r="AE57" i="3"/>
  <c r="AC57" i="3"/>
  <c r="AB57" i="3"/>
  <c r="AM56" i="3"/>
  <c r="AL56" i="3"/>
  <c r="AK56" i="3"/>
  <c r="AJ56" i="3"/>
  <c r="AI56" i="3"/>
  <c r="AH56" i="3"/>
  <c r="AG56" i="3"/>
  <c r="AF56" i="3"/>
  <c r="AE56" i="3"/>
  <c r="AC56" i="3"/>
  <c r="AB56" i="3"/>
  <c r="AM55" i="3"/>
  <c r="AL55" i="3"/>
  <c r="AK55" i="3"/>
  <c r="AJ55" i="3"/>
  <c r="AI55" i="3"/>
  <c r="AH55" i="3"/>
  <c r="AG55" i="3"/>
  <c r="AF55" i="3"/>
  <c r="AE55" i="3"/>
  <c r="AC55" i="3"/>
  <c r="AM54" i="3"/>
  <c r="AL54" i="3"/>
  <c r="AK54" i="3"/>
  <c r="AJ54" i="3"/>
  <c r="AI54" i="3"/>
  <c r="AH54" i="3"/>
  <c r="AG54" i="3"/>
  <c r="AF54" i="3"/>
  <c r="AE54" i="3"/>
  <c r="AC54" i="3"/>
  <c r="AB54" i="3"/>
  <c r="AM53" i="3"/>
  <c r="AL53" i="3"/>
  <c r="AK53" i="3"/>
  <c r="AJ53" i="3"/>
  <c r="AI53" i="3"/>
  <c r="AH53" i="3"/>
  <c r="AG53" i="3"/>
  <c r="AF53" i="3"/>
  <c r="AE53" i="3"/>
  <c r="AC53" i="3"/>
  <c r="AB53" i="3"/>
  <c r="AM52" i="3"/>
  <c r="AL52" i="3"/>
  <c r="AK52" i="3"/>
  <c r="AJ52" i="3"/>
  <c r="AI52" i="3"/>
  <c r="AH52" i="3"/>
  <c r="AG52" i="3"/>
  <c r="AF52" i="3"/>
  <c r="AE52" i="3"/>
  <c r="AC52" i="3"/>
  <c r="AB52" i="3"/>
  <c r="AM51" i="3"/>
  <c r="AL51" i="3"/>
  <c r="AK51" i="3"/>
  <c r="AJ51" i="3"/>
  <c r="AI51" i="3"/>
  <c r="AH51" i="3"/>
  <c r="AG51" i="3"/>
  <c r="AF51" i="3"/>
  <c r="AE51" i="3"/>
  <c r="AC51" i="3"/>
  <c r="AB51" i="3"/>
  <c r="AM50" i="3"/>
  <c r="AL50" i="3"/>
  <c r="AK50" i="3"/>
  <c r="AJ50" i="3"/>
  <c r="AI50" i="3"/>
  <c r="AH50" i="3"/>
  <c r="AG50" i="3"/>
  <c r="AF50" i="3"/>
  <c r="AE50" i="3"/>
  <c r="AC50" i="3"/>
  <c r="AB50" i="3"/>
  <c r="AM49" i="3"/>
  <c r="AL49" i="3"/>
  <c r="AK49" i="3"/>
  <c r="AJ49" i="3"/>
  <c r="AI49" i="3"/>
  <c r="AH49" i="3"/>
  <c r="AG49" i="3"/>
  <c r="AF49" i="3"/>
  <c r="AE49" i="3"/>
  <c r="AC49" i="3"/>
  <c r="AB49" i="3"/>
  <c r="AM48" i="3"/>
  <c r="AL48" i="3"/>
  <c r="AK48" i="3"/>
  <c r="AJ48" i="3"/>
  <c r="AI48" i="3"/>
  <c r="AH48" i="3"/>
  <c r="AG48" i="3"/>
  <c r="AF48" i="3"/>
  <c r="AE48" i="3"/>
  <c r="AC48" i="3"/>
  <c r="AB48" i="3"/>
  <c r="AM47" i="3"/>
  <c r="AL47" i="3"/>
  <c r="AK47" i="3"/>
  <c r="AJ47" i="3"/>
  <c r="AI47" i="3"/>
  <c r="AH47" i="3"/>
  <c r="AG47" i="3"/>
  <c r="AF47" i="3"/>
  <c r="AE47" i="3"/>
  <c r="AC47" i="3"/>
  <c r="AB47" i="3"/>
  <c r="AM46" i="3"/>
  <c r="AL46" i="3"/>
  <c r="AK46" i="3"/>
  <c r="AJ46" i="3"/>
  <c r="AI46" i="3"/>
  <c r="AH46" i="3"/>
  <c r="AG46" i="3"/>
  <c r="AF46" i="3"/>
  <c r="AE46" i="3"/>
  <c r="AC46" i="3"/>
  <c r="AB46" i="3"/>
  <c r="AM45" i="3"/>
  <c r="AL45" i="3"/>
  <c r="AK45" i="3"/>
  <c r="AJ45" i="3"/>
  <c r="AI45" i="3"/>
  <c r="AH45" i="3"/>
  <c r="AG45" i="3"/>
  <c r="AF45" i="3"/>
  <c r="AE45" i="3"/>
  <c r="AC45" i="3"/>
  <c r="AB45" i="3"/>
  <c r="AM44" i="3"/>
  <c r="AL44" i="3"/>
  <c r="AK44" i="3"/>
  <c r="AJ44" i="3"/>
  <c r="AI44" i="3"/>
  <c r="AH44" i="3"/>
  <c r="AG44" i="3"/>
  <c r="AF44" i="3"/>
  <c r="AE44" i="3"/>
  <c r="AC44" i="3"/>
  <c r="AB44" i="3"/>
  <c r="AM43" i="3"/>
  <c r="AL43" i="3"/>
  <c r="AK43" i="3"/>
  <c r="AJ43" i="3"/>
  <c r="AI43" i="3"/>
  <c r="AH43" i="3"/>
  <c r="AG43" i="3"/>
  <c r="AF43" i="3"/>
  <c r="AE43" i="3"/>
  <c r="AC43" i="3"/>
  <c r="AB43" i="3"/>
  <c r="AM42" i="3"/>
  <c r="AL42" i="3"/>
  <c r="AK42" i="3"/>
  <c r="AJ42" i="3"/>
  <c r="AI42" i="3"/>
  <c r="AH42" i="3"/>
  <c r="AG42" i="3"/>
  <c r="AF42" i="3"/>
  <c r="AE42" i="3"/>
  <c r="AC42" i="3"/>
  <c r="AB42" i="3"/>
  <c r="AM41" i="3"/>
  <c r="AL41" i="3"/>
  <c r="AK41" i="3"/>
  <c r="AJ41" i="3"/>
  <c r="AI41" i="3"/>
  <c r="AH41" i="3"/>
  <c r="AG41" i="3"/>
  <c r="AF41" i="3"/>
  <c r="AE41" i="3"/>
  <c r="AC41" i="3"/>
  <c r="AB41" i="3"/>
  <c r="AM40" i="3"/>
  <c r="AL40" i="3"/>
  <c r="AK40" i="3"/>
  <c r="AJ40" i="3"/>
  <c r="AI40" i="3"/>
  <c r="AH40" i="3"/>
  <c r="AG40" i="3"/>
  <c r="AF40" i="3"/>
  <c r="AE40" i="3"/>
  <c r="AC40" i="3"/>
  <c r="AB40" i="3"/>
  <c r="AM39" i="3"/>
  <c r="AL39" i="3"/>
  <c r="AK39" i="3"/>
  <c r="AJ39" i="3"/>
  <c r="AI39" i="3"/>
  <c r="AH39" i="3"/>
  <c r="AG39" i="3"/>
  <c r="AF39" i="3"/>
  <c r="AE39" i="3"/>
  <c r="AC39" i="3"/>
  <c r="AB39" i="3"/>
  <c r="AM38" i="3"/>
  <c r="AL38" i="3"/>
  <c r="AK38" i="3"/>
  <c r="AJ38" i="3"/>
  <c r="AI38" i="3"/>
  <c r="AH38" i="3"/>
  <c r="AG38" i="3"/>
  <c r="AF38" i="3"/>
  <c r="AE38" i="3"/>
  <c r="AC38" i="3"/>
  <c r="AB38" i="3"/>
  <c r="AM37" i="3"/>
  <c r="AL37" i="3"/>
  <c r="AK37" i="3"/>
  <c r="AJ37" i="3"/>
  <c r="AI37" i="3"/>
  <c r="AH37" i="3"/>
  <c r="AG37" i="3"/>
  <c r="AF37" i="3"/>
  <c r="AE37" i="3"/>
  <c r="AC37" i="3"/>
  <c r="AB37" i="3"/>
  <c r="AM36" i="3"/>
  <c r="AL36" i="3"/>
  <c r="AK36" i="3"/>
  <c r="AJ36" i="3"/>
  <c r="AI36" i="3"/>
  <c r="AH36" i="3"/>
  <c r="AG36" i="3"/>
  <c r="AF36" i="3"/>
  <c r="AE36" i="3"/>
  <c r="AC36" i="3"/>
  <c r="AB36" i="3"/>
  <c r="AM35" i="3"/>
  <c r="AL35" i="3"/>
  <c r="AK35" i="3"/>
  <c r="AJ35" i="3"/>
  <c r="AI35" i="3"/>
  <c r="AH35" i="3"/>
  <c r="AG35" i="3"/>
  <c r="AF35" i="3"/>
  <c r="AE35" i="3"/>
  <c r="AC35" i="3"/>
  <c r="AB35" i="3"/>
  <c r="AM34" i="3"/>
  <c r="AL34" i="3"/>
  <c r="AK34" i="3"/>
  <c r="AJ34" i="3"/>
  <c r="AI34" i="3"/>
  <c r="AH34" i="3"/>
  <c r="AG34" i="3"/>
  <c r="AF34" i="3"/>
  <c r="AE34" i="3"/>
  <c r="AC34" i="3"/>
  <c r="AB34" i="3"/>
  <c r="AM33" i="3"/>
  <c r="AL33" i="3"/>
  <c r="AK33" i="3"/>
  <c r="AJ33" i="3"/>
  <c r="AI33" i="3"/>
  <c r="AH33" i="3"/>
  <c r="AG33" i="3"/>
  <c r="AF33" i="3"/>
  <c r="AE33" i="3"/>
  <c r="AC33" i="3"/>
  <c r="AB33" i="3"/>
  <c r="AM32" i="3"/>
  <c r="AL32" i="3"/>
  <c r="AK32" i="3"/>
  <c r="AJ32" i="3"/>
  <c r="AI32" i="3"/>
  <c r="AH32" i="3"/>
  <c r="AG32" i="3"/>
  <c r="AF32" i="3"/>
  <c r="AE32" i="3"/>
  <c r="AC32" i="3"/>
  <c r="AB32" i="3"/>
  <c r="AM31" i="3"/>
  <c r="AL31" i="3"/>
  <c r="AK31" i="3"/>
  <c r="AJ31" i="3"/>
  <c r="AI31" i="3"/>
  <c r="AH31" i="3"/>
  <c r="AG31" i="3"/>
  <c r="AF31" i="3"/>
  <c r="AE31" i="3"/>
  <c r="AC31" i="3"/>
  <c r="AB31" i="3"/>
  <c r="AM30" i="3"/>
  <c r="AL30" i="3"/>
  <c r="AK30" i="3"/>
  <c r="AJ30" i="3"/>
  <c r="AI30" i="3"/>
  <c r="AH30" i="3"/>
  <c r="AG30" i="3"/>
  <c r="AF30" i="3"/>
  <c r="AE30" i="3"/>
  <c r="AC30" i="3"/>
  <c r="AB30" i="3"/>
  <c r="AM29" i="3"/>
  <c r="AL29" i="3"/>
  <c r="AK29" i="3"/>
  <c r="AJ29" i="3"/>
  <c r="AI29" i="3"/>
  <c r="AH29" i="3"/>
  <c r="AG29" i="3"/>
  <c r="AF29" i="3"/>
  <c r="AE29" i="3"/>
  <c r="AC29" i="3"/>
  <c r="AB29" i="3"/>
  <c r="AM28" i="3"/>
  <c r="AL28" i="3"/>
  <c r="AK28" i="3"/>
  <c r="AJ28" i="3"/>
  <c r="AI28" i="3"/>
  <c r="AH28" i="3"/>
  <c r="AG28" i="3"/>
  <c r="AF28" i="3"/>
  <c r="AE28" i="3"/>
  <c r="AC28" i="3"/>
  <c r="AB28" i="3"/>
  <c r="AM27" i="3"/>
  <c r="AL27" i="3"/>
  <c r="AK27" i="3"/>
  <c r="AJ27" i="3"/>
  <c r="AI27" i="3"/>
  <c r="AH27" i="3"/>
  <c r="AF27" i="3"/>
  <c r="AC27" i="3"/>
  <c r="AB27" i="3"/>
  <c r="AM26" i="3"/>
  <c r="AL26" i="3"/>
  <c r="AK26" i="3"/>
  <c r="AJ26" i="3"/>
  <c r="AI26" i="3"/>
  <c r="AH26" i="3"/>
  <c r="AG26" i="3"/>
  <c r="AF26" i="3"/>
  <c r="AE26" i="3"/>
  <c r="AC26" i="3"/>
  <c r="AB26" i="3"/>
  <c r="AM25" i="3"/>
  <c r="AL25" i="3"/>
  <c r="AK25" i="3"/>
  <c r="AJ25" i="3"/>
  <c r="AI25" i="3"/>
  <c r="AH25" i="3"/>
  <c r="AG25" i="3"/>
  <c r="AF25" i="3"/>
  <c r="AE25" i="3"/>
  <c r="AC25" i="3"/>
  <c r="AB25" i="3"/>
  <c r="AM24" i="3"/>
  <c r="AL24" i="3"/>
  <c r="AK24" i="3"/>
  <c r="AJ24" i="3"/>
  <c r="AI24" i="3"/>
  <c r="AH24" i="3"/>
  <c r="AG24" i="3"/>
  <c r="AF24" i="3"/>
  <c r="AE24" i="3"/>
  <c r="AC24" i="3"/>
  <c r="AB24" i="3"/>
  <c r="AM23" i="3"/>
  <c r="AL23" i="3"/>
  <c r="AK23" i="3"/>
  <c r="AJ23" i="3"/>
  <c r="AI23" i="3"/>
  <c r="AH23" i="3"/>
  <c r="AF23" i="3"/>
  <c r="AE23" i="3"/>
  <c r="AC23" i="3"/>
  <c r="AB23" i="3"/>
  <c r="AM22" i="3"/>
  <c r="AL22" i="3"/>
  <c r="AK22" i="3"/>
  <c r="AJ22" i="3"/>
  <c r="AI22" i="3"/>
  <c r="AH22" i="3"/>
  <c r="AG22" i="3"/>
  <c r="AF22" i="3"/>
  <c r="AE22" i="3"/>
  <c r="AC22" i="3"/>
  <c r="AB22" i="3"/>
  <c r="AM21" i="3"/>
  <c r="AL21" i="3"/>
  <c r="AK21" i="3"/>
  <c r="AJ21" i="3"/>
  <c r="AI21" i="3"/>
  <c r="AH21" i="3"/>
  <c r="AG21" i="3"/>
  <c r="AF21" i="3"/>
  <c r="AE21" i="3"/>
  <c r="AC21" i="3"/>
  <c r="AB21" i="3"/>
  <c r="AM20" i="3"/>
  <c r="AL20" i="3"/>
  <c r="AK20" i="3"/>
  <c r="AJ20" i="3"/>
  <c r="AI20" i="3"/>
  <c r="AH20" i="3"/>
  <c r="AG20" i="3"/>
  <c r="AF20" i="3"/>
  <c r="AE20" i="3"/>
  <c r="AC20" i="3"/>
  <c r="AB20" i="3"/>
  <c r="AM19" i="3"/>
  <c r="AL19" i="3"/>
  <c r="AK19" i="3"/>
  <c r="AJ19" i="3"/>
  <c r="AI19" i="3"/>
  <c r="AH19" i="3"/>
  <c r="AG19" i="3"/>
  <c r="AF19" i="3"/>
  <c r="AE19" i="3"/>
  <c r="AC19" i="3"/>
  <c r="AB19" i="3"/>
  <c r="AM18" i="3"/>
  <c r="AL18" i="3"/>
  <c r="AK18" i="3"/>
  <c r="AJ18" i="3"/>
  <c r="AI18" i="3"/>
  <c r="AH18" i="3"/>
  <c r="AG18" i="3"/>
  <c r="AF18" i="3"/>
  <c r="AE18" i="3"/>
  <c r="AC18" i="3"/>
  <c r="AB18" i="3"/>
  <c r="AM17" i="3"/>
  <c r="AL17" i="3"/>
  <c r="AK17" i="3"/>
  <c r="AJ17" i="3"/>
  <c r="AI17" i="3"/>
  <c r="AH17" i="3"/>
  <c r="AG17" i="3"/>
  <c r="AF17" i="3"/>
  <c r="AE17" i="3"/>
  <c r="AC17" i="3"/>
  <c r="AB17" i="3"/>
  <c r="AM16" i="3"/>
  <c r="AL16" i="3"/>
  <c r="AK16" i="3"/>
  <c r="AJ16" i="3"/>
  <c r="AI16" i="3"/>
  <c r="AH16" i="3"/>
  <c r="AG16" i="3"/>
  <c r="AF16" i="3"/>
  <c r="AE16" i="3"/>
  <c r="AC16" i="3"/>
  <c r="AB16" i="3"/>
  <c r="AM15" i="3"/>
  <c r="AL15" i="3"/>
  <c r="AK15" i="3"/>
  <c r="AJ15" i="3"/>
  <c r="AI15" i="3"/>
  <c r="AH15" i="3"/>
  <c r="AG15" i="3"/>
  <c r="AF15" i="3"/>
  <c r="AE15" i="3"/>
  <c r="AC15" i="3"/>
  <c r="AB15" i="3"/>
  <c r="AM14" i="3"/>
  <c r="AL14" i="3"/>
  <c r="AK14" i="3"/>
  <c r="AJ14" i="3"/>
  <c r="AI14" i="3"/>
  <c r="AH14" i="3"/>
  <c r="AG14" i="3"/>
  <c r="AF14" i="3"/>
  <c r="AE14" i="3"/>
  <c r="AC14" i="3"/>
  <c r="AB14" i="3"/>
  <c r="AM13" i="3"/>
  <c r="AL13" i="3"/>
  <c r="AK13" i="3"/>
  <c r="AJ13" i="3"/>
  <c r="AI13" i="3"/>
  <c r="AH13" i="3"/>
  <c r="AG13" i="3"/>
  <c r="AF13" i="3"/>
  <c r="AE13" i="3"/>
  <c r="AC13" i="3"/>
  <c r="AB13" i="3"/>
  <c r="AM12" i="3"/>
  <c r="AL12" i="3"/>
  <c r="AK12" i="3"/>
  <c r="AJ12" i="3"/>
  <c r="AI12" i="3"/>
  <c r="AH12" i="3"/>
  <c r="AG12" i="3"/>
  <c r="AF12" i="3"/>
  <c r="AE12" i="3"/>
  <c r="AC12" i="3"/>
  <c r="AB12" i="3"/>
  <c r="AM11" i="3"/>
  <c r="AL11" i="3"/>
  <c r="AK11" i="3"/>
  <c r="AJ11" i="3"/>
  <c r="AI11" i="3"/>
  <c r="AH11" i="3"/>
  <c r="AG11" i="3"/>
  <c r="AF11" i="3"/>
  <c r="AE11" i="3"/>
  <c r="AC11" i="3"/>
  <c r="AB11" i="3"/>
  <c r="AM10" i="3"/>
  <c r="AL10" i="3"/>
  <c r="AK10" i="3"/>
  <c r="AJ10" i="3"/>
  <c r="AI10" i="3"/>
  <c r="AH10" i="3"/>
  <c r="AG10" i="3"/>
  <c r="AF10" i="3"/>
  <c r="AE10" i="3"/>
  <c r="AC10" i="3"/>
  <c r="AB10" i="3"/>
  <c r="AM9" i="3"/>
  <c r="AL9" i="3"/>
  <c r="AK9" i="3"/>
  <c r="AJ9" i="3"/>
  <c r="AI9" i="3"/>
  <c r="AH9" i="3"/>
  <c r="AF9" i="3"/>
  <c r="AE9" i="3"/>
  <c r="AC9" i="3"/>
  <c r="AM8" i="3"/>
  <c r="AL8" i="3"/>
  <c r="AK8" i="3"/>
  <c r="AJ8" i="3"/>
  <c r="AI8" i="3"/>
  <c r="AH8" i="3"/>
  <c r="AG8" i="3"/>
  <c r="AF8" i="3"/>
  <c r="AE8" i="3"/>
  <c r="AC8" i="3"/>
  <c r="AB8" i="3"/>
  <c r="AM7" i="3"/>
  <c r="AL7" i="3"/>
  <c r="AK7" i="3"/>
  <c r="AJ7" i="3"/>
  <c r="AI7" i="3"/>
  <c r="AH7" i="3"/>
  <c r="AG7" i="3"/>
  <c r="AF7" i="3"/>
  <c r="AE7" i="3"/>
  <c r="AC7" i="3"/>
  <c r="AB7" i="3"/>
  <c r="AM6" i="3"/>
  <c r="AL6" i="3"/>
  <c r="AK6" i="3"/>
  <c r="AJ6" i="3"/>
  <c r="AI6" i="3"/>
  <c r="AH6" i="3"/>
  <c r="AG6" i="3"/>
  <c r="AF6" i="3"/>
  <c r="AE6" i="3"/>
  <c r="AC6" i="3"/>
  <c r="AB6" i="3"/>
  <c r="AM5" i="3"/>
  <c r="AL5" i="3"/>
  <c r="AK5" i="3"/>
  <c r="AJ5" i="3"/>
  <c r="AI5" i="3"/>
  <c r="AH5" i="3"/>
  <c r="AG5" i="3"/>
  <c r="AF5" i="3"/>
  <c r="AE5" i="3"/>
  <c r="AC5" i="3"/>
  <c r="AB5" i="3"/>
  <c r="AM4" i="3"/>
  <c r="AL4" i="3"/>
  <c r="AK4" i="3"/>
  <c r="AJ4" i="3"/>
  <c r="AI4" i="3"/>
  <c r="AH4" i="3"/>
  <c r="AG4" i="3"/>
  <c r="AF4" i="3"/>
  <c r="AE4" i="3"/>
  <c r="AC4" i="3"/>
  <c r="AB4" i="3"/>
  <c r="AM3" i="3"/>
  <c r="AL3" i="3"/>
  <c r="AK3" i="3"/>
  <c r="AJ3" i="3"/>
  <c r="AI3" i="3"/>
  <c r="AH3" i="3"/>
  <c r="AG3" i="3"/>
  <c r="AF3" i="3"/>
  <c r="AE3" i="3"/>
  <c r="AC3" i="3"/>
  <c r="AB3" i="3"/>
  <c r="AM2" i="3"/>
  <c r="AL2" i="3"/>
  <c r="AK2" i="3"/>
  <c r="AJ2" i="3"/>
  <c r="AI2" i="3"/>
  <c r="AH2" i="3"/>
  <c r="AG2" i="3"/>
  <c r="AF2" i="3"/>
  <c r="AE2" i="3"/>
  <c r="AC2" i="3"/>
  <c r="AB2" i="3" l="1"/>
  <c r="C166" i="3"/>
  <c r="AD166" i="3" s="1"/>
  <c r="A192" i="3"/>
  <c r="C165" i="3"/>
  <c r="AD165" i="3" s="1"/>
  <c r="A148" i="3"/>
  <c r="C118" i="3"/>
  <c r="AD118" i="3" s="1"/>
  <c r="A118" i="3"/>
  <c r="AB118" i="3" s="1"/>
  <c r="A89" i="3"/>
  <c r="A76" i="3"/>
  <c r="A55" i="3"/>
  <c r="AB55" i="3" s="1"/>
  <c r="F27" i="3"/>
  <c r="AG27" i="3" s="1"/>
  <c r="C28" i="3"/>
  <c r="AD28" i="3" s="1"/>
  <c r="D27" i="3"/>
  <c r="AE27" i="3" s="1"/>
  <c r="C27" i="3"/>
  <c r="AD27" i="3" s="1"/>
  <c r="C26" i="3"/>
  <c r="AD26" i="3" s="1"/>
  <c r="F23" i="3"/>
  <c r="AG23" i="3" s="1"/>
  <c r="C23" i="3"/>
  <c r="AD23" i="3" s="1"/>
  <c r="A9" i="3"/>
  <c r="AB9" i="3" s="1"/>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AD214" i="3" s="1"/>
  <c r="C213" i="3"/>
  <c r="AD213" i="3" s="1"/>
  <c r="C212" i="3"/>
  <c r="AD212" i="3" s="1"/>
  <c r="C211" i="3"/>
  <c r="AD211" i="3" s="1"/>
  <c r="C210" i="3"/>
  <c r="AD210" i="3" s="1"/>
  <c r="C209" i="3"/>
  <c r="AD209" i="3" s="1"/>
  <c r="C208" i="3"/>
  <c r="AD208" i="3" s="1"/>
  <c r="C207" i="3"/>
  <c r="AD207" i="3" s="1"/>
  <c r="C206" i="3"/>
  <c r="AD206" i="3" s="1"/>
  <c r="C205" i="3"/>
  <c r="AD205" i="3" s="1"/>
  <c r="C204" i="3"/>
  <c r="AD204" i="3" s="1"/>
  <c r="C203" i="3"/>
  <c r="AD203" i="3" s="1"/>
  <c r="C202" i="3"/>
  <c r="AD202" i="3" s="1"/>
  <c r="C201" i="3"/>
  <c r="AD201" i="3" s="1"/>
  <c r="C200" i="3"/>
  <c r="AD200" i="3" s="1"/>
  <c r="C199" i="3"/>
  <c r="AD199" i="3" s="1"/>
  <c r="C198" i="3"/>
  <c r="AD198" i="3" s="1"/>
  <c r="C197" i="3"/>
  <c r="AD197" i="3" s="1"/>
  <c r="C196" i="3"/>
  <c r="AD196" i="3" s="1"/>
  <c r="C195" i="3"/>
  <c r="AD195" i="3" s="1"/>
  <c r="C194" i="3"/>
  <c r="AD194" i="3" s="1"/>
  <c r="C193" i="3"/>
  <c r="AD193" i="3" s="1"/>
  <c r="C191" i="3"/>
  <c r="AD191" i="3" s="1"/>
  <c r="C190" i="3"/>
  <c r="AD190" i="3" s="1"/>
  <c r="C189" i="3"/>
  <c r="AD189" i="3" s="1"/>
  <c r="C188" i="3"/>
  <c r="AD188" i="3" s="1"/>
  <c r="C187" i="3"/>
  <c r="AD187" i="3" s="1"/>
  <c r="C186" i="3"/>
  <c r="AD186" i="3" s="1"/>
  <c r="C185" i="3"/>
  <c r="AD185" i="3" s="1"/>
  <c r="C184" i="3"/>
  <c r="AD184" i="3" s="1"/>
  <c r="C183" i="3"/>
  <c r="AD183" i="3" s="1"/>
  <c r="C182" i="3"/>
  <c r="AD182" i="3" s="1"/>
  <c r="C181" i="3"/>
  <c r="AD181" i="3" s="1"/>
  <c r="C180" i="3"/>
  <c r="AD180" i="3" s="1"/>
  <c r="C179" i="3"/>
  <c r="AD179" i="3" s="1"/>
  <c r="C178" i="3"/>
  <c r="AD178" i="3" s="1"/>
  <c r="C177" i="3"/>
  <c r="AD177" i="3" s="1"/>
  <c r="C176" i="3"/>
  <c r="AD176" i="3" s="1"/>
  <c r="C175" i="3"/>
  <c r="AD175" i="3" s="1"/>
  <c r="C174" i="3"/>
  <c r="AD174" i="3" s="1"/>
  <c r="C173" i="3"/>
  <c r="AD173" i="3" s="1"/>
  <c r="C172" i="3"/>
  <c r="AD172" i="3" s="1"/>
  <c r="C171" i="3"/>
  <c r="AD171" i="3" s="1"/>
  <c r="C170" i="3"/>
  <c r="AD170" i="3" s="1"/>
  <c r="C169" i="3"/>
  <c r="AD169" i="3" s="1"/>
  <c r="C168" i="3"/>
  <c r="AD168" i="3" s="1"/>
  <c r="C167" i="3"/>
  <c r="AD167" i="3" s="1"/>
  <c r="C164" i="3"/>
  <c r="AD164" i="3" s="1"/>
  <c r="C163" i="3"/>
  <c r="AD163" i="3" s="1"/>
  <c r="C162" i="3"/>
  <c r="AD162" i="3" s="1"/>
  <c r="C161" i="3"/>
  <c r="AD161" i="3" s="1"/>
  <c r="C160" i="3"/>
  <c r="AD160" i="3" s="1"/>
  <c r="C159" i="3"/>
  <c r="AD159" i="3" s="1"/>
  <c r="C158" i="3"/>
  <c r="AD158" i="3" s="1"/>
  <c r="C157" i="3"/>
  <c r="AD157" i="3" s="1"/>
  <c r="C156" i="3"/>
  <c r="AD156" i="3" s="1"/>
  <c r="C155" i="3"/>
  <c r="AD155" i="3" s="1"/>
  <c r="C154" i="3"/>
  <c r="AD154" i="3" s="1"/>
  <c r="C153" i="3"/>
  <c r="AD153" i="3" s="1"/>
  <c r="C152" i="3"/>
  <c r="AD152" i="3" s="1"/>
  <c r="C151" i="3"/>
  <c r="AD151" i="3" s="1"/>
  <c r="C150" i="3"/>
  <c r="AD150" i="3" s="1"/>
  <c r="C149" i="3"/>
  <c r="AD149" i="3" s="1"/>
  <c r="C147" i="3"/>
  <c r="AD147" i="3" s="1"/>
  <c r="C146" i="3"/>
  <c r="AD146" i="3" s="1"/>
  <c r="C145" i="3"/>
  <c r="AD145" i="3" s="1"/>
  <c r="C144" i="3"/>
  <c r="AD144" i="3" s="1"/>
  <c r="C143" i="3"/>
  <c r="AD143" i="3" s="1"/>
  <c r="C142" i="3"/>
  <c r="AD142" i="3" s="1"/>
  <c r="C141" i="3"/>
  <c r="AD141" i="3" s="1"/>
  <c r="C140" i="3"/>
  <c r="AD140" i="3" s="1"/>
  <c r="C139" i="3"/>
  <c r="AD139" i="3" s="1"/>
  <c r="C138" i="3"/>
  <c r="AD138" i="3" s="1"/>
  <c r="C137" i="3"/>
  <c r="AD137" i="3" s="1"/>
  <c r="C136" i="3"/>
  <c r="AD136" i="3" s="1"/>
  <c r="C135" i="3"/>
  <c r="AD135" i="3" s="1"/>
  <c r="C134" i="3"/>
  <c r="AD134" i="3" s="1"/>
  <c r="C133" i="3"/>
  <c r="AD133" i="3" s="1"/>
  <c r="C132" i="3"/>
  <c r="AD132" i="3" s="1"/>
  <c r="C131" i="3"/>
  <c r="AD131" i="3" s="1"/>
  <c r="C130" i="3"/>
  <c r="AD130" i="3" s="1"/>
  <c r="C129" i="3"/>
  <c r="AD129" i="3" s="1"/>
  <c r="C128" i="3"/>
  <c r="AD128" i="3" s="1"/>
  <c r="C127" i="3"/>
  <c r="AD127" i="3" s="1"/>
  <c r="C126" i="3"/>
  <c r="AD126" i="3" s="1"/>
  <c r="C125" i="3"/>
  <c r="AD125" i="3" s="1"/>
  <c r="C124" i="3"/>
  <c r="AD124" i="3" s="1"/>
  <c r="C123" i="3"/>
  <c r="AD123" i="3" s="1"/>
  <c r="C122" i="3"/>
  <c r="AD122" i="3" s="1"/>
  <c r="C121" i="3"/>
  <c r="AD121" i="3" s="1"/>
  <c r="C120" i="3"/>
  <c r="AD120" i="3" s="1"/>
  <c r="C119" i="3"/>
  <c r="AD119" i="3" s="1"/>
  <c r="C117" i="3"/>
  <c r="AD117" i="3" s="1"/>
  <c r="C116" i="3"/>
  <c r="AD116" i="3" s="1"/>
  <c r="C115" i="3"/>
  <c r="AD115" i="3" s="1"/>
  <c r="C114" i="3"/>
  <c r="AD114" i="3" s="1"/>
  <c r="C113" i="3"/>
  <c r="AD113" i="3" s="1"/>
  <c r="C112" i="3"/>
  <c r="AD112" i="3" s="1"/>
  <c r="C111" i="3"/>
  <c r="AD111" i="3" s="1"/>
  <c r="C110" i="3"/>
  <c r="AD110" i="3" s="1"/>
  <c r="C109" i="3"/>
  <c r="AD109" i="3" s="1"/>
  <c r="C108" i="3"/>
  <c r="AD108" i="3" s="1"/>
  <c r="C107" i="3"/>
  <c r="AD107" i="3" s="1"/>
  <c r="C106" i="3"/>
  <c r="AD106" i="3" s="1"/>
  <c r="C105" i="3"/>
  <c r="AD105" i="3" s="1"/>
  <c r="C104" i="3"/>
  <c r="AD104" i="3" s="1"/>
  <c r="C103" i="3"/>
  <c r="AD103" i="3" s="1"/>
  <c r="C102" i="3"/>
  <c r="AD102" i="3" s="1"/>
  <c r="C101" i="3"/>
  <c r="AD101" i="3" s="1"/>
  <c r="C100" i="3"/>
  <c r="AD100" i="3" s="1"/>
  <c r="C99" i="3"/>
  <c r="AD99" i="3" s="1"/>
  <c r="C98" i="3"/>
  <c r="AD98" i="3" s="1"/>
  <c r="C97" i="3"/>
  <c r="AD97" i="3" s="1"/>
  <c r="C96" i="3"/>
  <c r="AD96" i="3" s="1"/>
  <c r="C95" i="3"/>
  <c r="AD95" i="3" s="1"/>
  <c r="C94" i="3"/>
  <c r="AD94" i="3" s="1"/>
  <c r="C93" i="3"/>
  <c r="AD93" i="3" s="1"/>
  <c r="C92" i="3"/>
  <c r="AD92" i="3" s="1"/>
  <c r="C91" i="3"/>
  <c r="AD91" i="3" s="1"/>
  <c r="C90" i="3"/>
  <c r="AD90" i="3" s="1"/>
  <c r="C88" i="3"/>
  <c r="AD88" i="3" s="1"/>
  <c r="C87" i="3"/>
  <c r="AD87" i="3" s="1"/>
  <c r="C86" i="3"/>
  <c r="AD86" i="3" s="1"/>
  <c r="C85" i="3"/>
  <c r="AD85" i="3" s="1"/>
  <c r="C84" i="3"/>
  <c r="AD84" i="3" s="1"/>
  <c r="C83" i="3"/>
  <c r="AD83" i="3" s="1"/>
  <c r="C82" i="3"/>
  <c r="AD82" i="3" s="1"/>
  <c r="C81" i="3"/>
  <c r="AD81" i="3" s="1"/>
  <c r="C80" i="3"/>
  <c r="AD80" i="3" s="1"/>
  <c r="C79" i="3"/>
  <c r="AD79" i="3" s="1"/>
  <c r="C78" i="3"/>
  <c r="AD78" i="3" s="1"/>
  <c r="C77" i="3"/>
  <c r="AD77" i="3" s="1"/>
  <c r="C75" i="3"/>
  <c r="AD75" i="3" s="1"/>
  <c r="C74" i="3"/>
  <c r="AD74" i="3" s="1"/>
  <c r="C73" i="3"/>
  <c r="AD73" i="3" s="1"/>
  <c r="C72" i="3"/>
  <c r="AD72" i="3" s="1"/>
  <c r="C71" i="3"/>
  <c r="AD71" i="3" s="1"/>
  <c r="C70" i="3"/>
  <c r="AD70" i="3" s="1"/>
  <c r="C69" i="3"/>
  <c r="AD69" i="3" s="1"/>
  <c r="C68" i="3"/>
  <c r="AD68" i="3" s="1"/>
  <c r="C67" i="3"/>
  <c r="AD67" i="3" s="1"/>
  <c r="C66" i="3"/>
  <c r="AD66" i="3" s="1"/>
  <c r="C65" i="3"/>
  <c r="AD65" i="3" s="1"/>
  <c r="C64" i="3"/>
  <c r="AD64" i="3" s="1"/>
  <c r="C63" i="3"/>
  <c r="AD63" i="3" s="1"/>
  <c r="C62" i="3"/>
  <c r="AD62" i="3" s="1"/>
  <c r="C61" i="3"/>
  <c r="AD61" i="3" s="1"/>
  <c r="C60" i="3"/>
  <c r="AD60" i="3" s="1"/>
  <c r="C59" i="3"/>
  <c r="AD59" i="3" s="1"/>
  <c r="C58" i="3"/>
  <c r="AD58" i="3" s="1"/>
  <c r="C57" i="3"/>
  <c r="AD57" i="3" s="1"/>
  <c r="C56" i="3"/>
  <c r="AD56" i="3" s="1"/>
  <c r="C54" i="3"/>
  <c r="AD54" i="3" s="1"/>
  <c r="C53" i="3"/>
  <c r="AD53" i="3" s="1"/>
  <c r="C52" i="3"/>
  <c r="AD52" i="3" s="1"/>
  <c r="C51" i="3"/>
  <c r="AD51" i="3" s="1"/>
  <c r="C50" i="3"/>
  <c r="AD50" i="3" s="1"/>
  <c r="C49" i="3"/>
  <c r="AD49" i="3" s="1"/>
  <c r="C48" i="3"/>
  <c r="AD48" i="3" s="1"/>
  <c r="C47" i="3"/>
  <c r="AD47" i="3" s="1"/>
  <c r="C46" i="3"/>
  <c r="AD46" i="3" s="1"/>
  <c r="C45" i="3"/>
  <c r="AD45" i="3" s="1"/>
  <c r="C44" i="3"/>
  <c r="AD44" i="3" s="1"/>
  <c r="C43" i="3"/>
  <c r="AD43" i="3" s="1"/>
  <c r="C42" i="3"/>
  <c r="AD42" i="3" s="1"/>
  <c r="C41" i="3"/>
  <c r="AD41" i="3" s="1"/>
  <c r="C40" i="3"/>
  <c r="AD40" i="3" s="1"/>
  <c r="C39" i="3"/>
  <c r="AD39" i="3" s="1"/>
  <c r="C38" i="3"/>
  <c r="AD38" i="3" s="1"/>
  <c r="C37" i="3"/>
  <c r="AD37" i="3" s="1"/>
  <c r="C36" i="3"/>
  <c r="AD36" i="3" s="1"/>
  <c r="C35" i="3"/>
  <c r="AD35" i="3" s="1"/>
  <c r="C34" i="3"/>
  <c r="AD34" i="3" s="1"/>
  <c r="C33" i="3"/>
  <c r="AD33" i="3" s="1"/>
  <c r="C32" i="3"/>
  <c r="AD32" i="3" s="1"/>
  <c r="C31" i="3"/>
  <c r="AD31" i="3" s="1"/>
  <c r="C30" i="3"/>
  <c r="AD30" i="3" s="1"/>
  <c r="C29" i="3"/>
  <c r="AD29" i="3" s="1"/>
  <c r="C25" i="3"/>
  <c r="AD25" i="3" s="1"/>
  <c r="C24" i="3"/>
  <c r="AD24" i="3" s="1"/>
  <c r="C22" i="3"/>
  <c r="AD22" i="3" s="1"/>
  <c r="C21" i="3"/>
  <c r="AD21" i="3" s="1"/>
  <c r="C20" i="3"/>
  <c r="AD20" i="3" s="1"/>
  <c r="C19" i="3"/>
  <c r="AD19" i="3" s="1"/>
  <c r="C18" i="3"/>
  <c r="AD18" i="3" s="1"/>
  <c r="C17" i="3"/>
  <c r="AD17" i="3" s="1"/>
  <c r="C16" i="3"/>
  <c r="AD16" i="3" s="1"/>
  <c r="C15" i="3"/>
  <c r="AD15" i="3" s="1"/>
  <c r="C14" i="3"/>
  <c r="AD14" i="3" s="1"/>
  <c r="C13" i="3"/>
  <c r="AD13" i="3" s="1"/>
  <c r="C12" i="3"/>
  <c r="AD12" i="3" s="1"/>
  <c r="C11" i="3"/>
  <c r="AD11" i="3" s="1"/>
  <c r="C10" i="3"/>
  <c r="AD10" i="3" s="1"/>
  <c r="C8" i="3"/>
  <c r="AD8" i="3" s="1"/>
  <c r="C7" i="3"/>
  <c r="AD7" i="3" s="1"/>
  <c r="C6" i="3"/>
  <c r="AD6" i="3" s="1"/>
  <c r="C5" i="3"/>
  <c r="AD5" i="3" s="1"/>
  <c r="C4" i="3"/>
  <c r="AD4" i="3" s="1"/>
  <c r="C3" i="3"/>
  <c r="AD3" i="3" s="1"/>
  <c r="C2" i="3"/>
  <c r="AD2" i="3" s="1"/>
  <c r="AM263" i="3"/>
  <c r="AL263" i="3"/>
  <c r="AK263" i="3"/>
  <c r="AJ263" i="3"/>
  <c r="AI263" i="3"/>
  <c r="AH263" i="3"/>
  <c r="AG263" i="3"/>
  <c r="AF263" i="3"/>
  <c r="AE263" i="3"/>
  <c r="AD263" i="3"/>
  <c r="AC263" i="3"/>
  <c r="AB263" i="3"/>
  <c r="AM1" i="3"/>
  <c r="AL1" i="3"/>
  <c r="AK1" i="3"/>
  <c r="AJ1" i="3"/>
  <c r="AI1" i="3"/>
  <c r="AH1" i="3"/>
  <c r="AG1" i="3"/>
  <c r="AF1" i="3"/>
  <c r="AE1" i="3"/>
  <c r="AD1" i="3"/>
  <c r="AC1" i="3"/>
  <c r="AP95" i="2"/>
  <c r="AO95" i="2"/>
  <c r="AN95" i="2"/>
  <c r="AM95" i="2"/>
  <c r="AL95" i="2"/>
  <c r="AK95" i="2"/>
  <c r="AJ95" i="2"/>
  <c r="AI95" i="2"/>
  <c r="AH95" i="2"/>
  <c r="AG95" i="2"/>
  <c r="AF95" i="2"/>
  <c r="AE95" i="2"/>
  <c r="AD95" i="2"/>
  <c r="AC95" i="2"/>
  <c r="AB95" i="2"/>
  <c r="AP94" i="2"/>
  <c r="AO94" i="2"/>
  <c r="AN94" i="2"/>
  <c r="AM94" i="2"/>
  <c r="AL94" i="2"/>
  <c r="AK94" i="2"/>
  <c r="AJ94" i="2"/>
  <c r="AI94" i="2"/>
  <c r="AH94" i="2"/>
  <c r="AG94" i="2"/>
  <c r="AF94" i="2"/>
  <c r="AE94" i="2"/>
  <c r="AD94" i="2"/>
  <c r="AC94" i="2"/>
  <c r="AB94" i="2"/>
  <c r="AP93" i="2"/>
  <c r="AO93" i="2"/>
  <c r="AN93" i="2"/>
  <c r="AM93" i="2"/>
  <c r="AL93" i="2"/>
  <c r="AK93" i="2"/>
  <c r="AJ93" i="2"/>
  <c r="AI93" i="2"/>
  <c r="AH93" i="2"/>
  <c r="AG93" i="2"/>
  <c r="AF93" i="2"/>
  <c r="AE93" i="2"/>
  <c r="AD93" i="2"/>
  <c r="AC93" i="2"/>
  <c r="AB93" i="2"/>
  <c r="AP92" i="2"/>
  <c r="AO92" i="2"/>
  <c r="AN92" i="2"/>
  <c r="AM92" i="2"/>
  <c r="AL92" i="2"/>
  <c r="AK92" i="2"/>
  <c r="AJ92" i="2"/>
  <c r="AI92" i="2"/>
  <c r="AH92" i="2"/>
  <c r="AG92" i="2"/>
  <c r="AF92" i="2"/>
  <c r="AE92" i="2"/>
  <c r="AD92" i="2"/>
  <c r="AC92" i="2"/>
  <c r="AB92" i="2"/>
  <c r="AP91" i="2"/>
  <c r="AO91" i="2"/>
  <c r="AN91" i="2"/>
  <c r="AM91" i="2"/>
  <c r="AL91" i="2"/>
  <c r="AK91" i="2"/>
  <c r="AJ91" i="2"/>
  <c r="AI91" i="2"/>
  <c r="AH91" i="2"/>
  <c r="AG91" i="2"/>
  <c r="AF91" i="2"/>
  <c r="AE91" i="2"/>
  <c r="AD91" i="2"/>
  <c r="AC91" i="2"/>
  <c r="AB91" i="2"/>
  <c r="AP90" i="2"/>
  <c r="AO90" i="2"/>
  <c r="AN90" i="2"/>
  <c r="AM90" i="2"/>
  <c r="AL90" i="2"/>
  <c r="AK90" i="2"/>
  <c r="AJ90" i="2"/>
  <c r="AI90" i="2"/>
  <c r="AH90" i="2"/>
  <c r="AG90" i="2"/>
  <c r="AF90" i="2"/>
  <c r="AE90" i="2"/>
  <c r="AD90" i="2"/>
  <c r="AC90" i="2"/>
  <c r="AB90" i="2"/>
  <c r="AP89" i="2"/>
  <c r="AO89" i="2"/>
  <c r="AN89" i="2"/>
  <c r="AM89" i="2"/>
  <c r="AL89" i="2"/>
  <c r="AK89" i="2"/>
  <c r="AJ89" i="2"/>
  <c r="AI89" i="2"/>
  <c r="AH89" i="2"/>
  <c r="AG89" i="2"/>
  <c r="AF89" i="2"/>
  <c r="AE89" i="2"/>
  <c r="AD89" i="2"/>
  <c r="AC89" i="2"/>
  <c r="AB89" i="2"/>
  <c r="AP88" i="2"/>
  <c r="AO88" i="2"/>
  <c r="AN88" i="2"/>
  <c r="AM88" i="2"/>
  <c r="AL88" i="2"/>
  <c r="AK88" i="2"/>
  <c r="AJ88" i="2"/>
  <c r="AI88" i="2"/>
  <c r="AH88" i="2"/>
  <c r="AG88" i="2"/>
  <c r="AF88" i="2"/>
  <c r="AE88" i="2"/>
  <c r="AD88" i="2"/>
  <c r="AC88" i="2"/>
  <c r="AB88" i="2"/>
  <c r="AP87" i="2"/>
  <c r="AO87" i="2"/>
  <c r="AN87" i="2"/>
  <c r="AM87" i="2"/>
  <c r="AL87" i="2"/>
  <c r="AK87" i="2"/>
  <c r="AJ87" i="2"/>
  <c r="AI87" i="2"/>
  <c r="AH87" i="2"/>
  <c r="AG87" i="2"/>
  <c r="AF87" i="2"/>
  <c r="AE87" i="2"/>
  <c r="AD87" i="2"/>
  <c r="AC87" i="2"/>
  <c r="AB87" i="2"/>
  <c r="AP86" i="2"/>
  <c r="AO86" i="2"/>
  <c r="AN86" i="2"/>
  <c r="AM86" i="2"/>
  <c r="AL86" i="2"/>
  <c r="AK86" i="2"/>
  <c r="AJ86" i="2"/>
  <c r="AI86" i="2"/>
  <c r="AH86" i="2"/>
  <c r="AG86" i="2"/>
  <c r="AF86" i="2"/>
  <c r="AE86" i="2"/>
  <c r="AD86" i="2"/>
  <c r="AC86" i="2"/>
  <c r="AB86" i="2"/>
  <c r="AP85" i="2"/>
  <c r="AO85" i="2"/>
  <c r="AN85" i="2"/>
  <c r="AM85" i="2"/>
  <c r="AL85" i="2"/>
  <c r="AK85" i="2"/>
  <c r="AJ85" i="2"/>
  <c r="AI85" i="2"/>
  <c r="AH85" i="2"/>
  <c r="AG85" i="2"/>
  <c r="AF85" i="2"/>
  <c r="AE85" i="2"/>
  <c r="AD85" i="2"/>
  <c r="AC85" i="2"/>
  <c r="AB85" i="2"/>
  <c r="AP84" i="2"/>
  <c r="AO84" i="2"/>
  <c r="AN84" i="2"/>
  <c r="AM84" i="2"/>
  <c r="AL84" i="2"/>
  <c r="AK84" i="2"/>
  <c r="AJ84" i="2"/>
  <c r="AI84" i="2"/>
  <c r="AH84" i="2"/>
  <c r="AG84" i="2"/>
  <c r="AF84" i="2"/>
  <c r="AE84" i="2"/>
  <c r="AD84" i="2"/>
  <c r="AC84" i="2"/>
  <c r="AB84" i="2"/>
  <c r="AP83" i="2"/>
  <c r="AO83" i="2"/>
  <c r="AN83" i="2"/>
  <c r="AM83" i="2"/>
  <c r="AL83" i="2"/>
  <c r="AK83" i="2"/>
  <c r="AJ83" i="2"/>
  <c r="AI83" i="2"/>
  <c r="AH83" i="2"/>
  <c r="AG83" i="2"/>
  <c r="AF83" i="2"/>
  <c r="AE83" i="2"/>
  <c r="AD83" i="2"/>
  <c r="AC83" i="2"/>
  <c r="AB83" i="2"/>
  <c r="AP82" i="2"/>
  <c r="AO82" i="2"/>
  <c r="AN82" i="2"/>
  <c r="AM82" i="2"/>
  <c r="AL82" i="2"/>
  <c r="AK82" i="2"/>
  <c r="AJ82" i="2"/>
  <c r="AI82" i="2"/>
  <c r="AH82" i="2"/>
  <c r="AG82" i="2"/>
  <c r="AF82" i="2"/>
  <c r="AE82" i="2"/>
  <c r="AD82" i="2"/>
  <c r="AC82" i="2"/>
  <c r="AB82" i="2"/>
  <c r="AP81" i="2"/>
  <c r="AO81" i="2"/>
  <c r="AN81" i="2"/>
  <c r="AM81" i="2"/>
  <c r="AL81" i="2"/>
  <c r="AK81" i="2"/>
  <c r="AJ81" i="2"/>
  <c r="AI81" i="2"/>
  <c r="AH81" i="2"/>
  <c r="AG81" i="2"/>
  <c r="AF81" i="2"/>
  <c r="AE81" i="2"/>
  <c r="AD81" i="2"/>
  <c r="AC81" i="2"/>
  <c r="AB81" i="2"/>
  <c r="AP80" i="2"/>
  <c r="AO80" i="2"/>
  <c r="AN80" i="2"/>
  <c r="AM80" i="2"/>
  <c r="AL80" i="2"/>
  <c r="AK80" i="2"/>
  <c r="AJ80" i="2"/>
  <c r="AI80" i="2"/>
  <c r="AH80" i="2"/>
  <c r="AG80" i="2"/>
  <c r="AF80" i="2"/>
  <c r="AE80" i="2"/>
  <c r="AD80" i="2"/>
  <c r="AC80" i="2"/>
  <c r="AB80" i="2"/>
  <c r="AP79" i="2"/>
  <c r="AO79" i="2"/>
  <c r="AN79" i="2"/>
  <c r="AM79" i="2"/>
  <c r="AL79" i="2"/>
  <c r="AK79" i="2"/>
  <c r="AJ79" i="2"/>
  <c r="AI79" i="2"/>
  <c r="AH79" i="2"/>
  <c r="AG79" i="2"/>
  <c r="AF79" i="2"/>
  <c r="AE79" i="2"/>
  <c r="AD79" i="2"/>
  <c r="AC79" i="2"/>
  <c r="AB79" i="2"/>
  <c r="AP78" i="2"/>
  <c r="AO78" i="2"/>
  <c r="AN78" i="2"/>
  <c r="AM78" i="2"/>
  <c r="AL78" i="2"/>
  <c r="AK78" i="2"/>
  <c r="AJ78" i="2"/>
  <c r="AI78" i="2"/>
  <c r="AH78" i="2"/>
  <c r="AG78" i="2"/>
  <c r="AF78" i="2"/>
  <c r="AE78" i="2"/>
  <c r="AD78" i="2"/>
  <c r="AC78" i="2"/>
  <c r="AB78" i="2"/>
  <c r="AP77" i="2"/>
  <c r="AO77" i="2"/>
  <c r="AN77" i="2"/>
  <c r="AM77" i="2"/>
  <c r="AL77" i="2"/>
  <c r="AK77" i="2"/>
  <c r="AJ77" i="2"/>
  <c r="AI77" i="2"/>
  <c r="AH77" i="2"/>
  <c r="AG77" i="2"/>
  <c r="AF77" i="2"/>
  <c r="AE77" i="2"/>
  <c r="AD77" i="2"/>
  <c r="AC77" i="2"/>
  <c r="AB77" i="2"/>
  <c r="AP76" i="2"/>
  <c r="AO76" i="2"/>
  <c r="AN76" i="2"/>
  <c r="AM76" i="2"/>
  <c r="AL76" i="2"/>
  <c r="AK76" i="2"/>
  <c r="AJ76" i="2"/>
  <c r="AI76" i="2"/>
  <c r="AH76" i="2"/>
  <c r="AG76" i="2"/>
  <c r="AF76" i="2"/>
  <c r="AE76" i="2"/>
  <c r="AD76" i="2"/>
  <c r="AC76" i="2"/>
  <c r="AB76" i="2"/>
  <c r="AP75" i="2"/>
  <c r="AO75" i="2"/>
  <c r="AN75" i="2"/>
  <c r="AM75" i="2"/>
  <c r="AL75" i="2"/>
  <c r="AK75" i="2"/>
  <c r="AJ75" i="2"/>
  <c r="AI75" i="2"/>
  <c r="AH75" i="2"/>
  <c r="AG75" i="2"/>
  <c r="AF75" i="2"/>
  <c r="AE75" i="2"/>
  <c r="AD75" i="2"/>
  <c r="AC75" i="2"/>
  <c r="AB75" i="2"/>
  <c r="AP74" i="2"/>
  <c r="AO74" i="2"/>
  <c r="AN74" i="2"/>
  <c r="AM74" i="2"/>
  <c r="AL74" i="2"/>
  <c r="AK74" i="2"/>
  <c r="AJ74" i="2"/>
  <c r="AI74" i="2"/>
  <c r="AH74" i="2"/>
  <c r="AG74" i="2"/>
  <c r="AF74" i="2"/>
  <c r="AE74" i="2"/>
  <c r="AD74" i="2"/>
  <c r="AC74" i="2"/>
  <c r="AB74" i="2"/>
  <c r="AP73" i="2"/>
  <c r="AO73" i="2"/>
  <c r="AN73" i="2"/>
  <c r="AM73" i="2"/>
  <c r="AL73" i="2"/>
  <c r="AK73" i="2"/>
  <c r="AJ73" i="2"/>
  <c r="AI73" i="2"/>
  <c r="AH73" i="2"/>
  <c r="AG73" i="2"/>
  <c r="AF73" i="2"/>
  <c r="AE73" i="2"/>
  <c r="AD73" i="2"/>
  <c r="AC73" i="2"/>
  <c r="AB73" i="2"/>
  <c r="AP72" i="2"/>
  <c r="AO72" i="2"/>
  <c r="AN72" i="2"/>
  <c r="AM72" i="2"/>
  <c r="AL72" i="2"/>
  <c r="AK72" i="2"/>
  <c r="AJ72" i="2"/>
  <c r="AI72" i="2"/>
  <c r="AH72" i="2"/>
  <c r="AG72" i="2"/>
  <c r="AF72" i="2"/>
  <c r="AE72" i="2"/>
  <c r="AD72" i="2"/>
  <c r="AC72" i="2"/>
  <c r="AB72" i="2"/>
  <c r="AP71" i="2"/>
  <c r="AO71" i="2"/>
  <c r="AN71" i="2"/>
  <c r="AM71" i="2"/>
  <c r="AL71" i="2"/>
  <c r="AK71" i="2"/>
  <c r="AJ71" i="2"/>
  <c r="AI71" i="2"/>
  <c r="AH71" i="2"/>
  <c r="AG71" i="2"/>
  <c r="AF71" i="2"/>
  <c r="AE71" i="2"/>
  <c r="AD71" i="2"/>
  <c r="AC71" i="2"/>
  <c r="AB71" i="2"/>
  <c r="AP70" i="2"/>
  <c r="AO70" i="2"/>
  <c r="AN70" i="2"/>
  <c r="AM70" i="2"/>
  <c r="AL70" i="2"/>
  <c r="AK70" i="2"/>
  <c r="AJ70" i="2"/>
  <c r="AI70" i="2"/>
  <c r="AH70" i="2"/>
  <c r="AG70" i="2"/>
  <c r="AF70" i="2"/>
  <c r="AE70" i="2"/>
  <c r="AD70" i="2"/>
  <c r="AC70" i="2"/>
  <c r="AB70" i="2"/>
  <c r="AP69" i="2"/>
  <c r="AO69" i="2"/>
  <c r="AN69" i="2"/>
  <c r="AM69" i="2"/>
  <c r="AL69" i="2"/>
  <c r="AK69" i="2"/>
  <c r="AJ69" i="2"/>
  <c r="AI69" i="2"/>
  <c r="AH69" i="2"/>
  <c r="AG69" i="2"/>
  <c r="AF69" i="2"/>
  <c r="AE69" i="2"/>
  <c r="AD69" i="2"/>
  <c r="AC69" i="2"/>
  <c r="AB69" i="2"/>
  <c r="AP68" i="2"/>
  <c r="AO68" i="2"/>
  <c r="AN68" i="2"/>
  <c r="AM68" i="2"/>
  <c r="AL68" i="2"/>
  <c r="AK68" i="2"/>
  <c r="AJ68" i="2"/>
  <c r="AI68" i="2"/>
  <c r="AH68" i="2"/>
  <c r="AG68" i="2"/>
  <c r="AF68" i="2"/>
  <c r="AE68" i="2"/>
  <c r="AD68" i="2"/>
  <c r="AC68" i="2"/>
  <c r="AB68" i="2"/>
  <c r="AP67" i="2"/>
  <c r="AO67" i="2"/>
  <c r="AN67" i="2"/>
  <c r="AM67" i="2"/>
  <c r="AL67" i="2"/>
  <c r="AK67" i="2"/>
  <c r="AJ67" i="2"/>
  <c r="AI67" i="2"/>
  <c r="AH67" i="2"/>
  <c r="AG67" i="2"/>
  <c r="AF67" i="2"/>
  <c r="AE67" i="2"/>
  <c r="AD67" i="2"/>
  <c r="AC67" i="2"/>
  <c r="AB67" i="2"/>
  <c r="AP66" i="2"/>
  <c r="AO66" i="2"/>
  <c r="AN66" i="2"/>
  <c r="AM66" i="2"/>
  <c r="AL66" i="2"/>
  <c r="AK66" i="2"/>
  <c r="AJ66" i="2"/>
  <c r="AI66" i="2"/>
  <c r="AH66" i="2"/>
  <c r="AG66" i="2"/>
  <c r="AF66" i="2"/>
  <c r="AE66" i="2"/>
  <c r="AD66" i="2"/>
  <c r="AC66" i="2"/>
  <c r="AB66" i="2"/>
  <c r="AP65" i="2"/>
  <c r="AO65" i="2"/>
  <c r="AN65" i="2"/>
  <c r="AM65" i="2"/>
  <c r="AL65" i="2"/>
  <c r="AK65" i="2"/>
  <c r="AJ65" i="2"/>
  <c r="AI65" i="2"/>
  <c r="AH65" i="2"/>
  <c r="AG65" i="2"/>
  <c r="AF65" i="2"/>
  <c r="AE65" i="2"/>
  <c r="AD65" i="2"/>
  <c r="AC65" i="2"/>
  <c r="AB65" i="2"/>
  <c r="AP64" i="2"/>
  <c r="AO64" i="2"/>
  <c r="AN64" i="2"/>
  <c r="AM64" i="2"/>
  <c r="AL64" i="2"/>
  <c r="AK64" i="2"/>
  <c r="AJ64" i="2"/>
  <c r="AI64" i="2"/>
  <c r="AH64" i="2"/>
  <c r="AG64" i="2"/>
  <c r="AF64" i="2"/>
  <c r="AE64" i="2"/>
  <c r="AD64" i="2"/>
  <c r="AC64" i="2"/>
  <c r="AB64" i="2"/>
  <c r="AP63" i="2"/>
  <c r="AO63" i="2"/>
  <c r="AN63" i="2"/>
  <c r="AM63" i="2"/>
  <c r="AL63" i="2"/>
  <c r="AK63" i="2"/>
  <c r="AJ63" i="2"/>
  <c r="AI63" i="2"/>
  <c r="AH63" i="2"/>
  <c r="AG63" i="2"/>
  <c r="AF63" i="2"/>
  <c r="AE63" i="2"/>
  <c r="AD63" i="2"/>
  <c r="AC63" i="2"/>
  <c r="AB63" i="2"/>
  <c r="AP62" i="2"/>
  <c r="AO62" i="2"/>
  <c r="AN62" i="2"/>
  <c r="AM62" i="2"/>
  <c r="AL62" i="2"/>
  <c r="AK62" i="2"/>
  <c r="AJ62" i="2"/>
  <c r="AI62" i="2"/>
  <c r="AH62" i="2"/>
  <c r="AG62" i="2"/>
  <c r="AF62" i="2"/>
  <c r="AE62" i="2"/>
  <c r="AD62" i="2"/>
  <c r="AC62" i="2"/>
  <c r="AB62" i="2"/>
  <c r="AP61" i="2"/>
  <c r="AO61" i="2"/>
  <c r="AN61" i="2"/>
  <c r="AM61" i="2"/>
  <c r="AL61" i="2"/>
  <c r="AK61" i="2"/>
  <c r="AJ61" i="2"/>
  <c r="AI61" i="2"/>
  <c r="AH61" i="2"/>
  <c r="AG61" i="2"/>
  <c r="AF61" i="2"/>
  <c r="AE61" i="2"/>
  <c r="AD61" i="2"/>
  <c r="AC61" i="2"/>
  <c r="AB61" i="2"/>
  <c r="AP60" i="2"/>
  <c r="AO60" i="2"/>
  <c r="AN60" i="2"/>
  <c r="AM60" i="2"/>
  <c r="AL60" i="2"/>
  <c r="AK60" i="2"/>
  <c r="AJ60" i="2"/>
  <c r="AI60" i="2"/>
  <c r="AH60" i="2"/>
  <c r="AG60" i="2"/>
  <c r="AF60" i="2"/>
  <c r="AE60" i="2"/>
  <c r="AD60" i="2"/>
  <c r="AC60" i="2"/>
  <c r="AB60" i="2"/>
  <c r="AP59" i="2"/>
  <c r="AO59" i="2"/>
  <c r="AN59" i="2"/>
  <c r="AM59" i="2"/>
  <c r="AL59" i="2"/>
  <c r="AK59" i="2"/>
  <c r="AJ59" i="2"/>
  <c r="AI59" i="2"/>
  <c r="AH59" i="2"/>
  <c r="AG59" i="2"/>
  <c r="AF59" i="2"/>
  <c r="AE59" i="2"/>
  <c r="AD59" i="2"/>
  <c r="AC59" i="2"/>
  <c r="AB59" i="2"/>
  <c r="AP58" i="2"/>
  <c r="AO58" i="2"/>
  <c r="AN58" i="2"/>
  <c r="AM58" i="2"/>
  <c r="AL58" i="2"/>
  <c r="AK58" i="2"/>
  <c r="AJ58" i="2"/>
  <c r="AI58" i="2"/>
  <c r="AH58" i="2"/>
  <c r="AG58" i="2"/>
  <c r="AF58" i="2"/>
  <c r="AE58" i="2"/>
  <c r="AD58" i="2"/>
  <c r="AC58" i="2"/>
  <c r="AB58" i="2"/>
  <c r="AP57" i="2"/>
  <c r="AO57" i="2"/>
  <c r="AN57" i="2"/>
  <c r="AM57" i="2"/>
  <c r="AL57" i="2"/>
  <c r="AK57" i="2"/>
  <c r="AJ57" i="2"/>
  <c r="AI57" i="2"/>
  <c r="AH57" i="2"/>
  <c r="AG57" i="2"/>
  <c r="AF57" i="2"/>
  <c r="AE57" i="2"/>
  <c r="AD57" i="2"/>
  <c r="AC57" i="2"/>
  <c r="AB57" i="2"/>
  <c r="AP56" i="2"/>
  <c r="AO56" i="2"/>
  <c r="AN56" i="2"/>
  <c r="AM56" i="2"/>
  <c r="AL56" i="2"/>
  <c r="AK56" i="2"/>
  <c r="AJ56" i="2"/>
  <c r="AI56" i="2"/>
  <c r="AH56" i="2"/>
  <c r="AG56" i="2"/>
  <c r="AF56" i="2"/>
  <c r="AE56" i="2"/>
  <c r="AD56" i="2"/>
  <c r="AC56" i="2"/>
  <c r="AB56" i="2"/>
  <c r="AP55" i="2"/>
  <c r="AO55" i="2"/>
  <c r="AN55" i="2"/>
  <c r="AM55" i="2"/>
  <c r="AL55" i="2"/>
  <c r="AK55" i="2"/>
  <c r="AJ55" i="2"/>
  <c r="AI55" i="2"/>
  <c r="AH55" i="2"/>
  <c r="AG55" i="2"/>
  <c r="AF55" i="2"/>
  <c r="AE55" i="2"/>
  <c r="AD55" i="2"/>
  <c r="AC55" i="2"/>
  <c r="AB55" i="2"/>
  <c r="AP54" i="2"/>
  <c r="AO54" i="2"/>
  <c r="AN54" i="2"/>
  <c r="AM54" i="2"/>
  <c r="AL54" i="2"/>
  <c r="AK54" i="2"/>
  <c r="AJ54" i="2"/>
  <c r="AI54" i="2"/>
  <c r="AH54" i="2"/>
  <c r="AG54" i="2"/>
  <c r="AF54" i="2"/>
  <c r="AE54" i="2"/>
  <c r="AD54" i="2"/>
  <c r="AC54" i="2"/>
  <c r="AB54" i="2"/>
  <c r="AP53" i="2"/>
  <c r="AO53" i="2"/>
  <c r="AN53" i="2"/>
  <c r="AM53" i="2"/>
  <c r="AL53" i="2"/>
  <c r="AK53" i="2"/>
  <c r="AJ53" i="2"/>
  <c r="AI53" i="2"/>
  <c r="AH53" i="2"/>
  <c r="AG53" i="2"/>
  <c r="AF53" i="2"/>
  <c r="AE53" i="2"/>
  <c r="AD53" i="2"/>
  <c r="AC53" i="2"/>
  <c r="AB53" i="2"/>
  <c r="AP52" i="2"/>
  <c r="AO52" i="2"/>
  <c r="AN52" i="2"/>
  <c r="AM52" i="2"/>
  <c r="AL52" i="2"/>
  <c r="AK52" i="2"/>
  <c r="AJ52" i="2"/>
  <c r="AI52" i="2"/>
  <c r="AH52" i="2"/>
  <c r="AG52" i="2"/>
  <c r="AF52" i="2"/>
  <c r="AE52" i="2"/>
  <c r="AD52" i="2"/>
  <c r="AC52" i="2"/>
  <c r="AB52" i="2"/>
  <c r="AP51" i="2"/>
  <c r="AO51" i="2"/>
  <c r="AN51" i="2"/>
  <c r="AM51" i="2"/>
  <c r="AL51" i="2"/>
  <c r="AK51" i="2"/>
  <c r="AJ51" i="2"/>
  <c r="AI51" i="2"/>
  <c r="AH51" i="2"/>
  <c r="AG51" i="2"/>
  <c r="AF51" i="2"/>
  <c r="AE51" i="2"/>
  <c r="AD51" i="2"/>
  <c r="AC51" i="2"/>
  <c r="AB51" i="2"/>
  <c r="AP50" i="2"/>
  <c r="AO50" i="2"/>
  <c r="AN50" i="2"/>
  <c r="AM50" i="2"/>
  <c r="AL50" i="2"/>
  <c r="AK50" i="2"/>
  <c r="AJ50" i="2"/>
  <c r="AI50" i="2"/>
  <c r="AH50" i="2"/>
  <c r="AG50" i="2"/>
  <c r="AF50" i="2"/>
  <c r="AE50" i="2"/>
  <c r="AD50" i="2"/>
  <c r="AC50" i="2"/>
  <c r="AB50" i="2"/>
  <c r="AP49" i="2"/>
  <c r="AO49" i="2"/>
  <c r="AN49" i="2"/>
  <c r="AM49" i="2"/>
  <c r="AL49" i="2"/>
  <c r="AK49" i="2"/>
  <c r="AJ49" i="2"/>
  <c r="AI49" i="2"/>
  <c r="AH49" i="2"/>
  <c r="AG49" i="2"/>
  <c r="AF49" i="2"/>
  <c r="AE49" i="2"/>
  <c r="AD49" i="2"/>
  <c r="AC49" i="2"/>
  <c r="AB49" i="2"/>
  <c r="AP48" i="2"/>
  <c r="AO48" i="2"/>
  <c r="AN48" i="2"/>
  <c r="AM48" i="2"/>
  <c r="AL48" i="2"/>
  <c r="AK48" i="2"/>
  <c r="AJ48" i="2"/>
  <c r="AI48" i="2"/>
  <c r="AH48" i="2"/>
  <c r="AG48" i="2"/>
  <c r="AF48" i="2"/>
  <c r="AE48" i="2"/>
  <c r="AD48" i="2"/>
  <c r="AC48" i="2"/>
  <c r="AB48" i="2"/>
  <c r="AP47" i="2"/>
  <c r="AO47" i="2"/>
  <c r="AN47" i="2"/>
  <c r="AM47" i="2"/>
  <c r="AL47" i="2"/>
  <c r="AK47" i="2"/>
  <c r="AJ47" i="2"/>
  <c r="AI47" i="2"/>
  <c r="AH47" i="2"/>
  <c r="AG47" i="2"/>
  <c r="AF47" i="2"/>
  <c r="AE47" i="2"/>
  <c r="AD47" i="2"/>
  <c r="AC47" i="2"/>
  <c r="AB47" i="2"/>
  <c r="AP46" i="2"/>
  <c r="AO46" i="2"/>
  <c r="AN46" i="2"/>
  <c r="AM46" i="2"/>
  <c r="AL46" i="2"/>
  <c r="AK46" i="2"/>
  <c r="AJ46" i="2"/>
  <c r="AI46" i="2"/>
  <c r="AH46" i="2"/>
  <c r="AG46" i="2"/>
  <c r="AF46" i="2"/>
  <c r="AE46" i="2"/>
  <c r="AD46" i="2"/>
  <c r="AC46" i="2"/>
  <c r="AB46" i="2"/>
  <c r="AP45" i="2"/>
  <c r="AO45" i="2"/>
  <c r="AN45" i="2"/>
  <c r="AM45" i="2"/>
  <c r="AL45" i="2"/>
  <c r="AK45" i="2"/>
  <c r="AJ45" i="2"/>
  <c r="AI45" i="2"/>
  <c r="AH45" i="2"/>
  <c r="AG45" i="2"/>
  <c r="AF45" i="2"/>
  <c r="AE45" i="2"/>
  <c r="AD45" i="2"/>
  <c r="AC45" i="2"/>
  <c r="AB45" i="2"/>
  <c r="AP44" i="2"/>
  <c r="AO44" i="2"/>
  <c r="AN44" i="2"/>
  <c r="AM44" i="2"/>
  <c r="AL44" i="2"/>
  <c r="AK44" i="2"/>
  <c r="AJ44" i="2"/>
  <c r="AI44" i="2"/>
  <c r="AH44" i="2"/>
  <c r="AG44" i="2"/>
  <c r="AF44" i="2"/>
  <c r="AE44" i="2"/>
  <c r="AD44" i="2"/>
  <c r="AC44" i="2"/>
  <c r="AB44" i="2"/>
  <c r="AP43" i="2"/>
  <c r="AO43" i="2"/>
  <c r="AN43" i="2"/>
  <c r="AM43" i="2"/>
  <c r="AL43" i="2"/>
  <c r="AK43" i="2"/>
  <c r="AJ43" i="2"/>
  <c r="AI43" i="2"/>
  <c r="AH43" i="2"/>
  <c r="AG43" i="2"/>
  <c r="AF43" i="2"/>
  <c r="AE43" i="2"/>
  <c r="AD43" i="2"/>
  <c r="AC43" i="2"/>
  <c r="AB43" i="2"/>
  <c r="AP42" i="2"/>
  <c r="AO42" i="2"/>
  <c r="AN42" i="2"/>
  <c r="AM42" i="2"/>
  <c r="AL42" i="2"/>
  <c r="AK42" i="2"/>
  <c r="AJ42" i="2"/>
  <c r="AI42" i="2"/>
  <c r="AH42" i="2"/>
  <c r="AG42" i="2"/>
  <c r="AF42" i="2"/>
  <c r="AE42" i="2"/>
  <c r="AD42" i="2"/>
  <c r="AC42" i="2"/>
  <c r="AB42" i="2"/>
  <c r="AP41" i="2"/>
  <c r="AO41" i="2"/>
  <c r="AN41" i="2"/>
  <c r="AM41" i="2"/>
  <c r="AL41" i="2"/>
  <c r="AK41" i="2"/>
  <c r="AJ41" i="2"/>
  <c r="AI41" i="2"/>
  <c r="AH41" i="2"/>
  <c r="AG41" i="2"/>
  <c r="AF41" i="2"/>
  <c r="AE41" i="2"/>
  <c r="AD41" i="2"/>
  <c r="AC41" i="2"/>
  <c r="AB41" i="2"/>
  <c r="AP40" i="2"/>
  <c r="AO40" i="2"/>
  <c r="AN40" i="2"/>
  <c r="AM40" i="2"/>
  <c r="AL40" i="2"/>
  <c r="AK40" i="2"/>
  <c r="AJ40" i="2"/>
  <c r="AI40" i="2"/>
  <c r="AH40" i="2"/>
  <c r="AG40" i="2"/>
  <c r="AF40" i="2"/>
  <c r="AE40" i="2"/>
  <c r="AD40" i="2"/>
  <c r="AC40" i="2"/>
  <c r="AB40" i="2"/>
  <c r="AP39" i="2"/>
  <c r="AO39" i="2"/>
  <c r="AN39" i="2"/>
  <c r="AM39" i="2"/>
  <c r="AL39" i="2"/>
  <c r="AK39" i="2"/>
  <c r="AJ39" i="2"/>
  <c r="AI39" i="2"/>
  <c r="AH39" i="2"/>
  <c r="AG39" i="2"/>
  <c r="AF39" i="2"/>
  <c r="AE39" i="2"/>
  <c r="AD39" i="2"/>
  <c r="AC39" i="2"/>
  <c r="AB39" i="2"/>
  <c r="AP38" i="2"/>
  <c r="AO38" i="2"/>
  <c r="AN38" i="2"/>
  <c r="AM38" i="2"/>
  <c r="AL38" i="2"/>
  <c r="AK38" i="2"/>
  <c r="AJ38" i="2"/>
  <c r="AI38" i="2"/>
  <c r="AH38" i="2"/>
  <c r="AG38" i="2"/>
  <c r="AF38" i="2"/>
  <c r="AE38" i="2"/>
  <c r="AD38" i="2"/>
  <c r="AC38" i="2"/>
  <c r="AB38" i="2"/>
  <c r="AP37" i="2"/>
  <c r="AO37" i="2"/>
  <c r="AN37" i="2"/>
  <c r="AM37" i="2"/>
  <c r="AL37" i="2"/>
  <c r="AK37" i="2"/>
  <c r="AJ37" i="2"/>
  <c r="AI37" i="2"/>
  <c r="AH37" i="2"/>
  <c r="AG37" i="2"/>
  <c r="AF37" i="2"/>
  <c r="AE37" i="2"/>
  <c r="AD37" i="2"/>
  <c r="AC37" i="2"/>
  <c r="AB37" i="2"/>
  <c r="AP36" i="2"/>
  <c r="AO36" i="2"/>
  <c r="AN36" i="2"/>
  <c r="AM36" i="2"/>
  <c r="AL36" i="2"/>
  <c r="AK36" i="2"/>
  <c r="AJ36" i="2"/>
  <c r="AI36" i="2"/>
  <c r="AH36" i="2"/>
  <c r="AG36" i="2"/>
  <c r="AF36" i="2"/>
  <c r="AE36" i="2"/>
  <c r="AD36" i="2"/>
  <c r="AC36" i="2"/>
  <c r="AB36" i="2"/>
  <c r="AP35" i="2"/>
  <c r="AO35" i="2"/>
  <c r="AN35" i="2"/>
  <c r="AM35" i="2"/>
  <c r="AL35" i="2"/>
  <c r="AK35" i="2"/>
  <c r="AJ35" i="2"/>
  <c r="AI35" i="2"/>
  <c r="AH35" i="2"/>
  <c r="AG35" i="2"/>
  <c r="AF35" i="2"/>
  <c r="AE35" i="2"/>
  <c r="AD35" i="2"/>
  <c r="AC35" i="2"/>
  <c r="AB35" i="2"/>
  <c r="AP34" i="2"/>
  <c r="AO34" i="2"/>
  <c r="AN34" i="2"/>
  <c r="AM34" i="2"/>
  <c r="AL34" i="2"/>
  <c r="AK34" i="2"/>
  <c r="AJ34" i="2"/>
  <c r="AI34" i="2"/>
  <c r="AH34" i="2"/>
  <c r="AG34" i="2"/>
  <c r="AF34" i="2"/>
  <c r="AE34" i="2"/>
  <c r="AD34" i="2"/>
  <c r="AC34" i="2"/>
  <c r="AB34" i="2"/>
  <c r="AP33" i="2"/>
  <c r="AO33" i="2"/>
  <c r="AN33" i="2"/>
  <c r="AM33" i="2"/>
  <c r="AL33" i="2"/>
  <c r="AK33" i="2"/>
  <c r="AJ33" i="2"/>
  <c r="AI33" i="2"/>
  <c r="AH33" i="2"/>
  <c r="AG33" i="2"/>
  <c r="AF33" i="2"/>
  <c r="AE33" i="2"/>
  <c r="AD33" i="2"/>
  <c r="AC33" i="2"/>
  <c r="AB33" i="2"/>
  <c r="AP32" i="2"/>
  <c r="AO32" i="2"/>
  <c r="AN32" i="2"/>
  <c r="AM32" i="2"/>
  <c r="AL32" i="2"/>
  <c r="AK32" i="2"/>
  <c r="AJ32" i="2"/>
  <c r="AI32" i="2"/>
  <c r="AH32" i="2"/>
  <c r="AG32" i="2"/>
  <c r="AF32" i="2"/>
  <c r="AE32" i="2"/>
  <c r="AD32" i="2"/>
  <c r="AC32" i="2"/>
  <c r="AB32" i="2"/>
  <c r="AP31" i="2"/>
  <c r="AO31" i="2"/>
  <c r="AN31" i="2"/>
  <c r="AM31" i="2"/>
  <c r="AL31" i="2"/>
  <c r="AK31" i="2"/>
  <c r="AJ31" i="2"/>
  <c r="AI31" i="2"/>
  <c r="AH31" i="2"/>
  <c r="AG31" i="2"/>
  <c r="AF31" i="2"/>
  <c r="AE31" i="2"/>
  <c r="AD31" i="2"/>
  <c r="AC31" i="2"/>
  <c r="AB31" i="2"/>
  <c r="AP30" i="2"/>
  <c r="AO30" i="2"/>
  <c r="AN30" i="2"/>
  <c r="AM30" i="2"/>
  <c r="AL30" i="2"/>
  <c r="AK30" i="2"/>
  <c r="AJ30" i="2"/>
  <c r="AI30" i="2"/>
  <c r="AH30" i="2"/>
  <c r="AG30" i="2"/>
  <c r="AF30" i="2"/>
  <c r="AE30" i="2"/>
  <c r="AD30" i="2"/>
  <c r="AC30" i="2"/>
  <c r="AB30" i="2"/>
  <c r="AP29" i="2"/>
  <c r="AO29" i="2"/>
  <c r="AN29" i="2"/>
  <c r="AM29" i="2"/>
  <c r="AL29" i="2"/>
  <c r="AK29" i="2"/>
  <c r="AJ29" i="2"/>
  <c r="AI29" i="2"/>
  <c r="AH29" i="2"/>
  <c r="AG29" i="2"/>
  <c r="AF29" i="2"/>
  <c r="AE29" i="2"/>
  <c r="AD29" i="2"/>
  <c r="AC29" i="2"/>
  <c r="AB29" i="2"/>
  <c r="AP28" i="2"/>
  <c r="AO28" i="2"/>
  <c r="AN28" i="2"/>
  <c r="AM28" i="2"/>
  <c r="AL28" i="2"/>
  <c r="AK28" i="2"/>
  <c r="AJ28" i="2"/>
  <c r="AI28" i="2"/>
  <c r="AH28" i="2"/>
  <c r="AG28" i="2"/>
  <c r="AF28" i="2"/>
  <c r="AE28" i="2"/>
  <c r="AD28" i="2"/>
  <c r="AC28" i="2"/>
  <c r="AB28" i="2"/>
  <c r="AP27" i="2"/>
  <c r="AO27" i="2"/>
  <c r="AN27" i="2"/>
  <c r="AM27" i="2"/>
  <c r="AL27" i="2"/>
  <c r="AK27" i="2"/>
  <c r="AJ27" i="2"/>
  <c r="AI27" i="2"/>
  <c r="AH27" i="2"/>
  <c r="AG27" i="2"/>
  <c r="AF27" i="2"/>
  <c r="AE27" i="2"/>
  <c r="AD27" i="2"/>
  <c r="AC27" i="2"/>
  <c r="AB27" i="2"/>
  <c r="AP26" i="2"/>
  <c r="AO26" i="2"/>
  <c r="AN26" i="2"/>
  <c r="AM26" i="2"/>
  <c r="AL26" i="2"/>
  <c r="AK26" i="2"/>
  <c r="AJ26" i="2"/>
  <c r="AI26" i="2"/>
  <c r="AH26" i="2"/>
  <c r="AG26" i="2"/>
  <c r="AF26" i="2"/>
  <c r="AE26" i="2"/>
  <c r="AD26" i="2"/>
  <c r="AC26" i="2"/>
  <c r="AB26" i="2"/>
  <c r="AP25" i="2"/>
  <c r="AO25" i="2"/>
  <c r="AN25" i="2"/>
  <c r="AM25" i="2"/>
  <c r="AL25" i="2"/>
  <c r="AK25" i="2"/>
  <c r="AJ25" i="2"/>
  <c r="AI25" i="2"/>
  <c r="AH25" i="2"/>
  <c r="AG25" i="2"/>
  <c r="AF25" i="2"/>
  <c r="AE25" i="2"/>
  <c r="AD25" i="2"/>
  <c r="AC25" i="2"/>
  <c r="AB25" i="2"/>
  <c r="AP24" i="2"/>
  <c r="AO24" i="2"/>
  <c r="AN24" i="2"/>
  <c r="AM24" i="2"/>
  <c r="AL24" i="2"/>
  <c r="AK24" i="2"/>
  <c r="AJ24" i="2"/>
  <c r="AI24" i="2"/>
  <c r="AH24" i="2"/>
  <c r="AG24" i="2"/>
  <c r="AF24" i="2"/>
  <c r="AE24" i="2"/>
  <c r="AD24" i="2"/>
  <c r="AC24" i="2"/>
  <c r="AB24" i="2"/>
  <c r="AP23" i="2"/>
  <c r="AO23" i="2"/>
  <c r="AN23" i="2"/>
  <c r="AM23" i="2"/>
  <c r="AL23" i="2"/>
  <c r="AK23" i="2"/>
  <c r="AJ23" i="2"/>
  <c r="AI23" i="2"/>
  <c r="AH23" i="2"/>
  <c r="AG23" i="2"/>
  <c r="AF23" i="2"/>
  <c r="AE23" i="2"/>
  <c r="AD23" i="2"/>
  <c r="AC23" i="2"/>
  <c r="AB23" i="2"/>
  <c r="AP22" i="2"/>
  <c r="AO22" i="2"/>
  <c r="AN22" i="2"/>
  <c r="AM22" i="2"/>
  <c r="AL22" i="2"/>
  <c r="AK22" i="2"/>
  <c r="AJ22" i="2"/>
  <c r="AI22" i="2"/>
  <c r="AH22" i="2"/>
  <c r="AG22" i="2"/>
  <c r="AF22" i="2"/>
  <c r="AE22" i="2"/>
  <c r="AD22" i="2"/>
  <c r="AC22" i="2"/>
  <c r="AB22" i="2"/>
  <c r="AP21" i="2"/>
  <c r="AO21" i="2"/>
  <c r="AN21" i="2"/>
  <c r="AM21" i="2"/>
  <c r="AL21" i="2"/>
  <c r="AK21" i="2"/>
  <c r="AJ21" i="2"/>
  <c r="AI21" i="2"/>
  <c r="AH21" i="2"/>
  <c r="AG21" i="2"/>
  <c r="AF21" i="2"/>
  <c r="AE21" i="2"/>
  <c r="AD21" i="2"/>
  <c r="AC21" i="2"/>
  <c r="AB21" i="2"/>
  <c r="AP20" i="2"/>
  <c r="AO20" i="2"/>
  <c r="AN20" i="2"/>
  <c r="AM20" i="2"/>
  <c r="AL20" i="2"/>
  <c r="AK20" i="2"/>
  <c r="AJ20" i="2"/>
  <c r="AI20" i="2"/>
  <c r="AH20" i="2"/>
  <c r="AG20" i="2"/>
  <c r="AF20" i="2"/>
  <c r="AE20" i="2"/>
  <c r="AD20" i="2"/>
  <c r="AC20" i="2"/>
  <c r="AB20" i="2"/>
  <c r="AP19" i="2"/>
  <c r="AO19" i="2"/>
  <c r="AN19" i="2"/>
  <c r="AM19" i="2"/>
  <c r="AL19" i="2"/>
  <c r="AK19" i="2"/>
  <c r="AJ19" i="2"/>
  <c r="AI19" i="2"/>
  <c r="AH19" i="2"/>
  <c r="AG19" i="2"/>
  <c r="AF19" i="2"/>
  <c r="AE19" i="2"/>
  <c r="AD19" i="2"/>
  <c r="AC19" i="2"/>
  <c r="AB19" i="2"/>
  <c r="AP18" i="2"/>
  <c r="AO18" i="2"/>
  <c r="AN18" i="2"/>
  <c r="AM18" i="2"/>
  <c r="AL18" i="2"/>
  <c r="AK18" i="2"/>
  <c r="AJ18" i="2"/>
  <c r="AI18" i="2"/>
  <c r="AH18" i="2"/>
  <c r="AG18" i="2"/>
  <c r="AF18" i="2"/>
  <c r="AE18" i="2"/>
  <c r="AD18" i="2"/>
  <c r="AC18" i="2"/>
  <c r="AB18" i="2"/>
  <c r="AP17" i="2"/>
  <c r="AO17" i="2"/>
  <c r="AN17" i="2"/>
  <c r="AM17" i="2"/>
  <c r="AL17" i="2"/>
  <c r="AK17" i="2"/>
  <c r="AJ17" i="2"/>
  <c r="AI17" i="2"/>
  <c r="AH17" i="2"/>
  <c r="AG17" i="2"/>
  <c r="AF17" i="2"/>
  <c r="AE17" i="2"/>
  <c r="AD17" i="2"/>
  <c r="AC17" i="2"/>
  <c r="AB17" i="2"/>
  <c r="AP16" i="2"/>
  <c r="AO16" i="2"/>
  <c r="AN16" i="2"/>
  <c r="AM16" i="2"/>
  <c r="AL16" i="2"/>
  <c r="AK16" i="2"/>
  <c r="AJ16" i="2"/>
  <c r="AI16" i="2"/>
  <c r="AH16" i="2"/>
  <c r="AG16" i="2"/>
  <c r="AF16" i="2"/>
  <c r="AE16" i="2"/>
  <c r="AD16" i="2"/>
  <c r="AC16" i="2"/>
  <c r="AB16" i="2"/>
  <c r="AP15" i="2"/>
  <c r="AO15" i="2"/>
  <c r="AN15" i="2"/>
  <c r="AM15" i="2"/>
  <c r="AL15" i="2"/>
  <c r="AK15" i="2"/>
  <c r="AJ15" i="2"/>
  <c r="AI15" i="2"/>
  <c r="AH15" i="2"/>
  <c r="AG15" i="2"/>
  <c r="AF15" i="2"/>
  <c r="AE15" i="2"/>
  <c r="AD15" i="2"/>
  <c r="AC15" i="2"/>
  <c r="AB15" i="2"/>
  <c r="AP14" i="2"/>
  <c r="AO14" i="2"/>
  <c r="AN14" i="2"/>
  <c r="AM14" i="2"/>
  <c r="AL14" i="2"/>
  <c r="AK14" i="2"/>
  <c r="AJ14" i="2"/>
  <c r="AI14" i="2"/>
  <c r="AH14" i="2"/>
  <c r="AG14" i="2"/>
  <c r="AF14" i="2"/>
  <c r="AE14" i="2"/>
  <c r="AD14" i="2"/>
  <c r="AC14" i="2"/>
  <c r="AB14" i="2"/>
  <c r="AP13" i="2"/>
  <c r="AO13" i="2"/>
  <c r="AN13" i="2"/>
  <c r="AM13" i="2"/>
  <c r="AL13" i="2"/>
  <c r="AK13" i="2"/>
  <c r="AJ13" i="2"/>
  <c r="AI13" i="2"/>
  <c r="AH13" i="2"/>
  <c r="AG13" i="2"/>
  <c r="AF13" i="2"/>
  <c r="AE13" i="2"/>
  <c r="AD13" i="2"/>
  <c r="AC13" i="2"/>
  <c r="AB13" i="2"/>
  <c r="AP12" i="2"/>
  <c r="AO12" i="2"/>
  <c r="AN12" i="2"/>
  <c r="AM12" i="2"/>
  <c r="AL12" i="2"/>
  <c r="AK12" i="2"/>
  <c r="AJ12" i="2"/>
  <c r="AI12" i="2"/>
  <c r="AH12" i="2"/>
  <c r="AG12" i="2"/>
  <c r="AF12" i="2"/>
  <c r="AE12" i="2"/>
  <c r="AD12" i="2"/>
  <c r="AC12" i="2"/>
  <c r="AB12" i="2"/>
  <c r="AP11" i="2"/>
  <c r="AO11" i="2"/>
  <c r="AN11" i="2"/>
  <c r="AM11" i="2"/>
  <c r="AL11" i="2"/>
  <c r="AK11" i="2"/>
  <c r="AJ11" i="2"/>
  <c r="AI11" i="2"/>
  <c r="AH11" i="2"/>
  <c r="AG11" i="2"/>
  <c r="AF11" i="2"/>
  <c r="AE11" i="2"/>
  <c r="AD11" i="2"/>
  <c r="AC11" i="2"/>
  <c r="AB11" i="2"/>
  <c r="AP10" i="2"/>
  <c r="AO10" i="2"/>
  <c r="AN10" i="2"/>
  <c r="AM10" i="2"/>
  <c r="AL10" i="2"/>
  <c r="AK10" i="2"/>
  <c r="AJ10" i="2"/>
  <c r="AI10" i="2"/>
  <c r="AH10" i="2"/>
  <c r="AG10" i="2"/>
  <c r="AF10" i="2"/>
  <c r="AE10" i="2"/>
  <c r="AD10" i="2"/>
  <c r="AC10" i="2"/>
  <c r="AB10" i="2"/>
  <c r="AP9" i="2"/>
  <c r="AO9" i="2"/>
  <c r="AN9" i="2"/>
  <c r="AM9" i="2"/>
  <c r="AL9" i="2"/>
  <c r="AK9" i="2"/>
  <c r="AJ9" i="2"/>
  <c r="AI9" i="2"/>
  <c r="AH9" i="2"/>
  <c r="AG9" i="2"/>
  <c r="AF9" i="2"/>
  <c r="AE9" i="2"/>
  <c r="AD9" i="2"/>
  <c r="AC9" i="2"/>
  <c r="AB9" i="2"/>
  <c r="AP8" i="2"/>
  <c r="AO8" i="2"/>
  <c r="AN8" i="2"/>
  <c r="AM8" i="2"/>
  <c r="AL8" i="2"/>
  <c r="AK8" i="2"/>
  <c r="AJ8" i="2"/>
  <c r="AI8" i="2"/>
  <c r="AH8" i="2"/>
  <c r="AG8" i="2"/>
  <c r="AF8" i="2"/>
  <c r="AE8" i="2"/>
  <c r="AD8" i="2"/>
  <c r="AC8" i="2"/>
  <c r="AB8" i="2"/>
  <c r="AP7" i="2"/>
  <c r="AO7" i="2"/>
  <c r="AN7" i="2"/>
  <c r="AM7" i="2"/>
  <c r="AL7" i="2"/>
  <c r="AK7" i="2"/>
  <c r="AJ7" i="2"/>
  <c r="AI7" i="2"/>
  <c r="AH7" i="2"/>
  <c r="AG7" i="2"/>
  <c r="AF7" i="2"/>
  <c r="AE7" i="2"/>
  <c r="AD7" i="2"/>
  <c r="AC7" i="2"/>
  <c r="AB7" i="2"/>
  <c r="AP6" i="2"/>
  <c r="AO6" i="2"/>
  <c r="AN6" i="2"/>
  <c r="AM6" i="2"/>
  <c r="AL6" i="2"/>
  <c r="AK6" i="2"/>
  <c r="AJ6" i="2"/>
  <c r="AI6" i="2"/>
  <c r="AH6" i="2"/>
  <c r="AG6" i="2"/>
  <c r="AF6" i="2"/>
  <c r="AE6" i="2"/>
  <c r="AD6" i="2"/>
  <c r="AC6" i="2"/>
  <c r="AB6" i="2"/>
  <c r="AP5" i="2"/>
  <c r="AO5" i="2"/>
  <c r="AN5" i="2"/>
  <c r="AM5" i="2"/>
  <c r="AL5" i="2"/>
  <c r="AK5" i="2"/>
  <c r="AJ5" i="2"/>
  <c r="AI5" i="2"/>
  <c r="AH5" i="2"/>
  <c r="AG5" i="2"/>
  <c r="AF5" i="2"/>
  <c r="AE5" i="2"/>
  <c r="AD5" i="2"/>
  <c r="AC5" i="2"/>
  <c r="AB5" i="2"/>
  <c r="AP4" i="2"/>
  <c r="AO4" i="2"/>
  <c r="AN4" i="2"/>
  <c r="AM4" i="2"/>
  <c r="AL4" i="2"/>
  <c r="AK4" i="2"/>
  <c r="AJ4" i="2"/>
  <c r="AI4" i="2"/>
  <c r="AH4" i="2"/>
  <c r="AG4" i="2"/>
  <c r="AF4" i="2"/>
  <c r="AE4" i="2"/>
  <c r="AD4" i="2"/>
  <c r="AC4" i="2"/>
  <c r="AB4" i="2"/>
  <c r="AP3" i="2"/>
  <c r="AO3" i="2"/>
  <c r="AN3" i="2"/>
  <c r="AM3" i="2"/>
  <c r="AL3" i="2"/>
  <c r="AK3" i="2"/>
  <c r="AJ3" i="2"/>
  <c r="AI3" i="2"/>
  <c r="AH3" i="2"/>
  <c r="AG3" i="2"/>
  <c r="AF3" i="2"/>
  <c r="AE3" i="2"/>
  <c r="AD3" i="2"/>
  <c r="AC3" i="2"/>
  <c r="AB3" i="2"/>
  <c r="AP2" i="2"/>
  <c r="AO2" i="2"/>
  <c r="AN2" i="2"/>
  <c r="AM2" i="2"/>
  <c r="AL2" i="2"/>
  <c r="AK2" i="2"/>
  <c r="AJ2" i="2"/>
  <c r="AI2" i="2"/>
  <c r="AH2" i="2"/>
  <c r="AG2" i="2"/>
  <c r="AF2" i="2"/>
  <c r="AE2" i="2"/>
  <c r="AD2" i="2"/>
  <c r="AC2" i="2"/>
  <c r="AP1" i="2"/>
  <c r="AO1" i="2"/>
  <c r="AN1" i="2"/>
  <c r="AM1" i="2"/>
  <c r="AL1" i="2"/>
  <c r="AK1" i="2"/>
  <c r="AJ1" i="2"/>
  <c r="AI1" i="2"/>
  <c r="AH1" i="2"/>
  <c r="AG1" i="2"/>
  <c r="AF1" i="2"/>
  <c r="AE1" i="2"/>
  <c r="AD1" i="2"/>
  <c r="AC1" i="2"/>
  <c r="AB2" i="2"/>
  <c r="C2" i="2"/>
  <c r="B57" i="2"/>
  <c r="C57" i="2" s="1"/>
  <c r="B55" i="2"/>
  <c r="C55" i="2" s="1"/>
  <c r="B53" i="2"/>
  <c r="B51" i="2"/>
  <c r="B49" i="2"/>
  <c r="B47" i="2"/>
  <c r="B79" i="2"/>
  <c r="B78" i="2"/>
  <c r="B66" i="2"/>
  <c r="C66" i="2" s="1"/>
  <c r="B68" i="2"/>
  <c r="C68" i="2" s="1"/>
  <c r="B70" i="2"/>
  <c r="B72" i="2"/>
  <c r="C72" i="2" s="1"/>
  <c r="B74" i="2"/>
  <c r="B76" i="2"/>
  <c r="C75" i="2"/>
  <c r="E76" i="2" s="1"/>
  <c r="C73" i="2"/>
  <c r="E74" i="2" s="1"/>
  <c r="C71" i="2"/>
  <c r="E72" i="2" s="1"/>
  <c r="C70" i="2"/>
  <c r="C69" i="2"/>
  <c r="E70" i="2" s="1"/>
  <c r="C67" i="2"/>
  <c r="E68" i="2" s="1"/>
  <c r="C65" i="2"/>
  <c r="C64" i="2"/>
  <c r="C83" i="2"/>
  <c r="C91" i="2"/>
  <c r="C87" i="2"/>
  <c r="C95" i="2"/>
  <c r="C94" i="2"/>
  <c r="C93" i="2"/>
  <c r="C92" i="2"/>
  <c r="C90" i="2"/>
  <c r="C89" i="2"/>
  <c r="C88" i="2"/>
  <c r="C85" i="2"/>
  <c r="C84" i="2"/>
  <c r="C81" i="2"/>
  <c r="C77" i="2"/>
  <c r="C63" i="2"/>
  <c r="C61" i="2"/>
  <c r="C60" i="2"/>
  <c r="C59" i="2"/>
  <c r="C58" i="2"/>
  <c r="C56" i="2"/>
  <c r="C54" i="2"/>
  <c r="C52" i="2"/>
  <c r="C50" i="2"/>
  <c r="C48" i="2"/>
  <c r="C46" i="2"/>
  <c r="C45" i="2"/>
  <c r="C44" i="2"/>
  <c r="C43" i="2"/>
  <c r="C42" i="2"/>
  <c r="C41" i="2"/>
  <c r="C40"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39" i="2"/>
  <c r="A80" i="2"/>
  <c r="A62" i="2"/>
  <c r="D35" i="2"/>
  <c r="C89" i="3" l="1"/>
  <c r="AD89" i="3" s="1"/>
  <c r="AB89" i="3"/>
  <c r="C55" i="3"/>
  <c r="AD55" i="3" s="1"/>
  <c r="C192" i="3"/>
  <c r="AD192" i="3" s="1"/>
  <c r="AB192" i="3"/>
  <c r="C76" i="3"/>
  <c r="AD76" i="3" s="1"/>
  <c r="AB76" i="3"/>
  <c r="C148" i="3"/>
  <c r="AD148" i="3" s="1"/>
  <c r="AB148" i="3"/>
  <c r="F9" i="3"/>
  <c r="AG9" i="3" s="1"/>
  <c r="C51" i="2"/>
  <c r="C53" i="2"/>
  <c r="C78" i="2"/>
  <c r="C49" i="2"/>
  <c r="C79" i="2"/>
  <c r="E66" i="2"/>
  <c r="C74" i="2"/>
  <c r="C47" i="2"/>
  <c r="E78" i="2"/>
  <c r="C76" i="2"/>
  <c r="E79" i="2"/>
  <c r="C62" i="2"/>
  <c r="C80" i="2"/>
  <c r="C82" i="2"/>
  <c r="C86" i="2"/>
  <c r="E57" i="2"/>
  <c r="E55" i="2"/>
  <c r="E53" i="2"/>
  <c r="E51" i="2"/>
  <c r="E49" i="2"/>
  <c r="E47" i="2"/>
  <c r="X74" i="8"/>
  <c r="W74" i="8"/>
  <c r="V74" i="8"/>
  <c r="U74" i="8"/>
  <c r="T74" i="8"/>
  <c r="S74" i="8"/>
  <c r="R74" i="8"/>
  <c r="Q74" i="8"/>
  <c r="P74" i="8"/>
  <c r="O74" i="8"/>
  <c r="M74" i="8"/>
  <c r="X73" i="8"/>
  <c r="W73" i="8"/>
  <c r="V73" i="8"/>
  <c r="U73" i="8"/>
  <c r="T73" i="8"/>
  <c r="S73" i="8"/>
  <c r="R73" i="8"/>
  <c r="Q73" i="8"/>
  <c r="P73" i="8"/>
  <c r="O73" i="8"/>
  <c r="N73" i="8"/>
  <c r="M73" i="8"/>
  <c r="X72" i="8"/>
  <c r="W72" i="8"/>
  <c r="V72" i="8"/>
  <c r="U72" i="8"/>
  <c r="T72" i="8"/>
  <c r="S72" i="8"/>
  <c r="R72" i="8"/>
  <c r="Q72" i="8"/>
  <c r="P72" i="8"/>
  <c r="O72" i="8"/>
  <c r="M72" i="8"/>
  <c r="X71" i="8"/>
  <c r="W71" i="8"/>
  <c r="V71" i="8"/>
  <c r="U71" i="8"/>
  <c r="T71" i="8"/>
  <c r="S71" i="8"/>
  <c r="R71" i="8"/>
  <c r="Q71" i="8"/>
  <c r="P71" i="8"/>
  <c r="O71" i="8"/>
  <c r="M71" i="8"/>
  <c r="X70" i="8"/>
  <c r="W70" i="8"/>
  <c r="V70" i="8"/>
  <c r="U70" i="8"/>
  <c r="T70" i="8"/>
  <c r="S70" i="8"/>
  <c r="R70" i="8"/>
  <c r="Q70" i="8"/>
  <c r="P70" i="8"/>
  <c r="O70" i="8"/>
  <c r="M70" i="8"/>
  <c r="X69" i="8"/>
  <c r="W69" i="8"/>
  <c r="V69" i="8"/>
  <c r="U69" i="8"/>
  <c r="T69" i="8"/>
  <c r="S69" i="8"/>
  <c r="R69" i="8"/>
  <c r="Q69" i="8"/>
  <c r="P69" i="8"/>
  <c r="O69" i="8"/>
  <c r="N69" i="8"/>
  <c r="M69" i="8"/>
  <c r="X68" i="8"/>
  <c r="W68" i="8"/>
  <c r="V68" i="8"/>
  <c r="U68" i="8"/>
  <c r="T68" i="8"/>
  <c r="S68" i="8"/>
  <c r="R68" i="8"/>
  <c r="Q68" i="8"/>
  <c r="P68" i="8"/>
  <c r="O68" i="8"/>
  <c r="M68" i="8"/>
  <c r="X67" i="8"/>
  <c r="W67" i="8"/>
  <c r="V67" i="8"/>
  <c r="U67" i="8"/>
  <c r="T67" i="8"/>
  <c r="S67" i="8"/>
  <c r="R67" i="8"/>
  <c r="Q67" i="8"/>
  <c r="P67" i="8"/>
  <c r="O67" i="8"/>
  <c r="M67" i="8"/>
  <c r="X66" i="8"/>
  <c r="W66" i="8"/>
  <c r="V66" i="8"/>
  <c r="U66" i="8"/>
  <c r="T66" i="8"/>
  <c r="S66" i="8"/>
  <c r="R66" i="8"/>
  <c r="Q66" i="8"/>
  <c r="P66" i="8"/>
  <c r="O66" i="8"/>
  <c r="M66" i="8"/>
  <c r="X65" i="8"/>
  <c r="W65" i="8"/>
  <c r="V65" i="8"/>
  <c r="U65" i="8"/>
  <c r="T65" i="8"/>
  <c r="S65" i="8"/>
  <c r="R65" i="8"/>
  <c r="Q65" i="8"/>
  <c r="P65" i="8"/>
  <c r="O65" i="8"/>
  <c r="N65" i="8"/>
  <c r="M65" i="8"/>
  <c r="X64" i="8"/>
  <c r="W64" i="8"/>
  <c r="V64" i="8"/>
  <c r="U64" i="8"/>
  <c r="T64" i="8"/>
  <c r="S64" i="8"/>
  <c r="R64" i="8"/>
  <c r="Q64" i="8"/>
  <c r="P64" i="8"/>
  <c r="O64" i="8"/>
  <c r="M64" i="8"/>
  <c r="X63" i="8"/>
  <c r="W63" i="8"/>
  <c r="V63" i="8"/>
  <c r="U63" i="8"/>
  <c r="T63" i="8"/>
  <c r="S63" i="8"/>
  <c r="R63" i="8"/>
  <c r="Q63" i="8"/>
  <c r="P63" i="8"/>
  <c r="O63" i="8"/>
  <c r="M63" i="8"/>
  <c r="X62" i="8"/>
  <c r="W62" i="8"/>
  <c r="V62" i="8"/>
  <c r="U62" i="8"/>
  <c r="T62" i="8"/>
  <c r="S62" i="8"/>
  <c r="R62" i="8"/>
  <c r="Q62" i="8"/>
  <c r="P62" i="8"/>
  <c r="O62" i="8"/>
  <c r="M62" i="8"/>
  <c r="X61" i="8"/>
  <c r="W61" i="8"/>
  <c r="V61" i="8"/>
  <c r="U61" i="8"/>
  <c r="T61" i="8"/>
  <c r="S61" i="8"/>
  <c r="R61" i="8"/>
  <c r="Q61" i="8"/>
  <c r="P61" i="8"/>
  <c r="O61" i="8"/>
  <c r="N61" i="8"/>
  <c r="M61" i="8"/>
  <c r="X60" i="8"/>
  <c r="W60" i="8"/>
  <c r="V60" i="8"/>
  <c r="U60" i="8"/>
  <c r="T60" i="8"/>
  <c r="S60" i="8"/>
  <c r="R60" i="8"/>
  <c r="Q60" i="8"/>
  <c r="P60" i="8"/>
  <c r="O60" i="8"/>
  <c r="N60" i="8"/>
  <c r="M60" i="8"/>
  <c r="X59" i="8"/>
  <c r="W59" i="8"/>
  <c r="V59" i="8"/>
  <c r="U59" i="8"/>
  <c r="T59" i="8"/>
  <c r="S59" i="8"/>
  <c r="R59" i="8"/>
  <c r="Q59" i="8"/>
  <c r="P59" i="8"/>
  <c r="O59" i="8"/>
  <c r="M59" i="8"/>
  <c r="X58" i="8"/>
  <c r="W58" i="8"/>
  <c r="V58" i="8"/>
  <c r="U58" i="8"/>
  <c r="T58" i="8"/>
  <c r="S58" i="8"/>
  <c r="R58" i="8"/>
  <c r="Q58" i="8"/>
  <c r="P58" i="8"/>
  <c r="O58" i="8"/>
  <c r="M58" i="8"/>
  <c r="X57" i="8"/>
  <c r="W57" i="8"/>
  <c r="V57" i="8"/>
  <c r="U57" i="8"/>
  <c r="T57" i="8"/>
  <c r="S57" i="8"/>
  <c r="R57" i="8"/>
  <c r="Q57" i="8"/>
  <c r="P57" i="8"/>
  <c r="O57" i="8"/>
  <c r="M57" i="8"/>
  <c r="X56" i="8"/>
  <c r="W56" i="8"/>
  <c r="V56" i="8"/>
  <c r="U56" i="8"/>
  <c r="T56" i="8"/>
  <c r="S56" i="8"/>
  <c r="R56" i="8"/>
  <c r="Q56" i="8"/>
  <c r="P56" i="8"/>
  <c r="O56" i="8"/>
  <c r="N56" i="8"/>
  <c r="M56" i="8"/>
  <c r="X55" i="8"/>
  <c r="W55" i="8"/>
  <c r="V55" i="8"/>
  <c r="U55" i="8"/>
  <c r="T55" i="8"/>
  <c r="S55" i="8"/>
  <c r="R55" i="8"/>
  <c r="Q55" i="8"/>
  <c r="P55" i="8"/>
  <c r="O55" i="8"/>
  <c r="M55" i="8"/>
  <c r="X54" i="8"/>
  <c r="W54" i="8"/>
  <c r="V54" i="8"/>
  <c r="U54" i="8"/>
  <c r="T54" i="8"/>
  <c r="S54" i="8"/>
  <c r="R54" i="8"/>
  <c r="Q54" i="8"/>
  <c r="P54" i="8"/>
  <c r="O54" i="8"/>
  <c r="N54" i="8"/>
  <c r="M54" i="8"/>
  <c r="X53" i="8"/>
  <c r="W53" i="8"/>
  <c r="V53" i="8"/>
  <c r="U53" i="8"/>
  <c r="T53" i="8"/>
  <c r="S53" i="8"/>
  <c r="R53" i="8"/>
  <c r="Q53" i="8"/>
  <c r="P53" i="8"/>
  <c r="O53" i="8"/>
  <c r="N53" i="8"/>
  <c r="M53" i="8"/>
  <c r="X52" i="8"/>
  <c r="W52" i="8"/>
  <c r="V52" i="8"/>
  <c r="U52" i="8"/>
  <c r="T52" i="8"/>
  <c r="S52" i="8"/>
  <c r="R52" i="8"/>
  <c r="Q52" i="8"/>
  <c r="P52" i="8"/>
  <c r="O52" i="8"/>
  <c r="M52" i="8"/>
  <c r="X51" i="8"/>
  <c r="W51" i="8"/>
  <c r="V51" i="8"/>
  <c r="U51" i="8"/>
  <c r="T51" i="8"/>
  <c r="S51" i="8"/>
  <c r="R51" i="8"/>
  <c r="Q51" i="8"/>
  <c r="P51" i="8"/>
  <c r="O51" i="8"/>
  <c r="M51" i="8"/>
  <c r="X50" i="8"/>
  <c r="W50" i="8"/>
  <c r="V50" i="8"/>
  <c r="U50" i="8"/>
  <c r="T50" i="8"/>
  <c r="S50" i="8"/>
  <c r="R50" i="8"/>
  <c r="Q50" i="8"/>
  <c r="P50" i="8"/>
  <c r="O50" i="8"/>
  <c r="N50" i="8"/>
  <c r="M50" i="8"/>
  <c r="X49" i="8"/>
  <c r="W49" i="8"/>
  <c r="V49" i="8"/>
  <c r="U49" i="8"/>
  <c r="T49" i="8"/>
  <c r="S49" i="8"/>
  <c r="R49" i="8"/>
  <c r="Q49" i="8"/>
  <c r="P49" i="8"/>
  <c r="O49" i="8"/>
  <c r="M49" i="8"/>
  <c r="X48" i="8"/>
  <c r="W48" i="8"/>
  <c r="V48" i="8"/>
  <c r="U48" i="8"/>
  <c r="T48" i="8"/>
  <c r="S48" i="8"/>
  <c r="R48" i="8"/>
  <c r="Q48" i="8"/>
  <c r="P48" i="8"/>
  <c r="O48" i="8"/>
  <c r="M48" i="8"/>
  <c r="X47" i="8"/>
  <c r="W47" i="8"/>
  <c r="V47" i="8"/>
  <c r="U47" i="8"/>
  <c r="T47" i="8"/>
  <c r="S47" i="8"/>
  <c r="R47" i="8"/>
  <c r="Q47" i="8"/>
  <c r="P47" i="8"/>
  <c r="O47" i="8"/>
  <c r="M47" i="8"/>
  <c r="X46" i="8"/>
  <c r="W46" i="8"/>
  <c r="V46" i="8"/>
  <c r="U46" i="8"/>
  <c r="T46" i="8"/>
  <c r="S46" i="8"/>
  <c r="R46" i="8"/>
  <c r="Q46" i="8"/>
  <c r="P46" i="8"/>
  <c r="O46" i="8"/>
  <c r="N46" i="8"/>
  <c r="M46" i="8"/>
  <c r="X45" i="8"/>
  <c r="W45" i="8"/>
  <c r="V45" i="8"/>
  <c r="U45" i="8"/>
  <c r="T45" i="8"/>
  <c r="S45" i="8"/>
  <c r="R45" i="8"/>
  <c r="Q45" i="8"/>
  <c r="P45" i="8"/>
  <c r="O45" i="8"/>
  <c r="N45" i="8"/>
  <c r="M45" i="8"/>
  <c r="X44" i="8"/>
  <c r="W44" i="8"/>
  <c r="V44" i="8"/>
  <c r="U44" i="8"/>
  <c r="T44" i="8"/>
  <c r="S44" i="8"/>
  <c r="R44" i="8"/>
  <c r="Q44" i="8"/>
  <c r="P44" i="8"/>
  <c r="O44" i="8"/>
  <c r="M44" i="8"/>
  <c r="X43" i="8"/>
  <c r="W43" i="8"/>
  <c r="V43" i="8"/>
  <c r="U43" i="8"/>
  <c r="T43" i="8"/>
  <c r="S43" i="8"/>
  <c r="R43" i="8"/>
  <c r="Q43" i="8"/>
  <c r="P43" i="8"/>
  <c r="O43" i="8"/>
  <c r="M43" i="8"/>
  <c r="X42" i="8"/>
  <c r="W42" i="8"/>
  <c r="V42" i="8"/>
  <c r="U42" i="8"/>
  <c r="T42" i="8"/>
  <c r="S42" i="8"/>
  <c r="R42" i="8"/>
  <c r="Q42" i="8"/>
  <c r="P42" i="8"/>
  <c r="O42" i="8"/>
  <c r="N42" i="8"/>
  <c r="M42" i="8"/>
  <c r="X41" i="8"/>
  <c r="W41" i="8"/>
  <c r="V41" i="8"/>
  <c r="U41" i="8"/>
  <c r="T41" i="8"/>
  <c r="S41" i="8"/>
  <c r="R41" i="8"/>
  <c r="Q41" i="8"/>
  <c r="P41" i="8"/>
  <c r="O41" i="8"/>
  <c r="M41" i="8"/>
  <c r="X40" i="8"/>
  <c r="W40" i="8"/>
  <c r="V40" i="8"/>
  <c r="U40" i="8"/>
  <c r="T40" i="8"/>
  <c r="S40" i="8"/>
  <c r="R40" i="8"/>
  <c r="Q40" i="8"/>
  <c r="P40" i="8"/>
  <c r="O40" i="8"/>
  <c r="N40" i="8"/>
  <c r="M40" i="8"/>
  <c r="X39" i="8"/>
  <c r="W39" i="8"/>
  <c r="V39" i="8"/>
  <c r="U39" i="8"/>
  <c r="T39" i="8"/>
  <c r="S39" i="8"/>
  <c r="R39" i="8"/>
  <c r="Q39" i="8"/>
  <c r="P39" i="8"/>
  <c r="O39" i="8"/>
  <c r="N39" i="8"/>
  <c r="M39" i="8"/>
  <c r="X38" i="8"/>
  <c r="W38" i="8"/>
  <c r="V38" i="8"/>
  <c r="U38" i="8"/>
  <c r="T38" i="8"/>
  <c r="S38" i="8"/>
  <c r="R38" i="8"/>
  <c r="Q38" i="8"/>
  <c r="P38" i="8"/>
  <c r="O38" i="8"/>
  <c r="M38" i="8"/>
  <c r="X37" i="8"/>
  <c r="W37" i="8"/>
  <c r="V37" i="8"/>
  <c r="U37" i="8"/>
  <c r="T37" i="8"/>
  <c r="S37" i="8"/>
  <c r="R37" i="8"/>
  <c r="Q37" i="8"/>
  <c r="P37" i="8"/>
  <c r="O37" i="8"/>
  <c r="M37" i="8"/>
  <c r="X36" i="8"/>
  <c r="W36" i="8"/>
  <c r="V36" i="8"/>
  <c r="U36" i="8"/>
  <c r="T36" i="8"/>
  <c r="S36" i="8"/>
  <c r="R36" i="8"/>
  <c r="Q36" i="8"/>
  <c r="P36" i="8"/>
  <c r="O36" i="8"/>
  <c r="M36" i="8"/>
  <c r="X35" i="8"/>
  <c r="W35" i="8"/>
  <c r="V35" i="8"/>
  <c r="U35" i="8"/>
  <c r="T35" i="8"/>
  <c r="S35" i="8"/>
  <c r="R35" i="8"/>
  <c r="Q35" i="8"/>
  <c r="P35" i="8"/>
  <c r="O35" i="8"/>
  <c r="N35" i="8"/>
  <c r="M35" i="8"/>
  <c r="X34" i="8"/>
  <c r="W34" i="8"/>
  <c r="V34" i="8"/>
  <c r="U34" i="8"/>
  <c r="T34" i="8"/>
  <c r="S34" i="8"/>
  <c r="R34" i="8"/>
  <c r="Q34" i="8"/>
  <c r="P34" i="8"/>
  <c r="O34" i="8"/>
  <c r="N34" i="8"/>
  <c r="M34" i="8"/>
  <c r="X33" i="8"/>
  <c r="W33" i="8"/>
  <c r="V33" i="8"/>
  <c r="U33" i="8"/>
  <c r="T33" i="8"/>
  <c r="S33" i="8"/>
  <c r="R33" i="8"/>
  <c r="Q33" i="8"/>
  <c r="P33" i="8"/>
  <c r="O33" i="8"/>
  <c r="M33" i="8"/>
  <c r="X32" i="8"/>
  <c r="W32" i="8"/>
  <c r="V32" i="8"/>
  <c r="U32" i="8"/>
  <c r="T32" i="8"/>
  <c r="S32" i="8"/>
  <c r="R32" i="8"/>
  <c r="Q32" i="8"/>
  <c r="P32" i="8"/>
  <c r="O32" i="8"/>
  <c r="M32" i="8"/>
  <c r="X31" i="8"/>
  <c r="W31" i="8"/>
  <c r="V31" i="8"/>
  <c r="U31" i="8"/>
  <c r="T31" i="8"/>
  <c r="S31" i="8"/>
  <c r="R31" i="8"/>
  <c r="Q31" i="8"/>
  <c r="P31" i="8"/>
  <c r="O31" i="8"/>
  <c r="M31" i="8"/>
  <c r="X30" i="8"/>
  <c r="W30" i="8"/>
  <c r="V30" i="8"/>
  <c r="U30" i="8"/>
  <c r="T30" i="8"/>
  <c r="S30" i="8"/>
  <c r="R30" i="8"/>
  <c r="Q30" i="8"/>
  <c r="P30" i="8"/>
  <c r="O30" i="8"/>
  <c r="N30" i="8"/>
  <c r="M30" i="8"/>
  <c r="X29" i="8"/>
  <c r="W29" i="8"/>
  <c r="V29" i="8"/>
  <c r="U29" i="8"/>
  <c r="T29" i="8"/>
  <c r="S29" i="8"/>
  <c r="R29" i="8"/>
  <c r="Q29" i="8"/>
  <c r="P29" i="8"/>
  <c r="O29" i="8"/>
  <c r="M29" i="8"/>
  <c r="X28" i="8"/>
  <c r="W28" i="8"/>
  <c r="V28" i="8"/>
  <c r="U28" i="8"/>
  <c r="T28" i="8"/>
  <c r="S28" i="8"/>
  <c r="R28" i="8"/>
  <c r="Q28" i="8"/>
  <c r="P28" i="8"/>
  <c r="O28" i="8"/>
  <c r="M28" i="8"/>
  <c r="X27" i="8"/>
  <c r="W27" i="8"/>
  <c r="V27" i="8"/>
  <c r="U27" i="8"/>
  <c r="T27" i="8"/>
  <c r="S27" i="8"/>
  <c r="R27" i="8"/>
  <c r="Q27" i="8"/>
  <c r="P27" i="8"/>
  <c r="O27" i="8"/>
  <c r="M27" i="8"/>
  <c r="X26" i="8"/>
  <c r="W26" i="8"/>
  <c r="V26" i="8"/>
  <c r="U26" i="8"/>
  <c r="T26" i="8"/>
  <c r="S26" i="8"/>
  <c r="R26" i="8"/>
  <c r="Q26" i="8"/>
  <c r="P26" i="8"/>
  <c r="O26" i="8"/>
  <c r="N26" i="8"/>
  <c r="M26" i="8"/>
  <c r="X25" i="8"/>
  <c r="W25" i="8"/>
  <c r="V25" i="8"/>
  <c r="U25" i="8"/>
  <c r="T25" i="8"/>
  <c r="S25" i="8"/>
  <c r="R25" i="8"/>
  <c r="Q25" i="8"/>
  <c r="P25" i="8"/>
  <c r="O25" i="8"/>
  <c r="N25" i="8"/>
  <c r="M25" i="8"/>
  <c r="X24" i="8"/>
  <c r="W24" i="8"/>
  <c r="V24" i="8"/>
  <c r="U24" i="8"/>
  <c r="T24" i="8"/>
  <c r="S24" i="8"/>
  <c r="R24" i="8"/>
  <c r="Q24" i="8"/>
  <c r="P24" i="8"/>
  <c r="O24" i="8"/>
  <c r="N24" i="8"/>
  <c r="M24" i="8"/>
  <c r="X23" i="8"/>
  <c r="W23" i="8"/>
  <c r="V23" i="8"/>
  <c r="U23" i="8"/>
  <c r="T23" i="8"/>
  <c r="S23" i="8"/>
  <c r="R23" i="8"/>
  <c r="Q23" i="8"/>
  <c r="P23" i="8"/>
  <c r="O23" i="8"/>
  <c r="M23" i="8"/>
  <c r="X22" i="8"/>
  <c r="W22" i="8"/>
  <c r="V22" i="8"/>
  <c r="U22" i="8"/>
  <c r="T22" i="8"/>
  <c r="S22" i="8"/>
  <c r="R22" i="8"/>
  <c r="Q22" i="8"/>
  <c r="P22" i="8"/>
  <c r="O22" i="8"/>
  <c r="M22" i="8"/>
  <c r="X21" i="8"/>
  <c r="W21" i="8"/>
  <c r="V21" i="8"/>
  <c r="U21" i="8"/>
  <c r="T21" i="8"/>
  <c r="S21" i="8"/>
  <c r="R21" i="8"/>
  <c r="Q21" i="8"/>
  <c r="P21" i="8"/>
  <c r="O21" i="8"/>
  <c r="N21" i="8"/>
  <c r="M21" i="8"/>
  <c r="X20" i="8"/>
  <c r="W20" i="8"/>
  <c r="V20" i="8"/>
  <c r="U20" i="8"/>
  <c r="T20" i="8"/>
  <c r="S20" i="8"/>
  <c r="R20" i="8"/>
  <c r="Q20" i="8"/>
  <c r="P20" i="8"/>
  <c r="O20" i="8"/>
  <c r="M20" i="8"/>
  <c r="X19" i="8"/>
  <c r="W19" i="8"/>
  <c r="V19" i="8"/>
  <c r="U19" i="8"/>
  <c r="T19" i="8"/>
  <c r="S19" i="8"/>
  <c r="R19" i="8"/>
  <c r="Q19" i="8"/>
  <c r="P19" i="8"/>
  <c r="O19" i="8"/>
  <c r="M19" i="8"/>
  <c r="X18" i="8"/>
  <c r="W18" i="8"/>
  <c r="V18" i="8"/>
  <c r="U18" i="8"/>
  <c r="T18" i="8"/>
  <c r="S18" i="8"/>
  <c r="R18" i="8"/>
  <c r="Q18" i="8"/>
  <c r="P18" i="8"/>
  <c r="O18" i="8"/>
  <c r="M18" i="8"/>
  <c r="X17" i="8"/>
  <c r="W17" i="8"/>
  <c r="V17" i="8"/>
  <c r="U17" i="8"/>
  <c r="T17" i="8"/>
  <c r="S17" i="8"/>
  <c r="R17" i="8"/>
  <c r="Q17" i="8"/>
  <c r="P17" i="8"/>
  <c r="O17" i="8"/>
  <c r="N17" i="8"/>
  <c r="M17" i="8"/>
  <c r="X16" i="8"/>
  <c r="W16" i="8"/>
  <c r="V16" i="8"/>
  <c r="U16" i="8"/>
  <c r="T16" i="8"/>
  <c r="S16" i="8"/>
  <c r="R16" i="8"/>
  <c r="Q16" i="8"/>
  <c r="P16" i="8"/>
  <c r="O16" i="8"/>
  <c r="M16" i="8"/>
  <c r="X15" i="8"/>
  <c r="W15" i="8"/>
  <c r="V15" i="8"/>
  <c r="U15" i="8"/>
  <c r="T15" i="8"/>
  <c r="S15" i="8"/>
  <c r="R15" i="8"/>
  <c r="Q15" i="8"/>
  <c r="P15" i="8"/>
  <c r="O15" i="8"/>
  <c r="M15" i="8"/>
  <c r="X14" i="8"/>
  <c r="W14" i="8"/>
  <c r="V14" i="8"/>
  <c r="U14" i="8"/>
  <c r="T14" i="8"/>
  <c r="S14" i="8"/>
  <c r="R14" i="8"/>
  <c r="Q14" i="8"/>
  <c r="P14" i="8"/>
  <c r="O14" i="8"/>
  <c r="M14" i="8"/>
  <c r="X13" i="8"/>
  <c r="W13" i="8"/>
  <c r="V13" i="8"/>
  <c r="U13" i="8"/>
  <c r="T13" i="8"/>
  <c r="S13" i="8"/>
  <c r="R13" i="8"/>
  <c r="Q13" i="8"/>
  <c r="P13" i="8"/>
  <c r="O13" i="8"/>
  <c r="N13" i="8"/>
  <c r="M13" i="8"/>
  <c r="X12" i="8"/>
  <c r="W12" i="8"/>
  <c r="V12" i="8"/>
  <c r="U12" i="8"/>
  <c r="T12" i="8"/>
  <c r="S12" i="8"/>
  <c r="R12" i="8"/>
  <c r="Q12" i="8"/>
  <c r="P12" i="8"/>
  <c r="O12" i="8"/>
  <c r="M12" i="8"/>
  <c r="X11" i="8"/>
  <c r="W11" i="8"/>
  <c r="V11" i="8"/>
  <c r="U11" i="8"/>
  <c r="T11" i="8"/>
  <c r="S11" i="8"/>
  <c r="R11" i="8"/>
  <c r="Q11" i="8"/>
  <c r="P11" i="8"/>
  <c r="O11" i="8"/>
  <c r="M11" i="8"/>
  <c r="X10" i="8"/>
  <c r="W10" i="8"/>
  <c r="V10" i="8"/>
  <c r="U10" i="8"/>
  <c r="T10" i="8"/>
  <c r="S10" i="8"/>
  <c r="R10" i="8"/>
  <c r="Q10" i="8"/>
  <c r="P10" i="8"/>
  <c r="O10" i="8"/>
  <c r="N10" i="8"/>
  <c r="M10" i="8"/>
  <c r="X9" i="8"/>
  <c r="W9" i="8"/>
  <c r="V9" i="8"/>
  <c r="U9" i="8"/>
  <c r="T9" i="8"/>
  <c r="S9" i="8"/>
  <c r="R9" i="8"/>
  <c r="Q9" i="8"/>
  <c r="P9" i="8"/>
  <c r="O9" i="8"/>
  <c r="N9" i="8"/>
  <c r="M9" i="8"/>
  <c r="X8" i="8"/>
  <c r="W8" i="8"/>
  <c r="V8" i="8"/>
  <c r="U8" i="8"/>
  <c r="T8" i="8"/>
  <c r="S8" i="8"/>
  <c r="R8" i="8"/>
  <c r="Q8" i="8"/>
  <c r="P8" i="8"/>
  <c r="O8" i="8"/>
  <c r="M8" i="8"/>
  <c r="X7" i="8"/>
  <c r="W7" i="8"/>
  <c r="V7" i="8"/>
  <c r="U7" i="8"/>
  <c r="T7" i="8"/>
  <c r="S7" i="8"/>
  <c r="R7" i="8"/>
  <c r="Q7" i="8"/>
  <c r="P7" i="8"/>
  <c r="O7" i="8"/>
  <c r="N7" i="8"/>
  <c r="M7" i="8"/>
  <c r="X6" i="8"/>
  <c r="W6" i="8"/>
  <c r="V6" i="8"/>
  <c r="U6" i="8"/>
  <c r="T6" i="8"/>
  <c r="S6" i="8"/>
  <c r="R6" i="8"/>
  <c r="Q6" i="8"/>
  <c r="P6" i="8"/>
  <c r="O6" i="8"/>
  <c r="M6" i="8"/>
  <c r="X5" i="8"/>
  <c r="W5" i="8"/>
  <c r="V5" i="8"/>
  <c r="U5" i="8"/>
  <c r="T5" i="8"/>
  <c r="S5" i="8"/>
  <c r="R5" i="8"/>
  <c r="Q5" i="8"/>
  <c r="P5" i="8"/>
  <c r="O5" i="8"/>
  <c r="M5" i="8"/>
  <c r="X4" i="8"/>
  <c r="W4" i="8"/>
  <c r="V4" i="8"/>
  <c r="U4" i="8"/>
  <c r="T4" i="8"/>
  <c r="S4" i="8"/>
  <c r="R4" i="8"/>
  <c r="Q4" i="8"/>
  <c r="P4" i="8"/>
  <c r="O4" i="8"/>
  <c r="M4" i="8"/>
  <c r="X3" i="8"/>
  <c r="W3" i="8"/>
  <c r="V3" i="8"/>
  <c r="U3" i="8"/>
  <c r="T3" i="8"/>
  <c r="S3" i="8"/>
  <c r="R3" i="8"/>
  <c r="Q3" i="8"/>
  <c r="P3" i="8"/>
  <c r="O3" i="8"/>
  <c r="N3" i="8"/>
  <c r="M3" i="8"/>
  <c r="X2" i="8"/>
  <c r="W2" i="8"/>
  <c r="V2" i="8"/>
  <c r="U2" i="8"/>
  <c r="T2" i="8"/>
  <c r="S2" i="8"/>
  <c r="R2" i="8"/>
  <c r="Q2" i="8"/>
  <c r="P2" i="8"/>
  <c r="O2" i="8"/>
  <c r="N2" i="8"/>
  <c r="M2" i="8"/>
  <c r="N74" i="8"/>
  <c r="N72" i="8"/>
  <c r="N71" i="8"/>
  <c r="N70" i="8"/>
  <c r="N68" i="8"/>
  <c r="N67" i="8"/>
  <c r="N66" i="8"/>
  <c r="N64" i="8"/>
  <c r="N63" i="8"/>
  <c r="N62" i="8"/>
  <c r="N59" i="8"/>
  <c r="N58" i="8"/>
  <c r="N57" i="8"/>
  <c r="N55" i="8"/>
  <c r="N52" i="8"/>
  <c r="N51" i="8"/>
  <c r="N49" i="8"/>
  <c r="N48" i="8"/>
  <c r="N47" i="8"/>
  <c r="N44" i="8"/>
  <c r="N43" i="8"/>
  <c r="N41" i="8"/>
  <c r="N38" i="8"/>
  <c r="N37" i="8"/>
  <c r="N36" i="8"/>
  <c r="N33" i="8"/>
  <c r="N32" i="8"/>
  <c r="N31" i="8"/>
  <c r="N29" i="8"/>
  <c r="N28" i="8"/>
  <c r="N27" i="8"/>
  <c r="N23" i="8"/>
  <c r="N22" i="8"/>
  <c r="N20" i="8"/>
  <c r="N19" i="8"/>
  <c r="N18" i="8"/>
  <c r="N16" i="8"/>
  <c r="N15" i="8"/>
  <c r="N14" i="8"/>
  <c r="N12" i="8"/>
  <c r="N11" i="8"/>
  <c r="N8" i="8"/>
  <c r="N6" i="8"/>
  <c r="N5" i="8"/>
  <c r="N4" i="8"/>
  <c r="X1" i="8"/>
  <c r="W1" i="8"/>
  <c r="V1" i="8"/>
  <c r="U1" i="8"/>
  <c r="T1" i="8"/>
  <c r="S1" i="8"/>
  <c r="R1" i="8"/>
  <c r="Q1" i="8"/>
  <c r="P1" i="8"/>
  <c r="O1" i="8"/>
  <c r="N1" i="8"/>
  <c r="M1" i="8"/>
  <c r="AB1" i="3"/>
  <c r="AB1" i="2"/>
  <c r="C9" i="3" l="1"/>
  <c r="AD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200-000002000000}">
      <text>
        <r>
          <rPr>
            <sz val="10"/>
            <color rgb="FF000000"/>
            <rFont val="Arial"/>
          </rPr>
          <t xml:space="preserve">Should this be here? Be "location" or not be here at all?
</t>
        </r>
        <r>
          <rPr>
            <sz val="10"/>
            <color rgb="FF000000"/>
            <rFont val="Arial"/>
          </rPr>
          <t xml:space="preserve">	-Amanda Healey</t>
        </r>
      </text>
    </comment>
    <comment ref="O216" authorId="0" shapeId="0" xr:uid="{00000000-0006-0000-0200-000001000000}">
      <text>
        <r>
          <rPr>
            <sz val="10"/>
            <color rgb="FF000000"/>
            <rFont val="Arial"/>
          </rPr>
          <t>+glynda_rees@bcit.ca
I copied this out of the case and thought it would fit in the biopsychosocial general comments. We probably don't want the whole block of it though. What do you think?
_Assigned to glynda_rees@bcit.ca_
	-Amanda Healey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3481E12B-202D-E34A-B398-878199F589D7}">
      <text>
        <r>
          <rPr>
            <sz val="10"/>
            <color rgb="FF000000"/>
            <rFont val="Arial"/>
            <family val="2"/>
          </rPr>
          <t xml:space="preserve">Should this be here? Be "location" or not be here at all?
</t>
        </r>
        <r>
          <rPr>
            <sz val="10"/>
            <color rgb="FF000000"/>
            <rFont val="Arial"/>
            <family val="2"/>
          </rPr>
          <t xml:space="preserve">	-Amanda Healey</t>
        </r>
      </text>
    </comment>
    <comment ref="K214" authorId="0" shapeId="0" xr:uid="{662FB94C-30A5-1147-9304-A72CC6B6331A}">
      <text>
        <r>
          <rPr>
            <sz val="10"/>
            <color rgb="FF000000"/>
            <rFont val="Arial"/>
          </rPr>
          <t>+glynda_rees@bcit.ca
I copied this out of the case and thought it would fit in the biopsychosocial general comments. We probably don't want the whole block of it though. What do you think?
_Assigned to glynda_rees@bcit.ca_
	-Amanda Healey</t>
        </r>
      </text>
    </comment>
  </commentList>
</comments>
</file>

<file path=xl/sharedStrings.xml><?xml version="1.0" encoding="utf-8"?>
<sst xmlns="http://schemas.openxmlformats.org/spreadsheetml/2006/main" count="2696" uniqueCount="665">
  <si>
    <t>Section</t>
  </si>
  <si>
    <t>Label</t>
  </si>
  <si>
    <t>Input type</t>
  </si>
  <si>
    <t>Options</t>
  </si>
  <si>
    <t>Data from</t>
  </si>
  <si>
    <t>Input format</t>
  </si>
  <si>
    <t>Data</t>
  </si>
  <si>
    <t>Helper text</t>
  </si>
  <si>
    <t>Mandatory</t>
  </si>
  <si>
    <t>Validation</t>
  </si>
  <si>
    <t>Validation error</t>
  </si>
  <si>
    <t>Notes</t>
  </si>
  <si>
    <t>Questions for the group</t>
  </si>
  <si>
    <t>Case data</t>
  </si>
  <si>
    <t>Editable</t>
  </si>
  <si>
    <t>Case study 1</t>
  </si>
  <si>
    <t>Case study 2</t>
  </si>
  <si>
    <t>Case study 3</t>
  </si>
  <si>
    <t>Case study 4</t>
  </si>
  <si>
    <t>Case study 5</t>
  </si>
  <si>
    <t>Case study 6</t>
  </si>
  <si>
    <t>Case study 7</t>
  </si>
  <si>
    <t>Case study 8</t>
  </si>
  <si>
    <t>Demographics</t>
  </si>
  <si>
    <t>(n/a)</t>
  </si>
  <si>
    <t>Visit details</t>
  </si>
  <si>
    <t>First name</t>
  </si>
  <si>
    <t>text field</t>
  </si>
  <si>
    <t>case</t>
  </si>
  <si>
    <t>pulls from patient profile</t>
  </si>
  <si>
    <t>n/a</t>
  </si>
  <si>
    <t>Erin</t>
  </si>
  <si>
    <t>Admission date</t>
  </si>
  <si>
    <t>text field - date</t>
  </si>
  <si>
    <t>yes</t>
  </si>
  <si>
    <t>Date of birth</t>
  </si>
  <si>
    <t>Age</t>
  </si>
  <si>
    <t>Day 0</t>
  </si>
  <si>
    <t>Middle name(s)</t>
  </si>
  <si>
    <t>Gender</t>
  </si>
  <si>
    <t>Weight</t>
  </si>
  <si>
    <t>append "kg" to the end of each number</t>
  </si>
  <si>
    <t>Code status</t>
  </si>
  <si>
    <t>This is date stamped. Autopopulated.</t>
  </si>
  <si>
    <t>PHN</t>
  </si>
  <si>
    <t>Admission time</t>
  </si>
  <si>
    <t>text field - time</t>
  </si>
  <si>
    <t>MRN</t>
  </si>
  <si>
    <t>MRP</t>
  </si>
  <si>
    <t>Text field</t>
  </si>
  <si>
    <t>manually entered</t>
  </si>
  <si>
    <t>last name, first name</t>
  </si>
  <si>
    <t>no</t>
  </si>
  <si>
    <t>Last name, first name</t>
  </si>
  <si>
    <t>In case setup only</t>
  </si>
  <si>
    <t>MRP phone</t>
  </si>
  <si>
    <t>Text field - phone number</t>
  </si>
  <si>
    <t>Last name</t>
  </si>
  <si>
    <t>(###) ###-####</t>
  </si>
  <si>
    <t>Johns</t>
  </si>
  <si>
    <t>Exactly 10 characters</t>
  </si>
  <si>
    <t>Please enter a 10 digit phone number</t>
  </si>
  <si>
    <t>This is time stamped. Autopopulated.</t>
  </si>
  <si>
    <t>Admitting diagnosis</t>
  </si>
  <si>
    <t>Pulls from current visit</t>
  </si>
  <si>
    <t>Consent for treatment</t>
  </si>
  <si>
    <t>Preferred name</t>
  </si>
  <si>
    <t>checkbox</t>
  </si>
  <si>
    <t>Allergies</t>
  </si>
  <si>
    <t>Pulls from patient profile</t>
  </si>
  <si>
    <t>checked</t>
  </si>
  <si>
    <t>Just the allergies, not the reaction</t>
  </si>
  <si>
    <t>Admission status</t>
  </si>
  <si>
    <t>dropdown</t>
  </si>
  <si>
    <t>Location</t>
  </si>
  <si>
    <t>Admission in progress
Admitted
Inpatient
Outpatient
Surgical day care
Discharge pending
Discharged</t>
  </si>
  <si>
    <t>calculated text, no input needed</t>
  </si>
  <si>
    <t>Admitted</t>
  </si>
  <si>
    <t>09-SEP-19##</t>
  </si>
  <si>
    <t>I left "other" with a text field out of this for MVP</t>
  </si>
  <si>
    <t>Year calculated by Age</t>
  </si>
  <si>
    <t>Isolation precautions</t>
  </si>
  <si>
    <t>text box</t>
  </si>
  <si>
    <t>Text box</t>
  </si>
  <si>
    <t>COPD</t>
  </si>
  <si>
    <t>I had a note "Link to SNOMED" what does that mean?</t>
  </si>
  <si>
    <t>Patient location</t>
  </si>
  <si>
    <t>female
male
transgender female
transgender male
unknown
undifferentiated
prefer not to say</t>
  </si>
  <si>
    <t>Female</t>
  </si>
  <si>
    <t>Emergency room</t>
  </si>
  <si>
    <t>hospital, ward #, room #, home, out patient clinic</t>
  </si>
  <si>
    <t>female</t>
  </si>
  <si>
    <t>Martial status</t>
  </si>
  <si>
    <t>married
single
life partner 
divorced
separated
widowed</t>
  </si>
  <si>
    <t>Widow</t>
  </si>
  <si>
    <t>last name, first name, middle names</t>
  </si>
  <si>
    <t>Johns, Erin</t>
  </si>
  <si>
    <t>DD-MMM-YY (18-DEC-78)</t>
  </si>
  <si>
    <t>CPR
DNR M1
DNR M2
DNR M3
DNR C1
DNR C2</t>
  </si>
  <si>
    <t>?</t>
  </si>
  <si>
    <t>##</t>
  </si>
  <si>
    <t>## kg</t>
  </si>
  <si>
    <t>#######</t>
  </si>
  <si>
    <t>Temperature</t>
  </si>
  <si>
    <t>36.5 C</t>
  </si>
  <si>
    <t>Admin user would be able to enter multiple records in this table.</t>
  </si>
  <si>
    <t>Temperature source</t>
  </si>
  <si>
    <t>oral
axilla
rectal
tympanic</t>
  </si>
  <si>
    <t>Pulse rate</t>
  </si>
  <si>
    <t>Pulse rhythm</t>
  </si>
  <si>
    <t>Do Not Attempt Cardiopulmonary Resuscitation (DNACPR: No chest compressions
or other direct means of restarting the heart), and:
Option 1 (M1)* No CPR. Supportive care, symptom management, and comfort
measures. Allow natural death.
Option 2 (M2) No CPR. Option 1 (M1) plus therapeutic measures and medications
to manage acute conditions within the current setting. If in residential
care or hospice, transfer to acute care will not occur except in special
circumstances (eg fracture).
Option 3 (M3) No CPR. Option 2 (M2) plus admission to an acute care hospital (if
not already admitted) for medical/surgical treatment as indicated. No
referral to Critical Care.
Option 4 (C1) No CPR. Maximum therapeutic effort as in Option 3 (M3) including
referral to Critical Care but not including intubation and ventilation.
Option 5 (C2) No CPR. Maximum therapeutic effort as in Option 4 (C1) including
referral to Critical Care and including intubation and ventilation</t>
  </si>
  <si>
    <t>regular
irregular</t>
  </si>
  <si>
    <t>Primary language</t>
  </si>
  <si>
    <t>Pulse strength</t>
  </si>
  <si>
    <t>strong
medium
weak</t>
  </si>
  <si>
    <t>English</t>
  </si>
  <si>
    <t>Systolic blood pressure</t>
  </si>
  <si>
    <t>Religion</t>
  </si>
  <si>
    <t>Diastolic blood pressure</t>
  </si>
  <si>
    <t>Do you identify as an indigenous person?</t>
  </si>
  <si>
    <t>Patient position</t>
  </si>
  <si>
    <t>lying
sitting
standing</t>
  </si>
  <si>
    <t>(Not ticked)</t>
  </si>
  <si>
    <t>Respiration rate</t>
  </si>
  <si>
    <t>Street address</t>
  </si>
  <si>
    <t>Respiration effort</t>
  </si>
  <si>
    <t>easy
laboured</t>
  </si>
  <si>
    <t>402 Willow St.</t>
  </si>
  <si>
    <t>Oxygen saturation</t>
  </si>
  <si>
    <t>City</t>
  </si>
  <si>
    <t>Vancouver</t>
  </si>
  <si>
    <t>Country</t>
  </si>
  <si>
    <t>Oxygen mode</t>
  </si>
  <si>
    <t>nasal prongs
simple face mask
rebreathing face mask</t>
  </si>
  <si>
    <t>Canada</t>
  </si>
  <si>
    <t>Flow rate</t>
  </si>
  <si>
    <t>Postal code</t>
  </si>
  <si>
    <t>Date</t>
  </si>
  <si>
    <t>V3F 9R2</t>
  </si>
  <si>
    <t>Auto populated based on date/time of data entry in the fields above</t>
  </si>
  <si>
    <t>No address</t>
  </si>
  <si>
    <t>Time</t>
  </si>
  <si>
    <t>Phone number</t>
  </si>
  <si>
    <t>text field - phone</t>
  </si>
  <si>
    <t>(778) 555-2947</t>
  </si>
  <si>
    <t>Email address</t>
  </si>
  <si>
    <t>text field - email</t>
  </si>
  <si>
    <t>Assessments: Neurological</t>
  </si>
  <si>
    <t>Name</t>
  </si>
  <si>
    <t>(leave empty)</t>
  </si>
  <si>
    <t>Jason</t>
  </si>
  <si>
    <t>Occupation/student</t>
  </si>
  <si>
    <t>Field label should link to the Glasglow Coma Scale</t>
  </si>
  <si>
    <t>Retired</t>
  </si>
  <si>
    <t>Profession</t>
  </si>
  <si>
    <t>RN</t>
  </si>
  <si>
    <t>Unit</t>
  </si>
  <si>
    <t>ER</t>
  </si>
  <si>
    <t>Patient service</t>
  </si>
  <si>
    <t>Next of kin name</t>
  </si>
  <si>
    <t>Thomas Johns</t>
  </si>
  <si>
    <t>Next of kin relationship</t>
  </si>
  <si>
    <t>wife
husband
mother
father
guardian
sister
brother
daughter
son
aunt
uncle
grandmother
grandfather
friend
other</t>
  </si>
  <si>
    <t>Son</t>
  </si>
  <si>
    <t>Next of kin phone</t>
  </si>
  <si>
    <t>Should this be "Day" instead of "Date"?</t>
  </si>
  <si>
    <t>Decision maker name</t>
  </si>
  <si>
    <t>Decision maker relationship</t>
  </si>
  <si>
    <t>spouse
child
parent
sibling
grandparent
grandchild
friend
anyone else related by partnership
Public Guardian and Trustee employee
other</t>
  </si>
  <si>
    <t>Status</t>
  </si>
  <si>
    <t>multi select dropdown</t>
  </si>
  <si>
    <t>Alert
Oriented
Confused
Drowsy
Unresponsive
Dizziness
Blurred vision</t>
  </si>
  <si>
    <t>Should we leave this plain text? What happens for step parents, half siblings etc? This could get messy and long</t>
  </si>
  <si>
    <t>(Alert and Oriented are ticked)</t>
  </si>
  <si>
    <t>Decision maker phone</t>
  </si>
  <si>
    <t>Loss of conciousness</t>
  </si>
  <si>
    <t>No
Yes
Unknown</t>
  </si>
  <si>
    <t>No</t>
  </si>
  <si>
    <t>Eye opening</t>
  </si>
  <si>
    <t>Spontaneous
To sound
To pressure
None
Non testable</t>
  </si>
  <si>
    <t>Spontaneous</t>
  </si>
  <si>
    <t>Verbal response</t>
  </si>
  <si>
    <t>Oriented
Confused
Words
Sounds
None
Non testable</t>
  </si>
  <si>
    <t>Oriented</t>
  </si>
  <si>
    <t>Best motor response</t>
  </si>
  <si>
    <t>Obeys commands
Localising
Normal flexion
Extension
None
Non testable</t>
  </si>
  <si>
    <t>Allergies search</t>
  </si>
  <si>
    <t>Obeys commands</t>
  </si>
  <si>
    <t>one of these two need to be filled</t>
  </si>
  <si>
    <t>Total</t>
  </si>
  <si>
    <t>dynamic text</t>
  </si>
  <si>
    <t>##/15</t>
  </si>
  <si>
    <t>(15 - calculated by system)</t>
  </si>
  <si>
    <t>Size</t>
  </si>
  <si>
    <t>1
2
3
4
5
6
7
8
9</t>
  </si>
  <si>
    <t>Response to light</t>
  </si>
  <si>
    <t>Brisk
Sluggish
Fixed</t>
  </si>
  <si>
    <t>Brisk</t>
  </si>
  <si>
    <t>Past medical history</t>
  </si>
  <si>
    <t>Erin Johns is 74 years old. She is widowed with four children, one of whom lives at home with her in their
original family home in a small city in northern British Columbia. Two of Erin’s children live within a one-hour
drive from her, and one lives a three-hour flight away. She also has 10 grandchildren and one great grandchild.
Erin communicates with her grandchildren by telephone and Skype using her iPad. Erin describes herself as a
non-smoker, but she smoked socially when she was in her early twenties for about five years. She is a retired
hairdresser. Erin also has a small hairless Chihuahua named Trixie. Erin spends her time socializing at her local
community centre with her friends, and she likes to play Bingo. At home, she enjoys watching Netflix and playing “Solitaire and Scrabble with friends” on her iPad. Erin tends to feel down when she thinks about her lower financial status and her advancing age, and how she is becoming more forgetful and less energetic. She often feels alone but is grateful to have the company of Trixie and the few friends she has left who are still alive. She worries about falling and not being able to alert anyone to come to her rescue. Driving is becoming hard for her, and she finds getting to the clinic and picking up her medications more and more challenging, especially now that she doesn’t have her own doctor anymore and she needs to go to the walk-in clinic.</t>
  </si>
  <si>
    <t>History of COPD, recent puffer change, otherwise healthy, non-smoker</t>
  </si>
  <si>
    <t>no label</t>
  </si>
  <si>
    <t>Equal
Unequal</t>
  </si>
  <si>
    <t>Equal</t>
  </si>
  <si>
    <t>Facial symmetry</t>
  </si>
  <si>
    <t>Yes
No</t>
  </si>
  <si>
    <t>Psychosocial history</t>
  </si>
  <si>
    <t>Yes</t>
  </si>
  <si>
    <t>Facial weakness</t>
  </si>
  <si>
    <t>None
Left side
Right side
Both sides</t>
  </si>
  <si>
    <t>Diet</t>
  </si>
  <si>
    <t>None</t>
  </si>
  <si>
    <t>Regular</t>
  </si>
  <si>
    <t>Aspiration risk</t>
  </si>
  <si>
    <t>Living situation</t>
  </si>
  <si>
    <t>Lives alone</t>
  </si>
  <si>
    <t>Falls risk</t>
  </si>
  <si>
    <t>Employment/school</t>
  </si>
  <si>
    <t>Stoke assessment</t>
  </si>
  <si>
    <t>Hobbies</t>
  </si>
  <si>
    <t>Bingo</t>
  </si>
  <si>
    <t>Comments</t>
  </si>
  <si>
    <t>(no comments)</t>
  </si>
  <si>
    <t>Past surgery</t>
  </si>
  <si>
    <t>Assessments: Respiratory</t>
  </si>
  <si>
    <t>Previous admissions</t>
  </si>
  <si>
    <t>Other</t>
  </si>
  <si>
    <t>If other is selected, this is mandatory</t>
  </si>
  <si>
    <t>Airway</t>
  </si>
  <si>
    <t>multi-select dropdown</t>
  </si>
  <si>
    <t>Patent
Obstructed
OETT
Other</t>
  </si>
  <si>
    <t>Patent</t>
  </si>
  <si>
    <t>One text field per checkbox</t>
  </si>
  <si>
    <t>LUL</t>
  </si>
  <si>
    <t>Normal
Wheeze
Crackles
Absent
Deceased</t>
  </si>
  <si>
    <t>Normal</t>
  </si>
  <si>
    <t>RUL</t>
  </si>
  <si>
    <t>Family medical history</t>
  </si>
  <si>
    <t>RML</t>
  </si>
  <si>
    <t>Decreased</t>
  </si>
  <si>
    <t>LLL</t>
  </si>
  <si>
    <t>RLL</t>
  </si>
  <si>
    <t>Oxygen therapy</t>
  </si>
  <si>
    <t>Oxygen flow</t>
  </si>
  <si>
    <t>text field with text apended to end</t>
  </si>
  <si>
    <t>lpm (text that follows field)</t>
  </si>
  <si>
    <t>(</t>
  </si>
  <si>
    <t>Respiratory rhythm</t>
  </si>
  <si>
    <t>Regular
Irregular
Paradoxical</t>
  </si>
  <si>
    <t>Past appointments</t>
  </si>
  <si>
    <t>Respiratory depth</t>
  </si>
  <si>
    <t>Normal
Shallow
Deep</t>
  </si>
  <si>
    <t>Shallow</t>
  </si>
  <si>
    <t>All of this information would be autopopulated by past encounters</t>
  </si>
  <si>
    <t>Cough</t>
  </si>
  <si>
    <t>Diagnosis</t>
  </si>
  <si>
    <t>No
Nonreproductive
Productive</t>
  </si>
  <si>
    <t>Sputum colour</t>
  </si>
  <si>
    <t>Mucoid
Purulent
Yellow-green
Rust-coloured
Pink, blood tinged
Pink, frothy
Profuse, colourless
Bloody</t>
  </si>
  <si>
    <t>(nothing selected)</t>
  </si>
  <si>
    <t>Sputum comments</t>
  </si>
  <si>
    <t>1 week ago</t>
  </si>
  <si>
    <t>(no notes)</t>
  </si>
  <si>
    <t>General comments</t>
  </si>
  <si>
    <t>Site</t>
  </si>
  <si>
    <t>Clinic</t>
  </si>
  <si>
    <t>Reason for visit</t>
  </si>
  <si>
    <t>Assessments: Cardiovascular</t>
  </si>
  <si>
    <t>Shortness of breath x 24 hrs</t>
  </si>
  <si>
    <t>Pulse</t>
  </si>
  <si>
    <t>Regular
Irregular
Normal
Weak
Bounding</t>
  </si>
  <si>
    <t>Skin appearance</t>
  </si>
  <si>
    <t>Normal
Pale
Mottled
Cyanotic
Flushed
Jaundiced</t>
  </si>
  <si>
    <t>Cap refill</t>
  </si>
  <si>
    <t xml:space="preserve">dropdown </t>
  </si>
  <si>
    <t>Normal
Delayed</t>
  </si>
  <si>
    <t>dropdown (4 fields in the table)</t>
  </si>
  <si>
    <t>Warm
Cool
Hot</t>
  </si>
  <si>
    <t>Warm</t>
  </si>
  <si>
    <t>Peripheral Edema</t>
  </si>
  <si>
    <t>No
Ankle
Pedal
Sacral
Pitting</t>
  </si>
  <si>
    <t>Nail bed colour</t>
  </si>
  <si>
    <t>Pink 
Cyanotic</t>
  </si>
  <si>
    <t>Assessments: Gastrointestinal</t>
  </si>
  <si>
    <t>Abdomen</t>
  </si>
  <si>
    <t>Soft
Tender
Rigid
Guarding
Distended
Scars</t>
  </si>
  <si>
    <t>Soft</t>
  </si>
  <si>
    <t>Abdominal pain</t>
  </si>
  <si>
    <t>(none)</t>
  </si>
  <si>
    <t>None
Nausea
Vomiting</t>
  </si>
  <si>
    <t>Emesis colour</t>
  </si>
  <si>
    <t>Dropdown</t>
  </si>
  <si>
    <t>Description</t>
  </si>
  <si>
    <t>(nothing entered)</t>
  </si>
  <si>
    <t>Amount</t>
  </si>
  <si>
    <t>Small
Moderate
Large</t>
  </si>
  <si>
    <t>Regular
Difficult</t>
  </si>
  <si>
    <t>Reason</t>
  </si>
  <si>
    <t>HEADING - NPO since</t>
  </si>
  <si>
    <t>text field - date picker</t>
  </si>
  <si>
    <t>text field - time picker</t>
  </si>
  <si>
    <t>Multi select dropdown</t>
  </si>
  <si>
    <t>Constipation
Diarrhea
Melena
Incontinent</t>
  </si>
  <si>
    <t>Last BM</t>
  </si>
  <si>
    <t>Yesterday</t>
  </si>
  <si>
    <t>Bowel sounds</t>
  </si>
  <si>
    <t>None
LUQ
RUQ
LLQ
RLQ</t>
  </si>
  <si>
    <t>LUQ, RUQ, LLQ, RLQ</t>
  </si>
  <si>
    <t>Stool colour</t>
  </si>
  <si>
    <t>Brown
Green
Clay coloured
Yellow
Black
Bright red
Dark red</t>
  </si>
  <si>
    <t>Brown</t>
  </si>
  <si>
    <t>Progress notes</t>
  </si>
  <si>
    <t>Sortable A&gt;Z, Z&gt;A</t>
  </si>
  <si>
    <t>date picker</t>
  </si>
  <si>
    <t>Sortable chronological/reverse chronological</t>
  </si>
  <si>
    <t>Source</t>
  </si>
  <si>
    <t>time picker</t>
  </si>
  <si>
    <t>Observed
As per patient observed
Not observed</t>
  </si>
  <si>
    <t>Is the preference to show time first or date first? I'll go through and make sure they're always in the same order.</t>
  </si>
  <si>
    <t>As per patient observed</t>
  </si>
  <si>
    <t>Case</t>
  </si>
  <si>
    <t>Erin Johns is 74 years old. She is widowed with four children, one of whom lives at home with her in their original family home. Two of Erin’s children live within a one-hour drive from her, and one lives a three-hour flight away. She also has 10 grandchildren and one great grandchild. Erin describes herself as a non-smoker, but she smoked socially when she was in her early twenties for about five years. She is a retired hairdresser.</t>
  </si>
  <si>
    <t>Care plan</t>
  </si>
  <si>
    <t>Assessments: Genitourinary</t>
  </si>
  <si>
    <t>Consults</t>
  </si>
  <si>
    <t>upload/link field</t>
  </si>
  <si>
    <t>Where do these come from?</t>
  </si>
  <si>
    <t>Lab reports</t>
  </si>
  <si>
    <t>PDF</t>
  </si>
  <si>
    <t>My wireframe shows pdfs here. Are they part of the system or will the teachers need to upload something?</t>
  </si>
  <si>
    <t>Diagnostic test results</t>
  </si>
  <si>
    <t>upload field</t>
  </si>
  <si>
    <t>Operative reports and anaesthesia record</t>
  </si>
  <si>
    <t>Surgical procedures performed</t>
  </si>
  <si>
    <t>OR nursing record</t>
  </si>
  <si>
    <t>Can these be grouped together under a heading?</t>
  </si>
  <si>
    <t>Reports</t>
  </si>
  <si>
    <t>link field</t>
  </si>
  <si>
    <t>HEADING - Urinary</t>
  </si>
  <si>
    <t>Symptoms</t>
  </si>
  <si>
    <t>None
Increased frequency
Dysuria
Hernaturia
Oliguria
Indwelling
Incontinence
Retention
Distention</t>
  </si>
  <si>
    <t>Last voided date</t>
  </si>
  <si>
    <t>Last voided time</t>
  </si>
  <si>
    <t>Urine colour</t>
  </si>
  <si>
    <t>Pale yellow
Dark yellow
Amber
Red/blood
Other</t>
  </si>
  <si>
    <t>Pale yellow</t>
  </si>
  <si>
    <t>Urine consistency</t>
  </si>
  <si>
    <t>Clear
Cloudy
Foamy
Other</t>
  </si>
  <si>
    <t>Clear</t>
  </si>
  <si>
    <t>Diaper/Brief</t>
  </si>
  <si>
    <t>Foley</t>
  </si>
  <si>
    <t>Type</t>
  </si>
  <si>
    <t>(not filled)</t>
  </si>
  <si>
    <t>Pelvic pain</t>
  </si>
  <si>
    <t>HEADING - VAGINAL</t>
  </si>
  <si>
    <t>List of checkboxes</t>
  </si>
  <si>
    <t>Discharge
Bleeding</t>
  </si>
  <si>
    <t>Last menstrual period</t>
  </si>
  <si>
    <t>Ask Lisa what the options are here</t>
  </si>
  <si>
    <t>LMP date</t>
  </si>
  <si>
    <t>HEADING - PREGNANCY</t>
  </si>
  <si>
    <t>Pregnant</t>
  </si>
  <si>
    <t>Gravida (number of pregnancies)</t>
  </si>
  <si>
    <t>Para (number of children)</t>
  </si>
  <si>
    <t>Living children</t>
  </si>
  <si>
    <t>Assessments: Musculoskeletal</t>
  </si>
  <si>
    <t>Swelling</t>
  </si>
  <si>
    <t>Present
Absent</t>
  </si>
  <si>
    <t>2 inputs, one in the RT row, one in the LT row</t>
  </si>
  <si>
    <t>Absent</t>
  </si>
  <si>
    <t>Pain</t>
  </si>
  <si>
    <t>Deformity</t>
  </si>
  <si>
    <t>Movement</t>
  </si>
  <si>
    <t>Normal
Decreased
Absent</t>
  </si>
  <si>
    <t>Sensation</t>
  </si>
  <si>
    <t>Present
Absent
Numb</t>
  </si>
  <si>
    <t>Present</t>
  </si>
  <si>
    <t>Absent
Weak
Moderate
Strong
Bounding</t>
  </si>
  <si>
    <t>Moderate</t>
  </si>
  <si>
    <t>Colour</t>
  </si>
  <si>
    <t>Flesh
Pale
Cynanotic</t>
  </si>
  <si>
    <t>Flesh</t>
  </si>
  <si>
    <t>Temp</t>
  </si>
  <si>
    <t>Hot
Warm
Cold</t>
  </si>
  <si>
    <t>Use of ambulatory aid</t>
  </si>
  <si>
    <t>Walker
Cane
One crutch
Two crutches
Wheelchair
Other</t>
  </si>
  <si>
    <t>(none selected)</t>
  </si>
  <si>
    <t>Assessments: Pain</t>
  </si>
  <si>
    <t>HEADING - Primary pain site</t>
  </si>
  <si>
    <t>Pain scale (0-10)</t>
  </si>
  <si>
    <t>Respiratory rate (br/min)</t>
  </si>
  <si>
    <t>Onset</t>
  </si>
  <si>
    <t>Alleviation &amp; associated symptoms</t>
  </si>
  <si>
    <t>Radiation</t>
  </si>
  <si>
    <t>Precipitating events</t>
  </si>
  <si>
    <t>HEADING - Secondary pain site</t>
  </si>
  <si>
    <t>Assessments: Biopsychosocial</t>
  </si>
  <si>
    <t>From our experience in the hospital, we know that domestic violence can be a problem. Is this a factor in your life?</t>
  </si>
  <si>
    <t>didn't ask
yes
no</t>
  </si>
  <si>
    <t>Would you like to speak to a social worker?</t>
  </si>
  <si>
    <t>Behaviour effect</t>
  </si>
  <si>
    <t>Multi-select dropdown</t>
  </si>
  <si>
    <t>Calm
Cooperative
Agitated
Flat affect
Threatening
Physically agressive
Uncommunicative</t>
  </si>
  <si>
    <t>Calm
Cooperative</t>
  </si>
  <si>
    <t>Hallucinations</t>
  </si>
  <si>
    <t>None
Visual
Auditory
Olafactory</t>
  </si>
  <si>
    <t>Suicidal</t>
  </si>
  <si>
    <t>None
Ideation
Attempt</t>
  </si>
  <si>
    <t>Homicidal</t>
  </si>
  <si>
    <t>None
Ideation</t>
  </si>
  <si>
    <t>Speech</t>
  </si>
  <si>
    <t>Clear and coherent
Other</t>
  </si>
  <si>
    <t>Clear and coherent</t>
  </si>
  <si>
    <t>Hygiene and grooming</t>
  </si>
  <si>
    <t>Good 
Requires attention</t>
  </si>
  <si>
    <t>Good</t>
  </si>
  <si>
    <t>HEADING - Support</t>
  </si>
  <si>
    <t>Support person</t>
  </si>
  <si>
    <t>Thomas</t>
  </si>
  <si>
    <t>Security/police present</t>
  </si>
  <si>
    <t>Patient restrained</t>
  </si>
  <si>
    <t>yes
no</t>
  </si>
  <si>
    <t>Erin Johns is 74 years old. She is widowed with four children, one of whom lives at home with her in their original family home in a small city in northern British Columbia. Two of Erin’s children live within a one-hour drive from her, and one lives a three-hour flight away. She also has 10 grandchildren and one great grandchild. Erin communicates with her grandchildren by telephone and Skype using her iPad. Erin describes herself as a non-smoker, but she smoked socially when she was in her early twenties for about five years. She is a retired hairdresser. Erin also has a small hairless Chihuahua named Trixie. Erin spends her time socializing at her local community centre with her friends, and she likes to play Bingo. At home, she enjoys watching Netflix and playing “Solitaire and Scrabble with friends” on her iPad. Erin tends to feel down when she thinks about her lower financial status and her advancing age, and how she is becoming more forgetful and less energetic. She often feels alone but is grateful to have the company of Trixie and the few friends she has left who are still alive. She worries about falling and not being able to alert anyone to come to her rescue. Driving is becoming hard for her, and she finds getting to the clinic and picking up her medications more and more challenging, especially now that she doesn’t have her own doctor anymore and she needs to go to the walk-in clinic.</t>
  </si>
  <si>
    <t>Non-medication orders: Orders</t>
  </si>
  <si>
    <t>Order</t>
  </si>
  <si>
    <t>1) Chest xray
2) ABG
3) CBC, electrolytes, BUN, creatine
4) Spirometry</t>
  </si>
  <si>
    <t>If order is filled, this is mandatory</t>
  </si>
  <si>
    <t>Ordered by</t>
  </si>
  <si>
    <t>1 - 4) Dr. Singh</t>
  </si>
  <si>
    <t>Start date</t>
  </si>
  <si>
    <t>1 - 4) 0</t>
  </si>
  <si>
    <t>Start time</t>
  </si>
  <si>
    <t>1 - 4) 20:00</t>
  </si>
  <si>
    <t>Details</t>
  </si>
  <si>
    <t>Ordered
In process
Cancelled
Completed</t>
  </si>
  <si>
    <t>1 - 4) Ordered</t>
  </si>
  <si>
    <t>Date of referral</t>
  </si>
  <si>
    <t>End time</t>
  </si>
  <si>
    <t>Reconciliation complete</t>
  </si>
  <si>
    <t>Referrals to other discipline</t>
  </si>
  <si>
    <t>Lab requisitions</t>
  </si>
  <si>
    <t>Requisition</t>
  </si>
  <si>
    <t>Specimen obtained</t>
  </si>
  <si>
    <t>Report</t>
  </si>
  <si>
    <t>Ordered
In progress
Pending
Completed</t>
  </si>
  <si>
    <t>Medication orders</t>
  </si>
  <si>
    <t>Medication</t>
  </si>
  <si>
    <t>Dose</t>
  </si>
  <si>
    <t>If medication is filled, this is mandatory</t>
  </si>
  <si>
    <t>Route</t>
  </si>
  <si>
    <t>Frequency</t>
  </si>
  <si>
    <t>Quantity</t>
  </si>
  <si>
    <t>Refills</t>
  </si>
  <si>
    <t>number picker</t>
  </si>
  <si>
    <t>select 2 multi select field</t>
  </si>
  <si>
    <t>Order date</t>
  </si>
  <si>
    <t>Order time</t>
  </si>
  <si>
    <t>Jason doesn't think the medication section needs to be active for the learning activities. But the intention is that this is where a person would look to see what a patient is on
Do we need a medication profile? Jason is used to seeing a MAR on a nurses chart, he looks at the Medication Profile.</t>
  </si>
  <si>
    <t>Medication administration record</t>
  </si>
  <si>
    <t>discontinued
as needed</t>
  </si>
  <si>
    <t>This whole section is populated by the Medication Orders
Everyday there's a new MAR that is created to describe what medications are needed</t>
  </si>
  <si>
    <t>What else needs to be in this dropdown?</t>
  </si>
  <si>
    <t>72 hours worth of records is probably the most we need. This could be represented horizontal or vertical</t>
  </si>
  <si>
    <t>[Today's date] plan</t>
  </si>
  <si>
    <t>[Today's date] given</t>
  </si>
  <si>
    <t>Reconcile</t>
  </si>
  <si>
    <t>Discharge summary</t>
  </si>
  <si>
    <t>Pulls from the admission date field earlier in this section</t>
  </si>
  <si>
    <t>Discharge date</t>
  </si>
  <si>
    <t>Discharge status</t>
  </si>
  <si>
    <t>home
deceased
transferred</t>
  </si>
  <si>
    <t>I have a note to look at cerner because there would be more options here.</t>
  </si>
  <si>
    <t>Clinical summary</t>
  </si>
  <si>
    <t>Discharge notes</t>
  </si>
  <si>
    <t>Procedures</t>
  </si>
  <si>
    <t>Populated from the orders page. Let's see what the people filling out the system say goes here and then backfill.</t>
  </si>
  <si>
    <t>Discharge Rx</t>
  </si>
  <si>
    <t>Checklist</t>
  </si>
  <si>
    <t>Send copies to</t>
  </si>
  <si>
    <t>Billing</t>
  </si>
  <si>
    <t>What fields do we need here?</t>
  </si>
  <si>
    <t>Standardized assessment tools</t>
  </si>
  <si>
    <t>Code lookup</t>
  </si>
  <si>
    <t>SnomedCT</t>
  </si>
  <si>
    <t>Suggestive search field/dropdown from db (Select 2) or regular search?</t>
  </si>
  <si>
    <t>LOINC</t>
  </si>
  <si>
    <t>C-HOBI</t>
  </si>
  <si>
    <t>ICF</t>
  </si>
  <si>
    <t>Diagnosis codes</t>
  </si>
  <si>
    <t>Condition</t>
  </si>
  <si>
    <t>Suggestive search field/dropdown from db (Select 2)</t>
  </si>
  <si>
    <t>ICD-10 software from CIHI. Check if there's an API</t>
  </si>
  <si>
    <t>Diagnosis code</t>
  </si>
  <si>
    <t>Up to 8 characters long</t>
  </si>
  <si>
    <t>Diagnosis type</t>
  </si>
  <si>
    <t>M
1
2
3</t>
  </si>
  <si>
    <t>1 character</t>
  </si>
  <si>
    <t>Prefix</t>
  </si>
  <si>
    <t>Diagnosis cluster</t>
  </si>
  <si>
    <t>Intervention codes</t>
  </si>
  <si>
    <t>Intervention</t>
  </si>
  <si>
    <t>Text field - search</t>
  </si>
  <si>
    <t>System</t>
  </si>
  <si>
    <t>Laterality</t>
  </si>
  <si>
    <t>Extent</t>
  </si>
  <si>
    <t>Case mix group</t>
  </si>
  <si>
    <t>Major clinical category</t>
  </si>
  <si>
    <t>Case mix number</t>
  </si>
  <si>
    <t>Pat will fill this in after student fills in major clinical category</t>
  </si>
  <si>
    <t>Resource intensity weight</t>
  </si>
  <si>
    <t>Expected length of stay</t>
  </si>
  <si>
    <t>Analysis</t>
  </si>
  <si>
    <t>This field can't be populated by the student until Pat has filled in the three fields above it.</t>
  </si>
  <si>
    <t>Should time or date be first?</t>
  </si>
  <si>
    <t>24 hour clock or 12?</t>
  </si>
  <si>
    <t>Do we need seconds?</t>
  </si>
  <si>
    <t>Case details</t>
  </si>
  <si>
    <t>Case name</t>
  </si>
  <si>
    <t>Should all of these be mandatory?</t>
  </si>
  <si>
    <t>Case author</t>
  </si>
  <si>
    <t>Case status</t>
  </si>
  <si>
    <t>Professions best suited for</t>
  </si>
  <si>
    <t>Data_From</t>
  </si>
  <si>
    <t>Input_format</t>
  </si>
  <si>
    <t>Input_type</t>
  </si>
  <si>
    <t>Helper_Text</t>
  </si>
  <si>
    <t>.</t>
  </si>
  <si>
    <t>Vital signs</t>
  </si>
  <si>
    <t>Yesterday date</t>
  </si>
  <si>
    <t>InputType</t>
  </si>
  <si>
    <t>DataFrom</t>
  </si>
  <si>
    <t>InputFormat</t>
  </si>
  <si>
    <t>HelperText</t>
  </si>
  <si>
    <t>Glasgow Coma Scale</t>
  </si>
  <si>
    <t>Left pupil</t>
  </si>
  <si>
    <t>Both pupils</t>
  </si>
  <si>
    <t>Breath sounds</t>
  </si>
  <si>
    <t>Assessments: Neurological: Glasgow Coma Scale</t>
  </si>
  <si>
    <t>Assessments: Neurological: Left pupil</t>
  </si>
  <si>
    <t>Assessments: Neurological: Right pupil</t>
  </si>
  <si>
    <t>Assessments: Respiratory: Breath sounds</t>
  </si>
  <si>
    <t>Assessments: Gastrointestinal: Emesis</t>
  </si>
  <si>
    <t>Assessments: Gastrointestinal: Eating</t>
  </si>
  <si>
    <t>Assessments: Gastrointestinal: NPO since</t>
  </si>
  <si>
    <t>Eating</t>
  </si>
  <si>
    <t>Emesis</t>
  </si>
  <si>
    <t>Heading</t>
  </si>
  <si>
    <t>Right pupil</t>
  </si>
  <si>
    <t>Assessments: Gastrointestinal: Stool</t>
  </si>
  <si>
    <t>Stool</t>
  </si>
  <si>
    <t>Assessments: Gastrointestinal: Bowel</t>
  </si>
  <si>
    <t>Bowel</t>
  </si>
  <si>
    <t>Assessments</t>
  </si>
  <si>
    <t>Assessments: Neurological: Both pupils</t>
  </si>
  <si>
    <t>grouping</t>
  </si>
  <si>
    <t>navigation</t>
  </si>
  <si>
    <t>History: Psychosocial: Behaviours</t>
  </si>
  <si>
    <t>Exercise</t>
  </si>
  <si>
    <t>Caffeine</t>
  </si>
  <si>
    <t>Tobacco</t>
  </si>
  <si>
    <t>Alcohol</t>
  </si>
  <si>
    <t>Substance</t>
  </si>
  <si>
    <t>Dependant_On_FQN</t>
  </si>
  <si>
    <t>History: Psychosocial</t>
  </si>
  <si>
    <t>Middle</t>
  </si>
  <si>
    <t>Given</t>
  </si>
  <si>
    <t>Family</t>
  </si>
  <si>
    <t>DateOfBirth</t>
  </si>
  <si>
    <t>History</t>
  </si>
  <si>
    <t>page</t>
  </si>
  <si>
    <t>Medical</t>
  </si>
  <si>
    <t>Psychosocial</t>
  </si>
  <si>
    <t>Has allergies</t>
  </si>
  <si>
    <t>NavURL</t>
  </si>
  <si>
    <t>FQN</t>
  </si>
  <si>
    <t>Occupation student</t>
  </si>
  <si>
    <t>./patient/demographics</t>
  </si>
  <si>
    <t>History: Medical</t>
  </si>
  <si>
    <t>History: Surgical</t>
  </si>
  <si>
    <t>History: Immunization</t>
  </si>
  <si>
    <t>History: Family history</t>
  </si>
  <si>
    <t>Element_Key</t>
  </si>
  <si>
    <t>Behaviours</t>
  </si>
  <si>
    <t>./patient/allergies</t>
  </si>
  <si>
    <t>fieldset</t>
  </si>
  <si>
    <t>./patient/history/surgical</t>
  </si>
  <si>
    <t>./patient/history/psychocial</t>
  </si>
  <si>
    <t>./patient/history/medical</t>
  </si>
  <si>
    <t>Surgical</t>
  </si>
  <si>
    <t>Immunization</t>
  </si>
  <si>
    <t>./patient/history/immunization</t>
  </si>
  <si>
    <t>UpToDate</t>
  </si>
  <si>
    <t>Up To Date</t>
  </si>
  <si>
    <t>./patient/history/family</t>
  </si>
  <si>
    <t>./patient/past-appointments</t>
  </si>
  <si>
    <t>./patient/care-team</t>
  </si>
  <si>
    <t>Has Allergies</t>
  </si>
  <si>
    <t>Identify As Indigenous</t>
  </si>
  <si>
    <t>Preferred Name</t>
  </si>
  <si>
    <t>Past appointments:Encounters</t>
  </si>
  <si>
    <t>Encounters</t>
  </si>
  <si>
    <t>Past appointments:Outpatient</t>
  </si>
  <si>
    <t>table row</t>
  </si>
  <si>
    <t>Care Team: Member</t>
  </si>
  <si>
    <t>History: Immunization: Type</t>
  </si>
  <si>
    <t>Tetnus</t>
  </si>
  <si>
    <t>Polio</t>
  </si>
  <si>
    <t>Polio, diptheria, pertussis</t>
  </si>
  <si>
    <t>MMR</t>
  </si>
  <si>
    <t>Hep A</t>
  </si>
  <si>
    <t>Hep B</t>
  </si>
  <si>
    <t>Pneumococcal</t>
  </si>
  <si>
    <t>&lt; 1 day/week</t>
  </si>
  <si>
    <t>1-2 cups day</t>
  </si>
  <si>
    <t>History of smoking</t>
  </si>
  <si>
    <t>social</t>
  </si>
  <si>
    <t>Cannabis</t>
  </si>
  <si>
    <t>Substance use</t>
  </si>
  <si>
    <t>Alcohol use</t>
  </si>
  <si>
    <t>Cannabis use</t>
  </si>
  <si>
    <t>Tobacco use</t>
  </si>
  <si>
    <t>Caffeine use</t>
  </si>
  <si>
    <t>Behaviours, Frequency</t>
  </si>
  <si>
    <t>Dr. Singh
Dr. Notley
Jason
Jackie
Gurpreet
Alexa
Matt</t>
  </si>
  <si>
    <t>Physician
Physician
Nurse
Nurse
Med rad
Med lab</t>
  </si>
  <si>
    <t>Care Team</t>
  </si>
  <si>
    <t>./current/details</t>
  </si>
  <si>
    <t>Visit Details</t>
  </si>
  <si>
    <t>Graph</t>
  </si>
  <si>
    <t>vital signs graph</t>
  </si>
  <si>
    <t>Neurological</t>
  </si>
  <si>
    <t>./current/assessments/neurological</t>
  </si>
  <si>
    <t>./current/vital-signs</t>
  </si>
  <si>
    <t>Respiratory</t>
  </si>
  <si>
    <t>./current/assessments/respiratory</t>
  </si>
  <si>
    <t>Cardiovascular</t>
  </si>
  <si>
    <t>./current/assessments/cardiovascular</t>
  </si>
  <si>
    <t>Biopsychosocial</t>
  </si>
  <si>
    <t>./current/assessments/biopsychosocial</t>
  </si>
  <si>
    <t>./current/assessments/pain</t>
  </si>
  <si>
    <t>Musculoskeletal</t>
  </si>
  <si>
    <t>./current/assessments/musculoskeletal</t>
  </si>
  <si>
    <t>Genitourinary</t>
  </si>
  <si>
    <t>./current/assessments/genitourinary</t>
  </si>
  <si>
    <t>Gastrointestinal</t>
  </si>
  <si>
    <t>./current/assessments/gastrointestinal</t>
  </si>
  <si>
    <t>unknown</t>
  </si>
  <si>
    <t>date</t>
  </si>
  <si>
    <t>time</t>
  </si>
  <si>
    <t>Assessments: Genitourinary: Pregnancy</t>
  </si>
  <si>
    <t>Gravida</t>
  </si>
  <si>
    <t>Para</t>
  </si>
  <si>
    <t>Living</t>
  </si>
  <si>
    <t>Assessments: Genitourinary: Vaginal</t>
  </si>
  <si>
    <t>Assessments: Pain: Assessment</t>
  </si>
  <si>
    <t>Assessments: Pain: Assessment: Primary</t>
  </si>
  <si>
    <t>Assessments: Pain: Assessment: Secondary</t>
  </si>
  <si>
    <t>Pain scale</t>
  </si>
  <si>
    <t>Respiratory rate</t>
  </si>
  <si>
    <t>Alleviation  associated symptoms</t>
  </si>
  <si>
    <t>domestic violence</t>
  </si>
  <si>
    <t>seek social worker</t>
  </si>
  <si>
    <t>Assessments: Biopsychosocial: Support</t>
  </si>
  <si>
    <t>Vital signs: graph</t>
  </si>
  <si>
    <t>nav_group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</si>
</sst>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0"/>
      <name val="Arial"/>
    </font>
    <font>
      <sz val="10"/>
      <name val="Arial"/>
    </font>
    <font>
      <sz val="10"/>
      <color rgb="FF242729"/>
      <name val="Arial"/>
    </font>
    <font>
      <sz val="10"/>
      <color rgb="FF000000"/>
      <name val="Arial"/>
      <family val="2"/>
    </font>
    <font>
      <sz val="10"/>
      <name val="Arial"/>
      <family val="2"/>
    </font>
    <font>
      <b/>
      <sz val="10"/>
      <name val="Arial"/>
      <family val="2"/>
    </font>
    <font>
      <b/>
      <sz val="10"/>
      <color rgb="FF242729"/>
      <name val="Arial"/>
      <family val="2"/>
    </font>
    <font>
      <b/>
      <sz val="10"/>
      <color rgb="FF000000"/>
      <name val="Arial"/>
      <family val="2"/>
    </font>
    <font>
      <sz val="10"/>
      <color rgb="FFFF0000"/>
      <name val="Arial"/>
      <family val="2"/>
    </font>
    <font>
      <b/>
      <sz val="10"/>
      <color rgb="FFFF0000"/>
      <name val="Arial"/>
      <family val="2"/>
    </font>
  </fonts>
  <fills count="13">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FF0000"/>
        <bgColor rgb="FFFF0000"/>
      </patternFill>
    </fill>
    <fill>
      <patternFill patternType="solid">
        <fgColor rgb="FFFFF2CC"/>
        <bgColor rgb="FFFFF2CC"/>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249977111117893"/>
        <bgColor rgb="FF999999"/>
      </patternFill>
    </fill>
    <fill>
      <patternFill patternType="solid">
        <fgColor theme="0" tint="-0.34998626667073579"/>
        <bgColor indexed="64"/>
      </patternFill>
    </fill>
    <fill>
      <patternFill patternType="solid">
        <fgColor theme="0" tint="-0.14999847407452621"/>
        <bgColor rgb="FFFFFFFF"/>
      </patternFill>
    </fill>
    <fill>
      <patternFill patternType="solid">
        <fgColor rgb="FFBFBFBF"/>
        <bgColor rgb="FF000000"/>
      </patternFill>
    </fill>
  </fills>
  <borders count="1">
    <border>
      <left/>
      <right/>
      <top/>
      <bottom/>
      <diagonal/>
    </border>
  </borders>
  <cellStyleXfs count="1">
    <xf numFmtId="0" fontId="0" fillId="0" borderId="0"/>
  </cellStyleXfs>
  <cellXfs count="85">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xf numFmtId="0" fontId="2" fillId="0" borderId="0" xfId="0" applyFont="1" applyAlignment="1">
      <alignment wrapText="1"/>
    </xf>
    <xf numFmtId="0" fontId="2" fillId="0" borderId="0" xfId="0" applyFont="1" applyAlignment="1"/>
    <xf numFmtId="0" fontId="3" fillId="2" borderId="0" xfId="0" applyFont="1" applyFill="1" applyAlignment="1">
      <alignment horizontal="left" wrapText="1"/>
    </xf>
    <xf numFmtId="0" fontId="3" fillId="2" borderId="0" xfId="0" applyFont="1" applyFill="1" applyAlignment="1">
      <alignment horizontal="left"/>
    </xf>
    <xf numFmtId="0" fontId="2" fillId="0" borderId="0" xfId="0" applyFont="1" applyAlignment="1">
      <alignment wrapText="1"/>
    </xf>
    <xf numFmtId="0" fontId="3" fillId="2" borderId="0" xfId="0" applyFont="1" applyFill="1" applyAlignment="1">
      <alignment horizontal="left"/>
    </xf>
    <xf numFmtId="0" fontId="3" fillId="2" borderId="0" xfId="0" applyFont="1" applyFill="1" applyAlignment="1">
      <alignment horizontal="left" wrapText="1"/>
    </xf>
    <xf numFmtId="20" fontId="3" fillId="2" borderId="0" xfId="0" applyNumberFormat="1" applyFont="1" applyFill="1" applyAlignment="1">
      <alignment horizontal="left"/>
    </xf>
    <xf numFmtId="0" fontId="2" fillId="3" borderId="0" xfId="0" applyFont="1" applyFill="1" applyAlignment="1"/>
    <xf numFmtId="15" fontId="2" fillId="0" borderId="0" xfId="0" applyNumberFormat="1" applyFont="1" applyAlignment="1"/>
    <xf numFmtId="0" fontId="2" fillId="3" borderId="0" xfId="0" applyFont="1" applyFill="1" applyAlignment="1">
      <alignment wrapText="1"/>
    </xf>
    <xf numFmtId="0" fontId="2" fillId="3" borderId="0" xfId="0" applyFont="1" applyFill="1"/>
    <xf numFmtId="0" fontId="2" fillId="3" borderId="0" xfId="0" applyFont="1" applyFill="1" applyAlignment="1">
      <alignment wrapText="1"/>
    </xf>
    <xf numFmtId="0" fontId="3" fillId="3" borderId="0" xfId="0" applyFont="1" applyFill="1" applyAlignment="1">
      <alignment horizontal="left"/>
    </xf>
    <xf numFmtId="9" fontId="2" fillId="0" borderId="0" xfId="0" applyNumberFormat="1" applyFont="1" applyAlignment="1">
      <alignment wrapText="1"/>
    </xf>
    <xf numFmtId="0" fontId="2" fillId="4" borderId="0" xfId="0" applyFont="1" applyFill="1" applyAlignment="1">
      <alignment wrapText="1"/>
    </xf>
    <xf numFmtId="0" fontId="2" fillId="4" borderId="0" xfId="0" applyFont="1" applyFill="1" applyAlignment="1"/>
    <xf numFmtId="0" fontId="2" fillId="4" borderId="0" xfId="0" applyFont="1" applyFill="1"/>
    <xf numFmtId="0" fontId="2" fillId="4" borderId="0" xfId="0" applyFont="1" applyFill="1" applyAlignment="1">
      <alignment wrapText="1"/>
    </xf>
    <xf numFmtId="0" fontId="3" fillId="4" borderId="0" xfId="0" applyFont="1" applyFill="1" applyAlignment="1">
      <alignment horizontal="left"/>
    </xf>
    <xf numFmtId="0" fontId="3" fillId="3" borderId="0" xfId="0" applyFont="1" applyFill="1" applyAlignment="1">
      <alignment horizontal="left"/>
    </xf>
    <xf numFmtId="0" fontId="3" fillId="4" borderId="0" xfId="0" applyFont="1" applyFill="1" applyAlignment="1">
      <alignment horizontal="left"/>
    </xf>
    <xf numFmtId="0" fontId="2" fillId="6" borderId="0" xfId="0" applyFont="1" applyFill="1" applyAlignment="1">
      <alignment wrapText="1"/>
    </xf>
    <xf numFmtId="0" fontId="1" fillId="0" borderId="0" xfId="0" applyFont="1" applyFill="1" applyAlignment="1">
      <alignment wrapText="1"/>
    </xf>
    <xf numFmtId="0" fontId="1" fillId="0" borderId="0" xfId="0" applyFont="1" applyFill="1" applyAlignment="1"/>
    <xf numFmtId="0" fontId="1" fillId="0" borderId="0" xfId="0" applyFont="1" applyFill="1"/>
    <xf numFmtId="0" fontId="0" fillId="0" borderId="0" xfId="0" applyFont="1" applyFill="1" applyAlignment="1"/>
    <xf numFmtId="0" fontId="2" fillId="0" borderId="0" xfId="0" applyFont="1" applyFill="1" applyAlignment="1"/>
    <xf numFmtId="0" fontId="2" fillId="0" borderId="0" xfId="0" applyFont="1" applyFill="1" applyAlignment="1">
      <alignment wrapText="1"/>
    </xf>
    <xf numFmtId="0" fontId="3" fillId="0" borderId="0" xfId="0" applyFont="1" applyFill="1" applyAlignment="1">
      <alignment horizontal="left"/>
    </xf>
    <xf numFmtId="20" fontId="3" fillId="0" borderId="0" xfId="0" applyNumberFormat="1" applyFont="1" applyFill="1" applyAlignment="1">
      <alignment horizontal="left"/>
    </xf>
    <xf numFmtId="0" fontId="2" fillId="0" borderId="0" xfId="0" applyFont="1" applyFill="1"/>
    <xf numFmtId="9" fontId="2" fillId="0" borderId="0" xfId="0" applyNumberFormat="1" applyFont="1" applyFill="1" applyAlignment="1">
      <alignment wrapText="1"/>
    </xf>
    <xf numFmtId="0" fontId="3" fillId="0" borderId="0" xfId="0" applyFont="1" applyFill="1" applyAlignment="1">
      <alignment horizontal="left" wrapText="1"/>
    </xf>
    <xf numFmtId="0" fontId="2" fillId="6" borderId="0" xfId="0" applyFont="1" applyFill="1" applyAlignment="1"/>
    <xf numFmtId="0" fontId="3" fillId="6" borderId="0" xfId="0" applyFont="1" applyFill="1" applyAlignment="1">
      <alignment horizontal="left"/>
    </xf>
    <xf numFmtId="0" fontId="0" fillId="6" borderId="0" xfId="0" applyFont="1" applyFill="1" applyAlignment="1"/>
    <xf numFmtId="0" fontId="2" fillId="6" borderId="0" xfId="0" applyFont="1" applyFill="1"/>
    <xf numFmtId="0" fontId="1" fillId="6" borderId="0" xfId="0" applyFont="1" applyFill="1" applyAlignment="1"/>
    <xf numFmtId="0" fontId="1" fillId="6" borderId="0" xfId="0" applyFont="1" applyFill="1" applyAlignment="1">
      <alignment wrapText="1"/>
    </xf>
    <xf numFmtId="0" fontId="1" fillId="6" borderId="0" xfId="0" applyFont="1" applyFill="1"/>
    <xf numFmtId="0" fontId="5" fillId="6" borderId="0" xfId="0" applyFont="1" applyFill="1" applyAlignment="1"/>
    <xf numFmtId="0" fontId="5" fillId="0" borderId="0" xfId="0" applyFont="1" applyFill="1" applyAlignment="1"/>
    <xf numFmtId="0" fontId="6" fillId="0" borderId="0" xfId="0" applyFont="1" applyAlignment="1">
      <alignment vertical="center"/>
    </xf>
    <xf numFmtId="0" fontId="2" fillId="0" borderId="0" xfId="0" applyFont="1" applyAlignment="1">
      <alignment vertical="center"/>
    </xf>
    <xf numFmtId="0" fontId="0"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vertical="center"/>
    </xf>
    <xf numFmtId="0" fontId="3" fillId="2" borderId="0" xfId="0" applyFont="1" applyFill="1" applyAlignment="1">
      <alignment horizontal="left" vertical="center"/>
    </xf>
    <xf numFmtId="0" fontId="2" fillId="6" borderId="0" xfId="0" applyFont="1" applyFill="1" applyAlignment="1">
      <alignment vertical="center"/>
    </xf>
    <xf numFmtId="0" fontId="3" fillId="5" borderId="0" xfId="0" applyFont="1" applyFill="1" applyAlignment="1">
      <alignment horizontal="left" vertical="center"/>
    </xf>
    <xf numFmtId="0" fontId="5" fillId="7" borderId="0" xfId="0" applyFont="1" applyFill="1" applyAlignment="1">
      <alignment horizontal="left" vertical="center"/>
    </xf>
    <xf numFmtId="0" fontId="5" fillId="8" borderId="0" xfId="0" applyFont="1" applyFill="1" applyAlignment="1">
      <alignment vertical="center"/>
    </xf>
    <xf numFmtId="0" fontId="5" fillId="8" borderId="0" xfId="0" applyFont="1" applyFill="1" applyAlignment="1">
      <alignment horizontal="left" vertical="center"/>
    </xf>
    <xf numFmtId="0" fontId="2" fillId="8" borderId="0" xfId="0" applyFont="1" applyFill="1" applyAlignment="1">
      <alignment vertical="center"/>
    </xf>
    <xf numFmtId="0" fontId="2" fillId="9" borderId="0" xfId="0" applyFont="1" applyFill="1" applyAlignment="1">
      <alignment vertical="center"/>
    </xf>
    <xf numFmtId="0" fontId="3" fillId="9" borderId="0" xfId="0" applyFont="1" applyFill="1" applyAlignment="1">
      <alignment horizontal="left" vertical="center"/>
    </xf>
    <xf numFmtId="0" fontId="0" fillId="8" borderId="0" xfId="0" applyFont="1" applyFill="1" applyAlignment="1">
      <alignment vertical="center"/>
    </xf>
    <xf numFmtId="0" fontId="5" fillId="10" borderId="0" xfId="0" applyFont="1" applyFill="1" applyAlignment="1">
      <alignment horizontal="left" vertical="center"/>
    </xf>
    <xf numFmtId="0" fontId="4" fillId="10" borderId="0" xfId="0" applyFont="1" applyFill="1" applyAlignment="1">
      <alignment horizontal="left" vertical="center"/>
    </xf>
    <xf numFmtId="0" fontId="6" fillId="10" borderId="0" xfId="0" applyFont="1" applyFill="1" applyAlignment="1">
      <alignment vertical="center"/>
    </xf>
    <xf numFmtId="0" fontId="7" fillId="10" borderId="0" xfId="0" applyFont="1" applyFill="1" applyAlignment="1">
      <alignment horizontal="left" vertical="center"/>
    </xf>
    <xf numFmtId="0" fontId="8" fillId="10" borderId="0" xfId="0" applyFont="1" applyFill="1" applyAlignment="1">
      <alignment vertical="center"/>
    </xf>
    <xf numFmtId="0" fontId="5" fillId="7" borderId="0" xfId="0" applyFont="1" applyFill="1" applyAlignment="1">
      <alignment vertical="center"/>
    </xf>
    <xf numFmtId="0" fontId="2" fillId="7" borderId="0" xfId="0" applyFont="1" applyFill="1" applyAlignment="1">
      <alignment vertical="center"/>
    </xf>
    <xf numFmtId="0" fontId="0" fillId="7" borderId="0" xfId="0" applyFont="1" applyFill="1" applyAlignment="1">
      <alignment vertical="center"/>
    </xf>
    <xf numFmtId="0" fontId="3" fillId="11" borderId="0" xfId="0" applyFont="1" applyFill="1" applyAlignment="1">
      <alignment horizontal="left" vertical="center"/>
    </xf>
    <xf numFmtId="0" fontId="6" fillId="8" borderId="0" xfId="0" applyFont="1" applyFill="1" applyAlignment="1">
      <alignment vertical="center"/>
    </xf>
    <xf numFmtId="0" fontId="1" fillId="8" borderId="0" xfId="0" applyFont="1" applyFill="1" applyAlignment="1">
      <alignment vertical="center"/>
    </xf>
    <xf numFmtId="0" fontId="5" fillId="12" borderId="0" xfId="0" applyFont="1" applyFill="1" applyAlignment="1">
      <alignment horizontal="left" vertical="center"/>
    </xf>
    <xf numFmtId="0" fontId="9" fillId="7" borderId="0" xfId="0" applyFont="1" applyFill="1" applyAlignment="1">
      <alignment vertical="center"/>
    </xf>
    <xf numFmtId="0" fontId="9" fillId="8" borderId="0" xfId="0" applyFont="1" applyFill="1" applyAlignment="1">
      <alignment vertical="center"/>
    </xf>
    <xf numFmtId="0" fontId="10" fillId="10" borderId="0" xfId="0" applyFont="1" applyFill="1" applyAlignment="1">
      <alignment vertical="center"/>
    </xf>
    <xf numFmtId="0" fontId="9" fillId="2" borderId="0" xfId="0" applyFont="1" applyFill="1" applyAlignment="1">
      <alignment horizontal="left" vertical="center" wrapText="1"/>
    </xf>
    <xf numFmtId="0" fontId="9" fillId="0" borderId="0" xfId="0" applyFont="1" applyAlignment="1">
      <alignment vertical="center"/>
    </xf>
    <xf numFmtId="0" fontId="4" fillId="0" borderId="0" xfId="0" applyFont="1" applyAlignment="1"/>
    <xf numFmtId="0" fontId="5" fillId="0" borderId="0" xfId="0" applyFont="1" applyAlignment="1"/>
    <xf numFmtId="0" fontId="5" fillId="0" borderId="0" xfId="0" applyFont="1" applyAlignment="1">
      <alignment wrapText="1"/>
    </xf>
    <xf numFmtId="0" fontId="5" fillId="7" borderId="0" xfId="0" applyFont="1" applyFill="1" applyAlignment="1"/>
  </cellXfs>
  <cellStyles count="1">
    <cellStyle name="Normal" xfId="0" builtinId="0"/>
  </cellStyles>
  <dxfs count="104">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CE5CD"/>
          <bgColor rgb="FFFCE5CD"/>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ColWidth="14.5" defaultRowHeight="15.75" customHeight="1" x14ac:dyDescent="0.15"/>
  <cols>
    <col min="1" max="1" width="20.1640625" customWidth="1"/>
    <col min="2" max="2" width="26" customWidth="1"/>
    <col min="3" max="3" width="18.33203125" customWidth="1"/>
    <col min="4" max="4" width="18.6640625" customWidth="1"/>
    <col min="5" max="5" width="19.5" customWidth="1"/>
    <col min="6" max="6" width="19.83203125" customWidth="1"/>
    <col min="7" max="7" width="20.5" customWidth="1"/>
    <col min="9" max="9" width="23.83203125" customWidth="1"/>
    <col min="10" max="10" width="33.1640625" customWidth="1"/>
    <col min="11" max="11" width="37.83203125" customWidth="1"/>
    <col min="12" max="12" width="35" customWidth="1"/>
    <col min="13" max="13" width="27.6640625" customWidth="1"/>
  </cols>
  <sheetData>
    <row r="1" spans="1:29" ht="15.75" customHeight="1" x14ac:dyDescent="0.15">
      <c r="A1" s="2" t="s">
        <v>1</v>
      </c>
      <c r="B1" s="2" t="s">
        <v>2</v>
      </c>
      <c r="C1" s="2" t="s">
        <v>3</v>
      </c>
      <c r="D1" s="2" t="s">
        <v>4</v>
      </c>
      <c r="E1" s="2" t="s">
        <v>5</v>
      </c>
      <c r="F1" s="2" t="s">
        <v>6</v>
      </c>
      <c r="G1" s="2" t="s">
        <v>7</v>
      </c>
      <c r="H1" s="2" t="s">
        <v>8</v>
      </c>
      <c r="I1" s="2" t="s">
        <v>9</v>
      </c>
      <c r="J1" s="2" t="s">
        <v>10</v>
      </c>
      <c r="K1" s="2" t="s">
        <v>11</v>
      </c>
      <c r="L1" s="1" t="s">
        <v>12</v>
      </c>
      <c r="M1" s="2" t="s">
        <v>14</v>
      </c>
      <c r="N1" s="2"/>
      <c r="O1" s="2"/>
      <c r="P1" s="2"/>
      <c r="Q1" s="2"/>
      <c r="R1" s="2"/>
      <c r="S1" s="2"/>
      <c r="T1" s="2"/>
      <c r="U1" s="2"/>
      <c r="V1" s="3"/>
      <c r="W1" s="3"/>
      <c r="X1" s="3"/>
      <c r="Y1" s="3"/>
      <c r="Z1" s="3"/>
      <c r="AA1" s="3"/>
      <c r="AB1" s="3"/>
      <c r="AC1" s="3"/>
    </row>
    <row r="2" spans="1:29" ht="15.75" customHeight="1" x14ac:dyDescent="0.15">
      <c r="A2" s="5" t="s">
        <v>24</v>
      </c>
      <c r="B2" s="5" t="s">
        <v>29</v>
      </c>
      <c r="C2" s="5" t="s">
        <v>30</v>
      </c>
      <c r="D2" s="5" t="s">
        <v>28</v>
      </c>
      <c r="F2" s="7"/>
      <c r="H2" s="5" t="s">
        <v>34</v>
      </c>
      <c r="J2" s="5"/>
      <c r="L2" s="4"/>
    </row>
    <row r="3" spans="1:29" ht="15.75" customHeight="1" x14ac:dyDescent="0.15">
      <c r="A3" s="5" t="s">
        <v>35</v>
      </c>
      <c r="B3" s="5" t="s">
        <v>29</v>
      </c>
      <c r="C3" s="5" t="s">
        <v>30</v>
      </c>
      <c r="D3" s="5" t="s">
        <v>28</v>
      </c>
      <c r="F3" s="7"/>
      <c r="H3" s="5" t="s">
        <v>34</v>
      </c>
      <c r="J3" s="5"/>
      <c r="L3" s="8"/>
    </row>
    <row r="4" spans="1:29" ht="15.75" customHeight="1" x14ac:dyDescent="0.15">
      <c r="A4" s="5" t="s">
        <v>36</v>
      </c>
      <c r="B4" s="5" t="s">
        <v>29</v>
      </c>
      <c r="C4" s="5" t="s">
        <v>30</v>
      </c>
      <c r="D4" s="5" t="s">
        <v>28</v>
      </c>
      <c r="F4" s="7"/>
      <c r="H4" s="5" t="s">
        <v>34</v>
      </c>
      <c r="J4" s="5"/>
      <c r="L4" s="8"/>
    </row>
    <row r="5" spans="1:29" ht="15.75" customHeight="1" x14ac:dyDescent="0.15">
      <c r="A5" s="5" t="s">
        <v>39</v>
      </c>
      <c r="B5" s="5" t="s">
        <v>29</v>
      </c>
      <c r="C5" s="5" t="s">
        <v>30</v>
      </c>
      <c r="D5" s="5" t="s">
        <v>28</v>
      </c>
      <c r="F5" s="7"/>
      <c r="H5" s="5" t="s">
        <v>34</v>
      </c>
      <c r="J5" s="5"/>
      <c r="L5" s="8"/>
    </row>
    <row r="6" spans="1:29" ht="15.75" customHeight="1" x14ac:dyDescent="0.15">
      <c r="A6" s="5" t="s">
        <v>40</v>
      </c>
      <c r="B6" s="5" t="s">
        <v>29</v>
      </c>
      <c r="C6" s="5" t="s">
        <v>30</v>
      </c>
      <c r="D6" s="5" t="s">
        <v>28</v>
      </c>
      <c r="F6" s="7"/>
      <c r="H6" s="5" t="s">
        <v>34</v>
      </c>
      <c r="J6" s="5"/>
      <c r="K6" s="5" t="s">
        <v>41</v>
      </c>
      <c r="L6" s="8"/>
    </row>
    <row r="7" spans="1:29" ht="15.75" customHeight="1" x14ac:dyDescent="0.15">
      <c r="A7" s="5" t="s">
        <v>42</v>
      </c>
      <c r="B7" s="5" t="s">
        <v>29</v>
      </c>
      <c r="C7" s="5" t="s">
        <v>30</v>
      </c>
      <c r="D7" s="5" t="s">
        <v>28</v>
      </c>
      <c r="F7" s="7"/>
      <c r="H7" s="5" t="s">
        <v>34</v>
      </c>
      <c r="J7" s="5"/>
      <c r="L7" s="8"/>
    </row>
    <row r="8" spans="1:29" ht="15.75" customHeight="1" x14ac:dyDescent="0.15">
      <c r="A8" s="5" t="s">
        <v>44</v>
      </c>
      <c r="B8" s="5" t="s">
        <v>29</v>
      </c>
      <c r="C8" s="5" t="s">
        <v>30</v>
      </c>
      <c r="D8" s="5" t="s">
        <v>28</v>
      </c>
      <c r="F8" s="7"/>
      <c r="H8" s="5" t="s">
        <v>34</v>
      </c>
      <c r="J8" s="5"/>
      <c r="L8" s="8"/>
    </row>
    <row r="9" spans="1:29" ht="15.75" customHeight="1" x14ac:dyDescent="0.15">
      <c r="A9" s="5" t="s">
        <v>47</v>
      </c>
      <c r="B9" s="5" t="s">
        <v>29</v>
      </c>
      <c r="C9" s="5" t="s">
        <v>30</v>
      </c>
      <c r="D9" s="5" t="s">
        <v>28</v>
      </c>
      <c r="F9" s="7"/>
      <c r="H9" s="5" t="s">
        <v>34</v>
      </c>
      <c r="J9" s="5"/>
      <c r="L9" s="8"/>
    </row>
    <row r="10" spans="1:29" ht="15.75" customHeight="1" x14ac:dyDescent="0.15">
      <c r="A10" s="5" t="s">
        <v>48</v>
      </c>
      <c r="B10" s="5" t="s">
        <v>49</v>
      </c>
      <c r="C10" s="5" t="s">
        <v>30</v>
      </c>
      <c r="D10" s="5" t="s">
        <v>50</v>
      </c>
      <c r="E10" s="5" t="s">
        <v>51</v>
      </c>
      <c r="F10" s="7"/>
      <c r="G10" s="5" t="s">
        <v>53</v>
      </c>
      <c r="H10" s="5" t="s">
        <v>34</v>
      </c>
      <c r="J10" s="5"/>
      <c r="L10" s="8"/>
      <c r="M10" s="5" t="s">
        <v>54</v>
      </c>
    </row>
    <row r="11" spans="1:29" ht="15.75" customHeight="1" x14ac:dyDescent="0.15">
      <c r="A11" s="5" t="s">
        <v>55</v>
      </c>
      <c r="B11" s="5" t="s">
        <v>56</v>
      </c>
      <c r="C11" s="5" t="s">
        <v>30</v>
      </c>
      <c r="D11" s="5" t="s">
        <v>50</v>
      </c>
      <c r="E11" s="5" t="s">
        <v>58</v>
      </c>
      <c r="F11" s="7"/>
      <c r="G11" s="5" t="s">
        <v>58</v>
      </c>
      <c r="H11" s="5" t="s">
        <v>34</v>
      </c>
      <c r="I11" s="5" t="s">
        <v>60</v>
      </c>
      <c r="J11" s="5" t="s">
        <v>61</v>
      </c>
      <c r="L11" s="8"/>
      <c r="M11" s="5" t="s">
        <v>54</v>
      </c>
    </row>
    <row r="12" spans="1:29" ht="15.75" customHeight="1" x14ac:dyDescent="0.15">
      <c r="A12" s="5" t="s">
        <v>63</v>
      </c>
      <c r="B12" s="5" t="s">
        <v>64</v>
      </c>
      <c r="C12" s="5" t="s">
        <v>30</v>
      </c>
      <c r="D12" s="5" t="s">
        <v>28</v>
      </c>
      <c r="F12" s="7"/>
      <c r="H12" s="5" t="s">
        <v>34</v>
      </c>
      <c r="J12" s="5"/>
      <c r="L12" s="8"/>
    </row>
    <row r="13" spans="1:29" ht="15.75" customHeight="1" x14ac:dyDescent="0.15">
      <c r="A13" s="5" t="s">
        <v>68</v>
      </c>
      <c r="B13" s="5" t="s">
        <v>69</v>
      </c>
      <c r="C13" s="5" t="s">
        <v>30</v>
      </c>
      <c r="D13" s="5" t="s">
        <v>28</v>
      </c>
      <c r="F13" s="7"/>
      <c r="H13" s="5" t="s">
        <v>34</v>
      </c>
      <c r="J13" s="5"/>
      <c r="K13" s="5" t="s">
        <v>71</v>
      </c>
      <c r="L13" s="8"/>
    </row>
    <row r="14" spans="1:29" ht="15.75" customHeight="1" x14ac:dyDescent="0.15">
      <c r="A14" s="5" t="s">
        <v>74</v>
      </c>
      <c r="B14" s="5" t="s">
        <v>49</v>
      </c>
      <c r="C14" s="5" t="s">
        <v>30</v>
      </c>
      <c r="D14" s="5" t="s">
        <v>50</v>
      </c>
      <c r="F14" s="7"/>
      <c r="H14" s="5" t="s">
        <v>34</v>
      </c>
      <c r="J14" s="5"/>
      <c r="L14" s="8"/>
    </row>
    <row r="15" spans="1:29" ht="15.75" customHeight="1" x14ac:dyDescent="0.15">
      <c r="A15" s="5" t="s">
        <v>81</v>
      </c>
      <c r="B15" s="5" t="s">
        <v>83</v>
      </c>
      <c r="C15" s="5" t="s">
        <v>30</v>
      </c>
      <c r="D15" s="5" t="s">
        <v>50</v>
      </c>
      <c r="F15" s="7"/>
      <c r="H15" s="5" t="s">
        <v>34</v>
      </c>
      <c r="J15" s="5"/>
      <c r="L15" s="8"/>
    </row>
    <row r="16" spans="1:29" ht="15.75" customHeight="1" x14ac:dyDescent="0.15">
      <c r="F16" s="7"/>
      <c r="L16" s="8"/>
    </row>
    <row r="17" spans="3:12" ht="15.75" customHeight="1" x14ac:dyDescent="0.15">
      <c r="F17" s="7"/>
      <c r="L17" s="8"/>
    </row>
    <row r="18" spans="3:12" ht="15.75" customHeight="1" x14ac:dyDescent="0.15">
      <c r="F18" s="7"/>
      <c r="L18" s="8"/>
    </row>
    <row r="19" spans="3:12" ht="15.75" customHeight="1" x14ac:dyDescent="0.15">
      <c r="F19" s="7"/>
      <c r="L19" s="8"/>
    </row>
    <row r="20" spans="3:12" ht="15.75" customHeight="1" x14ac:dyDescent="0.15">
      <c r="F20" s="7"/>
      <c r="L20" s="8"/>
    </row>
    <row r="21" spans="3:12" ht="15.75" customHeight="1" x14ac:dyDescent="0.15">
      <c r="F21" s="7"/>
      <c r="L21" s="8"/>
    </row>
    <row r="22" spans="3:12" ht="15.75" customHeight="1" x14ac:dyDescent="0.15">
      <c r="F22" s="7"/>
      <c r="L22" s="8"/>
    </row>
    <row r="23" spans="3:12" ht="15.75" customHeight="1" x14ac:dyDescent="0.15">
      <c r="F23" s="7"/>
      <c r="L23" s="8"/>
    </row>
    <row r="24" spans="3:12" ht="15.75" customHeight="1" x14ac:dyDescent="0.15">
      <c r="F24" s="7"/>
      <c r="L24" s="8"/>
    </row>
    <row r="25" spans="3:12" ht="15.75" customHeight="1" x14ac:dyDescent="0.15">
      <c r="F25" s="7"/>
      <c r="L25" s="8"/>
    </row>
    <row r="26" spans="3:12" ht="15.75" customHeight="1" x14ac:dyDescent="0.15">
      <c r="L26" s="8"/>
    </row>
    <row r="27" spans="3:12" ht="15.75" customHeight="1" x14ac:dyDescent="0.15">
      <c r="L27" s="8"/>
    </row>
    <row r="28" spans="3:12" ht="15.75" customHeight="1" x14ac:dyDescent="0.15">
      <c r="L28" s="8"/>
    </row>
    <row r="29" spans="3:12" ht="15.75" customHeight="1" x14ac:dyDescent="0.15">
      <c r="L29" s="8"/>
    </row>
    <row r="30" spans="3:12" ht="15.75" customHeight="1" x14ac:dyDescent="0.15">
      <c r="L30" s="8"/>
    </row>
    <row r="31" spans="3:12" ht="15.75" customHeight="1" x14ac:dyDescent="0.15">
      <c r="L31" s="8"/>
    </row>
    <row r="32" spans="3:12" ht="15.75" customHeight="1" x14ac:dyDescent="0.15">
      <c r="C32" s="5" t="s">
        <v>95</v>
      </c>
      <c r="D32" s="5" t="s">
        <v>96</v>
      </c>
      <c r="L32" s="8"/>
    </row>
    <row r="33" spans="3:12" ht="15.75" customHeight="1" x14ac:dyDescent="0.15">
      <c r="C33" s="5" t="s">
        <v>97</v>
      </c>
      <c r="D33" s="13">
        <v>16689</v>
      </c>
      <c r="L33" s="8"/>
    </row>
    <row r="34" spans="3:12" ht="15.75" customHeight="1" x14ac:dyDescent="0.15">
      <c r="C34" s="5" t="s">
        <v>100</v>
      </c>
      <c r="D34" s="5">
        <v>74</v>
      </c>
      <c r="L34" s="8"/>
    </row>
    <row r="35" spans="3:12" ht="15.75" customHeight="1" x14ac:dyDescent="0.15">
      <c r="D35" s="5" t="s">
        <v>88</v>
      </c>
      <c r="L35" s="8"/>
    </row>
    <row r="36" spans="3:12" ht="15.75" customHeight="1" x14ac:dyDescent="0.15">
      <c r="C36" s="5" t="s">
        <v>101</v>
      </c>
      <c r="L36" s="8"/>
    </row>
    <row r="37" spans="3:12" ht="15.75" customHeight="1" x14ac:dyDescent="0.15">
      <c r="L37" s="8"/>
    </row>
    <row r="38" spans="3:12" ht="15.75" customHeight="1" x14ac:dyDescent="0.15">
      <c r="C38" s="5" t="s">
        <v>102</v>
      </c>
      <c r="L38" s="8"/>
    </row>
    <row r="39" spans="3:12" ht="15.75" customHeight="1" x14ac:dyDescent="0.15">
      <c r="C39" s="5" t="s">
        <v>102</v>
      </c>
      <c r="L39" s="8"/>
    </row>
    <row r="40" spans="3:12" ht="15.75" customHeight="1" x14ac:dyDescent="0.15">
      <c r="L40" s="8"/>
    </row>
    <row r="41" spans="3:12" ht="15.75" customHeight="1" x14ac:dyDescent="0.15">
      <c r="L41" s="8"/>
    </row>
    <row r="42" spans="3:12" ht="15.75" customHeight="1" x14ac:dyDescent="0.15">
      <c r="L42" s="8"/>
    </row>
    <row r="43" spans="3:12" ht="15.75" customHeight="1" x14ac:dyDescent="0.15">
      <c r="L43" s="8"/>
    </row>
    <row r="44" spans="3:12" ht="15.75" customHeight="1" x14ac:dyDescent="0.15">
      <c r="L44" s="8"/>
    </row>
    <row r="45" spans="3:12" ht="15.75" customHeight="1" x14ac:dyDescent="0.15">
      <c r="L45" s="8"/>
    </row>
    <row r="46" spans="3:12" ht="15.75" customHeight="1" x14ac:dyDescent="0.15">
      <c r="L46" s="8"/>
    </row>
    <row r="47" spans="3:12" ht="15.75" customHeight="1" x14ac:dyDescent="0.15">
      <c r="L47" s="8"/>
    </row>
    <row r="48" spans="3:12" ht="15.75" customHeight="1" x14ac:dyDescent="0.15">
      <c r="L48" s="8"/>
    </row>
    <row r="49" spans="12:12" ht="15.75" customHeight="1" x14ac:dyDescent="0.15">
      <c r="L49" s="8"/>
    </row>
    <row r="50" spans="12:12" ht="15.75" customHeight="1" x14ac:dyDescent="0.15">
      <c r="L50" s="8"/>
    </row>
    <row r="51" spans="12:12" ht="15.75" customHeight="1" x14ac:dyDescent="0.15">
      <c r="L51" s="8"/>
    </row>
    <row r="52" spans="12:12" ht="15.75" customHeight="1" x14ac:dyDescent="0.15">
      <c r="L52" s="8"/>
    </row>
    <row r="53" spans="12:12" ht="15.75" customHeight="1" x14ac:dyDescent="0.15">
      <c r="L53" s="8"/>
    </row>
    <row r="54" spans="12:12" ht="13" x14ac:dyDescent="0.15">
      <c r="L54" s="8"/>
    </row>
    <row r="55" spans="12:12" ht="13" x14ac:dyDescent="0.15">
      <c r="L55" s="8"/>
    </row>
    <row r="56" spans="12:12" ht="13" x14ac:dyDescent="0.15">
      <c r="L56" s="8"/>
    </row>
    <row r="57" spans="12:12" ht="13" x14ac:dyDescent="0.15">
      <c r="L57" s="8"/>
    </row>
    <row r="58" spans="12:12" ht="13" x14ac:dyDescent="0.15">
      <c r="L58" s="8"/>
    </row>
    <row r="59" spans="12:12" ht="13" x14ac:dyDescent="0.15">
      <c r="L59" s="8"/>
    </row>
    <row r="60" spans="12:12" ht="13" x14ac:dyDescent="0.15">
      <c r="L60" s="8"/>
    </row>
    <row r="61" spans="12:12" ht="13" x14ac:dyDescent="0.15">
      <c r="L61" s="8"/>
    </row>
    <row r="62" spans="12:12" ht="13" x14ac:dyDescent="0.15">
      <c r="L62" s="8"/>
    </row>
    <row r="63" spans="12:12" ht="13" x14ac:dyDescent="0.15">
      <c r="L63" s="8"/>
    </row>
    <row r="64" spans="12:12" ht="13" x14ac:dyDescent="0.15">
      <c r="L64" s="8"/>
    </row>
    <row r="65" spans="12:12" ht="13" x14ac:dyDescent="0.15">
      <c r="L65" s="8"/>
    </row>
    <row r="66" spans="12:12" ht="13" x14ac:dyDescent="0.15">
      <c r="L66" s="8"/>
    </row>
    <row r="67" spans="12:12" ht="13" x14ac:dyDescent="0.15">
      <c r="L67" s="8"/>
    </row>
    <row r="68" spans="12:12" ht="13" x14ac:dyDescent="0.15">
      <c r="L68" s="8"/>
    </row>
    <row r="69" spans="12:12" ht="13" x14ac:dyDescent="0.15">
      <c r="L69" s="8"/>
    </row>
    <row r="70" spans="12:12" ht="13" x14ac:dyDescent="0.15">
      <c r="L70" s="8"/>
    </row>
    <row r="71" spans="12:12" ht="13" x14ac:dyDescent="0.15">
      <c r="L71" s="8"/>
    </row>
    <row r="72" spans="12:12" ht="13" x14ac:dyDescent="0.15">
      <c r="L72" s="8"/>
    </row>
    <row r="73" spans="12:12" ht="13" x14ac:dyDescent="0.15">
      <c r="L73" s="8"/>
    </row>
    <row r="74" spans="12:12" ht="13" x14ac:dyDescent="0.15">
      <c r="L74" s="8"/>
    </row>
    <row r="75" spans="12:12" ht="13" x14ac:dyDescent="0.15">
      <c r="L75" s="8"/>
    </row>
    <row r="76" spans="12:12" ht="13" x14ac:dyDescent="0.15">
      <c r="L76" s="8"/>
    </row>
    <row r="77" spans="12:12" ht="13" x14ac:dyDescent="0.15">
      <c r="L77" s="8"/>
    </row>
    <row r="78" spans="12:12" ht="13" x14ac:dyDescent="0.15">
      <c r="L78" s="8"/>
    </row>
    <row r="79" spans="12:12" ht="13" x14ac:dyDescent="0.15">
      <c r="L79" s="8"/>
    </row>
    <row r="80" spans="12:12" ht="13" x14ac:dyDescent="0.15">
      <c r="L80" s="8"/>
    </row>
    <row r="81" spans="12:12" ht="13" x14ac:dyDescent="0.15">
      <c r="L81" s="8"/>
    </row>
    <row r="82" spans="12:12" ht="13" x14ac:dyDescent="0.15">
      <c r="L82" s="8"/>
    </row>
    <row r="83" spans="12:12" ht="13" x14ac:dyDescent="0.15">
      <c r="L83" s="8"/>
    </row>
    <row r="84" spans="12:12" ht="13" x14ac:dyDescent="0.15">
      <c r="L84" s="8"/>
    </row>
    <row r="85" spans="12:12" ht="13" x14ac:dyDescent="0.15">
      <c r="L85" s="8"/>
    </row>
    <row r="86" spans="12:12" ht="13" x14ac:dyDescent="0.15">
      <c r="L86" s="8"/>
    </row>
    <row r="87" spans="12:12" ht="13" x14ac:dyDescent="0.15">
      <c r="L87" s="8"/>
    </row>
    <row r="88" spans="12:12" ht="13" x14ac:dyDescent="0.15">
      <c r="L88" s="8"/>
    </row>
    <row r="89" spans="12:12" ht="13" x14ac:dyDescent="0.15">
      <c r="L89" s="8"/>
    </row>
    <row r="90" spans="12:12" ht="13" x14ac:dyDescent="0.15">
      <c r="L90" s="8"/>
    </row>
    <row r="91" spans="12:12" ht="13" x14ac:dyDescent="0.15">
      <c r="L91" s="8"/>
    </row>
    <row r="92" spans="12:12" ht="13" x14ac:dyDescent="0.15">
      <c r="L92" s="8"/>
    </row>
    <row r="93" spans="12:12" ht="13" x14ac:dyDescent="0.15">
      <c r="L93" s="8"/>
    </row>
    <row r="94" spans="12:12" ht="13" x14ac:dyDescent="0.15">
      <c r="L94" s="8"/>
    </row>
    <row r="95" spans="12:12" ht="13" x14ac:dyDescent="0.15">
      <c r="L95" s="8"/>
    </row>
    <row r="96" spans="12:12" ht="13" x14ac:dyDescent="0.15">
      <c r="L96" s="8"/>
    </row>
    <row r="97" spans="12:12" ht="13" x14ac:dyDescent="0.15">
      <c r="L97" s="8"/>
    </row>
    <row r="98" spans="12:12" ht="13" x14ac:dyDescent="0.15">
      <c r="L98" s="8"/>
    </row>
    <row r="99" spans="12:12" ht="13" x14ac:dyDescent="0.15">
      <c r="L99" s="8"/>
    </row>
    <row r="100" spans="12:12" ht="13" x14ac:dyDescent="0.15">
      <c r="L100" s="8"/>
    </row>
    <row r="101" spans="12:12" ht="13" x14ac:dyDescent="0.15">
      <c r="L101" s="8"/>
    </row>
    <row r="102" spans="12:12" ht="13" x14ac:dyDescent="0.15">
      <c r="L102" s="8"/>
    </row>
    <row r="103" spans="12:12" ht="13" x14ac:dyDescent="0.15">
      <c r="L103" s="8"/>
    </row>
    <row r="104" spans="12:12" ht="13" x14ac:dyDescent="0.15">
      <c r="L104" s="8"/>
    </row>
    <row r="105" spans="12:12" ht="13" x14ac:dyDescent="0.15">
      <c r="L105" s="8"/>
    </row>
    <row r="106" spans="12:12" ht="13" x14ac:dyDescent="0.15">
      <c r="L106" s="8"/>
    </row>
    <row r="107" spans="12:12" ht="13" x14ac:dyDescent="0.15">
      <c r="L107" s="8"/>
    </row>
    <row r="108" spans="12:12" ht="13" x14ac:dyDescent="0.15">
      <c r="L108" s="8"/>
    </row>
    <row r="109" spans="12:12" ht="13" x14ac:dyDescent="0.15">
      <c r="L109" s="8"/>
    </row>
    <row r="110" spans="12:12" ht="13" x14ac:dyDescent="0.15">
      <c r="L110" s="8"/>
    </row>
    <row r="111" spans="12:12" ht="13" x14ac:dyDescent="0.15">
      <c r="L111" s="8"/>
    </row>
    <row r="112" spans="12:12" ht="13" x14ac:dyDescent="0.15">
      <c r="L112" s="8"/>
    </row>
    <row r="113" spans="12:12" ht="13" x14ac:dyDescent="0.15">
      <c r="L113" s="8"/>
    </row>
    <row r="114" spans="12:12" ht="13" x14ac:dyDescent="0.15">
      <c r="L114" s="8"/>
    </row>
    <row r="115" spans="12:12" ht="13" x14ac:dyDescent="0.15">
      <c r="L115" s="8"/>
    </row>
    <row r="116" spans="12:12" ht="13" x14ac:dyDescent="0.15">
      <c r="L116" s="8"/>
    </row>
    <row r="117" spans="12:12" ht="13" x14ac:dyDescent="0.15">
      <c r="L117" s="8"/>
    </row>
    <row r="118" spans="12:12" ht="13" x14ac:dyDescent="0.15">
      <c r="L118" s="8"/>
    </row>
    <row r="119" spans="12:12" ht="13" x14ac:dyDescent="0.15">
      <c r="L119" s="8"/>
    </row>
    <row r="120" spans="12:12" ht="13" x14ac:dyDescent="0.15">
      <c r="L120" s="8"/>
    </row>
    <row r="121" spans="12:12" ht="13" x14ac:dyDescent="0.15">
      <c r="L121" s="8"/>
    </row>
    <row r="122" spans="12:12" ht="13" x14ac:dyDescent="0.15">
      <c r="L122" s="8"/>
    </row>
    <row r="123" spans="12:12" ht="13" x14ac:dyDescent="0.15">
      <c r="L123" s="8"/>
    </row>
    <row r="124" spans="12:12" ht="13" x14ac:dyDescent="0.15">
      <c r="L124" s="8"/>
    </row>
    <row r="125" spans="12:12" ht="13" x14ac:dyDescent="0.15">
      <c r="L125" s="8"/>
    </row>
    <row r="126" spans="12:12" ht="13" x14ac:dyDescent="0.15">
      <c r="L126" s="8"/>
    </row>
    <row r="127" spans="12:12" ht="13" x14ac:dyDescent="0.15">
      <c r="L127" s="8"/>
    </row>
    <row r="128" spans="12:12" ht="13" x14ac:dyDescent="0.15">
      <c r="L128" s="8"/>
    </row>
    <row r="129" spans="12:12" ht="13" x14ac:dyDescent="0.15">
      <c r="L129" s="8"/>
    </row>
    <row r="130" spans="12:12" ht="13" x14ac:dyDescent="0.15">
      <c r="L130" s="8"/>
    </row>
    <row r="131" spans="12:12" ht="13" x14ac:dyDescent="0.15">
      <c r="L131" s="8"/>
    </row>
    <row r="132" spans="12:12" ht="13" x14ac:dyDescent="0.15">
      <c r="L132" s="8"/>
    </row>
    <row r="133" spans="12:12" ht="13" x14ac:dyDescent="0.15">
      <c r="L133" s="8"/>
    </row>
    <row r="134" spans="12:12" ht="13" x14ac:dyDescent="0.15">
      <c r="L134" s="8"/>
    </row>
    <row r="135" spans="12:12" ht="13" x14ac:dyDescent="0.15">
      <c r="L135" s="8"/>
    </row>
    <row r="136" spans="12:12" ht="13" x14ac:dyDescent="0.15">
      <c r="L136" s="8"/>
    </row>
    <row r="137" spans="12:12" ht="13" x14ac:dyDescent="0.15">
      <c r="L137" s="8"/>
    </row>
    <row r="138" spans="12:12" ht="13" x14ac:dyDescent="0.15">
      <c r="L138" s="8"/>
    </row>
    <row r="139" spans="12:12" ht="13" x14ac:dyDescent="0.15">
      <c r="L139" s="8"/>
    </row>
    <row r="140" spans="12:12" ht="13" x14ac:dyDescent="0.15">
      <c r="L140" s="8"/>
    </row>
    <row r="141" spans="12:12" ht="13" x14ac:dyDescent="0.15">
      <c r="L141" s="8"/>
    </row>
    <row r="142" spans="12:12" ht="13" x14ac:dyDescent="0.15">
      <c r="L142" s="8"/>
    </row>
    <row r="143" spans="12:12" ht="13" x14ac:dyDescent="0.15">
      <c r="L143" s="8"/>
    </row>
    <row r="144" spans="12:12" ht="13" x14ac:dyDescent="0.15">
      <c r="L144" s="8"/>
    </row>
    <row r="145" spans="12:12" ht="13" x14ac:dyDescent="0.15">
      <c r="L145" s="8"/>
    </row>
    <row r="146" spans="12:12" ht="13" x14ac:dyDescent="0.15">
      <c r="L146" s="8"/>
    </row>
    <row r="147" spans="12:12" ht="13" x14ac:dyDescent="0.15">
      <c r="L147" s="8"/>
    </row>
    <row r="148" spans="12:12" ht="13" x14ac:dyDescent="0.15">
      <c r="L148" s="8"/>
    </row>
    <row r="149" spans="12:12" ht="13" x14ac:dyDescent="0.15">
      <c r="L149" s="8"/>
    </row>
    <row r="150" spans="12:12" ht="13" x14ac:dyDescent="0.15">
      <c r="L150" s="8"/>
    </row>
    <row r="151" spans="12:12" ht="13" x14ac:dyDescent="0.15">
      <c r="L151" s="8"/>
    </row>
    <row r="152" spans="12:12" ht="13" x14ac:dyDescent="0.15">
      <c r="L152" s="8"/>
    </row>
    <row r="153" spans="12:12" ht="13" x14ac:dyDescent="0.15">
      <c r="L153" s="8"/>
    </row>
    <row r="154" spans="12:12" ht="13" x14ac:dyDescent="0.15">
      <c r="L154" s="8"/>
    </row>
    <row r="155" spans="12:12" ht="13" x14ac:dyDescent="0.15">
      <c r="L155" s="8"/>
    </row>
    <row r="156" spans="12:12" ht="13" x14ac:dyDescent="0.15">
      <c r="L156" s="8"/>
    </row>
    <row r="157" spans="12:12" ht="13" x14ac:dyDescent="0.15">
      <c r="L157" s="8"/>
    </row>
    <row r="158" spans="12:12" ht="13" x14ac:dyDescent="0.15">
      <c r="L158" s="8"/>
    </row>
    <row r="159" spans="12:12" ht="13" x14ac:dyDescent="0.15">
      <c r="L159" s="8"/>
    </row>
    <row r="160" spans="12:12" ht="13" x14ac:dyDescent="0.15">
      <c r="L160" s="8"/>
    </row>
    <row r="161" spans="12:12" ht="13" x14ac:dyDescent="0.15">
      <c r="L161" s="8"/>
    </row>
    <row r="162" spans="12:12" ht="13" x14ac:dyDescent="0.15">
      <c r="L162" s="8"/>
    </row>
    <row r="163" spans="12:12" ht="13" x14ac:dyDescent="0.15">
      <c r="L163" s="8"/>
    </row>
    <row r="164" spans="12:12" ht="13" x14ac:dyDescent="0.15">
      <c r="L164" s="8"/>
    </row>
    <row r="165" spans="12:12" ht="13" x14ac:dyDescent="0.15">
      <c r="L165" s="8"/>
    </row>
    <row r="166" spans="12:12" ht="13" x14ac:dyDescent="0.15">
      <c r="L166" s="8"/>
    </row>
    <row r="167" spans="12:12" ht="13" x14ac:dyDescent="0.15">
      <c r="L167" s="8"/>
    </row>
    <row r="168" spans="12:12" ht="13" x14ac:dyDescent="0.15">
      <c r="L168" s="8"/>
    </row>
    <row r="169" spans="12:12" ht="13" x14ac:dyDescent="0.15">
      <c r="L169" s="8"/>
    </row>
    <row r="170" spans="12:12" ht="13" x14ac:dyDescent="0.15">
      <c r="L170" s="8"/>
    </row>
    <row r="171" spans="12:12" ht="13" x14ac:dyDescent="0.15">
      <c r="L171" s="8"/>
    </row>
    <row r="172" spans="12:12" ht="13" x14ac:dyDescent="0.15">
      <c r="L172" s="8"/>
    </row>
    <row r="173" spans="12:12" ht="13" x14ac:dyDescent="0.15">
      <c r="L173" s="8"/>
    </row>
    <row r="174" spans="12:12" ht="13" x14ac:dyDescent="0.15">
      <c r="L174" s="8"/>
    </row>
    <row r="175" spans="12:12" ht="13" x14ac:dyDescent="0.15">
      <c r="L175" s="8"/>
    </row>
    <row r="176" spans="12:12" ht="13" x14ac:dyDescent="0.15">
      <c r="L176" s="8"/>
    </row>
    <row r="177" spans="12:12" ht="13" x14ac:dyDescent="0.15">
      <c r="L177" s="8"/>
    </row>
    <row r="178" spans="12:12" ht="13" x14ac:dyDescent="0.15">
      <c r="L178" s="8"/>
    </row>
    <row r="179" spans="12:12" ht="13" x14ac:dyDescent="0.15">
      <c r="L179" s="8"/>
    </row>
    <row r="180" spans="12:12" ht="13" x14ac:dyDescent="0.15">
      <c r="L180" s="8"/>
    </row>
    <row r="181" spans="12:12" ht="13" x14ac:dyDescent="0.15">
      <c r="L181" s="8"/>
    </row>
    <row r="182" spans="12:12" ht="13" x14ac:dyDescent="0.15">
      <c r="L182" s="8"/>
    </row>
    <row r="183" spans="12:12" ht="13" x14ac:dyDescent="0.15">
      <c r="L183" s="8"/>
    </row>
    <row r="184" spans="12:12" ht="13" x14ac:dyDescent="0.15">
      <c r="L184" s="8"/>
    </row>
    <row r="185" spans="12:12" ht="13" x14ac:dyDescent="0.15">
      <c r="L185" s="8"/>
    </row>
    <row r="186" spans="12:12" ht="13" x14ac:dyDescent="0.15">
      <c r="L186" s="8"/>
    </row>
    <row r="187" spans="12:12" ht="13" x14ac:dyDescent="0.15">
      <c r="L187" s="8"/>
    </row>
    <row r="188" spans="12:12" ht="13" x14ac:dyDescent="0.15">
      <c r="L188" s="8"/>
    </row>
    <row r="189" spans="12:12" ht="13" x14ac:dyDescent="0.15">
      <c r="L189" s="8"/>
    </row>
    <row r="190" spans="12:12" ht="13" x14ac:dyDescent="0.15">
      <c r="L190" s="8"/>
    </row>
    <row r="191" spans="12:12" ht="13" x14ac:dyDescent="0.15">
      <c r="L191" s="8"/>
    </row>
    <row r="192" spans="12:12" ht="13" x14ac:dyDescent="0.15">
      <c r="L192" s="8"/>
    </row>
    <row r="193" spans="12:12" ht="13" x14ac:dyDescent="0.15">
      <c r="L193" s="8"/>
    </row>
    <row r="194" spans="12:12" ht="13" x14ac:dyDescent="0.15">
      <c r="L194" s="8"/>
    </row>
    <row r="195" spans="12:12" ht="13" x14ac:dyDescent="0.15">
      <c r="L195" s="8"/>
    </row>
    <row r="196" spans="12:12" ht="13" x14ac:dyDescent="0.15">
      <c r="L196" s="8"/>
    </row>
    <row r="197" spans="12:12" ht="13" x14ac:dyDescent="0.15">
      <c r="L197" s="8"/>
    </row>
    <row r="198" spans="12:12" ht="13" x14ac:dyDescent="0.15">
      <c r="L198" s="8"/>
    </row>
    <row r="199" spans="12:12" ht="13" x14ac:dyDescent="0.15">
      <c r="L199" s="8"/>
    </row>
    <row r="200" spans="12:12" ht="13" x14ac:dyDescent="0.15">
      <c r="L200" s="8"/>
    </row>
    <row r="201" spans="12:12" ht="13" x14ac:dyDescent="0.15">
      <c r="L201" s="8"/>
    </row>
    <row r="202" spans="12:12" ht="13" x14ac:dyDescent="0.15">
      <c r="L202" s="8"/>
    </row>
    <row r="203" spans="12:12" ht="13" x14ac:dyDescent="0.15">
      <c r="L203" s="8"/>
    </row>
    <row r="204" spans="12:12" ht="13" x14ac:dyDescent="0.15">
      <c r="L204" s="8"/>
    </row>
    <row r="205" spans="12:12" ht="13" x14ac:dyDescent="0.15">
      <c r="L205" s="8"/>
    </row>
    <row r="206" spans="12:12" ht="13" x14ac:dyDescent="0.15">
      <c r="L206" s="8"/>
    </row>
    <row r="207" spans="12:12" ht="13" x14ac:dyDescent="0.15">
      <c r="L207" s="8"/>
    </row>
    <row r="208" spans="12:12" ht="13" x14ac:dyDescent="0.15">
      <c r="L208" s="8"/>
    </row>
    <row r="209" spans="12:12" ht="13" x14ac:dyDescent="0.15">
      <c r="L209" s="8"/>
    </row>
    <row r="210" spans="12:12" ht="13" x14ac:dyDescent="0.15">
      <c r="L210" s="8"/>
    </row>
    <row r="211" spans="12:12" ht="13" x14ac:dyDescent="0.15">
      <c r="L211" s="8"/>
    </row>
    <row r="212" spans="12:12" ht="13" x14ac:dyDescent="0.15">
      <c r="L212" s="8"/>
    </row>
    <row r="213" spans="12:12" ht="13" x14ac:dyDescent="0.15">
      <c r="L213" s="8"/>
    </row>
    <row r="214" spans="12:12" ht="13" x14ac:dyDescent="0.15">
      <c r="L214" s="8"/>
    </row>
    <row r="215" spans="12:12" ht="13" x14ac:dyDescent="0.15">
      <c r="L215" s="8"/>
    </row>
    <row r="216" spans="12:12" ht="13" x14ac:dyDescent="0.15">
      <c r="L216" s="8"/>
    </row>
    <row r="217" spans="12:12" ht="13" x14ac:dyDescent="0.15">
      <c r="L217" s="8"/>
    </row>
    <row r="218" spans="12:12" ht="13" x14ac:dyDescent="0.15">
      <c r="L218" s="8"/>
    </row>
    <row r="219" spans="12:12" ht="13" x14ac:dyDescent="0.15">
      <c r="L219" s="8"/>
    </row>
    <row r="220" spans="12:12" ht="13" x14ac:dyDescent="0.15">
      <c r="L220" s="8"/>
    </row>
    <row r="221" spans="12:12" ht="13" x14ac:dyDescent="0.15">
      <c r="L221" s="8"/>
    </row>
    <row r="222" spans="12:12" ht="13" x14ac:dyDescent="0.15">
      <c r="L222" s="8"/>
    </row>
    <row r="223" spans="12:12" ht="13" x14ac:dyDescent="0.15">
      <c r="L223" s="8"/>
    </row>
    <row r="224" spans="12:12" ht="13" x14ac:dyDescent="0.15">
      <c r="L224" s="8"/>
    </row>
    <row r="225" spans="12:12" ht="13" x14ac:dyDescent="0.15">
      <c r="L225" s="8"/>
    </row>
    <row r="226" spans="12:12" ht="13" x14ac:dyDescent="0.15">
      <c r="L226" s="8"/>
    </row>
    <row r="227" spans="12:12" ht="13" x14ac:dyDescent="0.15">
      <c r="L227" s="8"/>
    </row>
    <row r="228" spans="12:12" ht="13" x14ac:dyDescent="0.15">
      <c r="L228" s="8"/>
    </row>
    <row r="229" spans="12:12" ht="13" x14ac:dyDescent="0.15">
      <c r="L229" s="8"/>
    </row>
    <row r="230" spans="12:12" ht="13" x14ac:dyDescent="0.15">
      <c r="L230" s="8"/>
    </row>
    <row r="231" spans="12:12" ht="13" x14ac:dyDescent="0.15">
      <c r="L231" s="8"/>
    </row>
    <row r="232" spans="12:12" ht="13" x14ac:dyDescent="0.15">
      <c r="L232" s="8"/>
    </row>
    <row r="233" spans="12:12" ht="13" x14ac:dyDescent="0.15">
      <c r="L233" s="8"/>
    </row>
    <row r="234" spans="12:12" ht="13" x14ac:dyDescent="0.15">
      <c r="L234" s="8"/>
    </row>
    <row r="235" spans="12:12" ht="13" x14ac:dyDescent="0.15">
      <c r="L235" s="8"/>
    </row>
    <row r="236" spans="12:12" ht="13" x14ac:dyDescent="0.15">
      <c r="L236" s="8"/>
    </row>
    <row r="237" spans="12:12" ht="13" x14ac:dyDescent="0.15">
      <c r="L237" s="8"/>
    </row>
    <row r="238" spans="12:12" ht="13" x14ac:dyDescent="0.15">
      <c r="L238" s="8"/>
    </row>
    <row r="239" spans="12:12" ht="13" x14ac:dyDescent="0.15">
      <c r="L239" s="8"/>
    </row>
    <row r="240" spans="12:12" ht="13" x14ac:dyDescent="0.15">
      <c r="L240" s="8"/>
    </row>
    <row r="241" spans="12:12" ht="13" x14ac:dyDescent="0.15">
      <c r="L241" s="8"/>
    </row>
    <row r="242" spans="12:12" ht="13" x14ac:dyDescent="0.15">
      <c r="L242" s="8"/>
    </row>
    <row r="243" spans="12:12" ht="13" x14ac:dyDescent="0.15">
      <c r="L243" s="8"/>
    </row>
    <row r="244" spans="12:12" ht="13" x14ac:dyDescent="0.15">
      <c r="L244" s="8"/>
    </row>
    <row r="245" spans="12:12" ht="13" x14ac:dyDescent="0.15">
      <c r="L245" s="8"/>
    </row>
    <row r="246" spans="12:12" ht="13" x14ac:dyDescent="0.15">
      <c r="L246" s="8"/>
    </row>
    <row r="247" spans="12:12" ht="13" x14ac:dyDescent="0.15">
      <c r="L247" s="8"/>
    </row>
    <row r="248" spans="12:12" ht="13" x14ac:dyDescent="0.15">
      <c r="L248" s="8"/>
    </row>
    <row r="249" spans="12:12" ht="13" x14ac:dyDescent="0.15">
      <c r="L249" s="8"/>
    </row>
    <row r="250" spans="12:12" ht="13" x14ac:dyDescent="0.15">
      <c r="L250" s="8"/>
    </row>
    <row r="251" spans="12:12" ht="13" x14ac:dyDescent="0.15">
      <c r="L251" s="8"/>
    </row>
    <row r="252" spans="12:12" ht="13" x14ac:dyDescent="0.15">
      <c r="L252" s="8"/>
    </row>
    <row r="253" spans="12:12" ht="13" x14ac:dyDescent="0.15">
      <c r="L253" s="8"/>
    </row>
    <row r="254" spans="12:12" ht="13" x14ac:dyDescent="0.15">
      <c r="L254" s="8"/>
    </row>
    <row r="255" spans="12:12" ht="13" x14ac:dyDescent="0.15">
      <c r="L255" s="8"/>
    </row>
    <row r="256" spans="12:12" ht="13" x14ac:dyDescent="0.15">
      <c r="L256" s="8"/>
    </row>
    <row r="257" spans="12:12" ht="13" x14ac:dyDescent="0.15">
      <c r="L257" s="8"/>
    </row>
    <row r="258" spans="12:12" ht="13" x14ac:dyDescent="0.15">
      <c r="L258" s="8"/>
    </row>
    <row r="259" spans="12:12" ht="13" x14ac:dyDescent="0.15">
      <c r="L259" s="8"/>
    </row>
    <row r="260" spans="12:12" ht="13" x14ac:dyDescent="0.15">
      <c r="L260" s="8"/>
    </row>
    <row r="261" spans="12:12" ht="13" x14ac:dyDescent="0.15">
      <c r="L261" s="8"/>
    </row>
    <row r="262" spans="12:12" ht="13" x14ac:dyDescent="0.15">
      <c r="L262" s="8"/>
    </row>
    <row r="263" spans="12:12" ht="13" x14ac:dyDescent="0.15">
      <c r="L263" s="8"/>
    </row>
    <row r="264" spans="12:12" ht="13" x14ac:dyDescent="0.15">
      <c r="L264" s="8"/>
    </row>
    <row r="265" spans="12:12" ht="13" x14ac:dyDescent="0.15">
      <c r="L265" s="8"/>
    </row>
    <row r="266" spans="12:12" ht="13" x14ac:dyDescent="0.15">
      <c r="L266" s="8"/>
    </row>
    <row r="267" spans="12:12" ht="13" x14ac:dyDescent="0.15">
      <c r="L267" s="8"/>
    </row>
    <row r="268" spans="12:12" ht="13" x14ac:dyDescent="0.15">
      <c r="L268" s="8"/>
    </row>
    <row r="269" spans="12:12" ht="13" x14ac:dyDescent="0.15">
      <c r="L269" s="8"/>
    </row>
    <row r="270" spans="12:12" ht="13" x14ac:dyDescent="0.15">
      <c r="L270" s="8"/>
    </row>
    <row r="271" spans="12:12" ht="13" x14ac:dyDescent="0.15">
      <c r="L271" s="8"/>
    </row>
    <row r="272" spans="12:12" ht="13" x14ac:dyDescent="0.15">
      <c r="L272" s="8"/>
    </row>
    <row r="273" spans="12:12" ht="13" x14ac:dyDescent="0.15">
      <c r="L273" s="8"/>
    </row>
    <row r="274" spans="12:12" ht="13" x14ac:dyDescent="0.15">
      <c r="L274" s="8"/>
    </row>
    <row r="275" spans="12:12" ht="13" x14ac:dyDescent="0.15">
      <c r="L275" s="8"/>
    </row>
    <row r="276" spans="12:12" ht="13" x14ac:dyDescent="0.15">
      <c r="L276" s="8"/>
    </row>
    <row r="277" spans="12:12" ht="13" x14ac:dyDescent="0.15">
      <c r="L277" s="8"/>
    </row>
    <row r="278" spans="12:12" ht="13" x14ac:dyDescent="0.15">
      <c r="L278" s="8"/>
    </row>
    <row r="279" spans="12:12" ht="13" x14ac:dyDescent="0.15">
      <c r="L279" s="8"/>
    </row>
    <row r="280" spans="12:12" ht="13" x14ac:dyDescent="0.15">
      <c r="L280" s="8"/>
    </row>
    <row r="281" spans="12:12" ht="13" x14ac:dyDescent="0.15">
      <c r="L281" s="8"/>
    </row>
    <row r="282" spans="12:12" ht="13" x14ac:dyDescent="0.15">
      <c r="L282" s="8"/>
    </row>
    <row r="283" spans="12:12" ht="13" x14ac:dyDescent="0.15">
      <c r="L283" s="8"/>
    </row>
    <row r="284" spans="12:12" ht="13" x14ac:dyDescent="0.15">
      <c r="L284" s="8"/>
    </row>
    <row r="285" spans="12:12" ht="13" x14ac:dyDescent="0.15">
      <c r="L285" s="8"/>
    </row>
    <row r="286" spans="12:12" ht="13" x14ac:dyDescent="0.15">
      <c r="L286" s="8"/>
    </row>
    <row r="287" spans="12:12" ht="13" x14ac:dyDescent="0.15">
      <c r="L287" s="8"/>
    </row>
    <row r="288" spans="12:12" ht="13" x14ac:dyDescent="0.15">
      <c r="L288" s="8"/>
    </row>
    <row r="289" spans="12:12" ht="13" x14ac:dyDescent="0.15">
      <c r="L289" s="8"/>
    </row>
    <row r="290" spans="12:12" ht="13" x14ac:dyDescent="0.15">
      <c r="L290" s="8"/>
    </row>
    <row r="291" spans="12:12" ht="13" x14ac:dyDescent="0.15">
      <c r="L291" s="8"/>
    </row>
    <row r="292" spans="12:12" ht="13" x14ac:dyDescent="0.15">
      <c r="L292" s="8"/>
    </row>
    <row r="293" spans="12:12" ht="13" x14ac:dyDescent="0.15">
      <c r="L293" s="8"/>
    </row>
    <row r="294" spans="12:12" ht="13" x14ac:dyDescent="0.15">
      <c r="L294" s="8"/>
    </row>
    <row r="295" spans="12:12" ht="13" x14ac:dyDescent="0.15">
      <c r="L295" s="8"/>
    </row>
    <row r="296" spans="12:12" ht="13" x14ac:dyDescent="0.15">
      <c r="L296" s="8"/>
    </row>
    <row r="297" spans="12:12" ht="13" x14ac:dyDescent="0.15">
      <c r="L297" s="8"/>
    </row>
    <row r="298" spans="12:12" ht="13" x14ac:dyDescent="0.15">
      <c r="L298" s="8"/>
    </row>
    <row r="299" spans="12:12" ht="13" x14ac:dyDescent="0.15">
      <c r="L299" s="8"/>
    </row>
    <row r="300" spans="12:12" ht="13" x14ac:dyDescent="0.15">
      <c r="L300" s="8"/>
    </row>
    <row r="301" spans="12:12" ht="13" x14ac:dyDescent="0.15">
      <c r="L301" s="8"/>
    </row>
    <row r="302" spans="12:12" ht="13" x14ac:dyDescent="0.15">
      <c r="L302" s="8"/>
    </row>
    <row r="303" spans="12:12" ht="13" x14ac:dyDescent="0.15">
      <c r="L303" s="8"/>
    </row>
    <row r="304" spans="12:12" ht="13" x14ac:dyDescent="0.15">
      <c r="L304" s="8"/>
    </row>
    <row r="305" spans="12:12" ht="13" x14ac:dyDescent="0.15">
      <c r="L305" s="8"/>
    </row>
    <row r="306" spans="12:12" ht="13" x14ac:dyDescent="0.15">
      <c r="L306" s="8"/>
    </row>
    <row r="307" spans="12:12" ht="13" x14ac:dyDescent="0.15">
      <c r="L307" s="8"/>
    </row>
    <row r="308" spans="12:12" ht="13" x14ac:dyDescent="0.15">
      <c r="L308" s="8"/>
    </row>
    <row r="309" spans="12:12" ht="13" x14ac:dyDescent="0.15">
      <c r="L309" s="8"/>
    </row>
    <row r="310" spans="12:12" ht="13" x14ac:dyDescent="0.15">
      <c r="L310" s="8"/>
    </row>
    <row r="311" spans="12:12" ht="13" x14ac:dyDescent="0.15">
      <c r="L311" s="8"/>
    </row>
    <row r="312" spans="12:12" ht="13" x14ac:dyDescent="0.15">
      <c r="L312" s="8"/>
    </row>
    <row r="313" spans="12:12" ht="13" x14ac:dyDescent="0.15">
      <c r="L313" s="8"/>
    </row>
    <row r="314" spans="12:12" ht="13" x14ac:dyDescent="0.15">
      <c r="L314" s="8"/>
    </row>
    <row r="315" spans="12:12" ht="13" x14ac:dyDescent="0.15">
      <c r="L315" s="8"/>
    </row>
    <row r="316" spans="12:12" ht="13" x14ac:dyDescent="0.15">
      <c r="L316" s="8"/>
    </row>
    <row r="317" spans="12:12" ht="13" x14ac:dyDescent="0.15">
      <c r="L317" s="8"/>
    </row>
    <row r="318" spans="12:12" ht="13" x14ac:dyDescent="0.15">
      <c r="L318" s="8"/>
    </row>
    <row r="319" spans="12:12" ht="13" x14ac:dyDescent="0.15">
      <c r="L319" s="8"/>
    </row>
    <row r="320" spans="12:12" ht="13" x14ac:dyDescent="0.15">
      <c r="L320" s="8"/>
    </row>
    <row r="321" spans="12:12" ht="13" x14ac:dyDescent="0.15">
      <c r="L321" s="8"/>
    </row>
    <row r="322" spans="12:12" ht="13" x14ac:dyDescent="0.15">
      <c r="L322" s="8"/>
    </row>
    <row r="323" spans="12:12" ht="13" x14ac:dyDescent="0.15">
      <c r="L323" s="8"/>
    </row>
    <row r="324" spans="12:12" ht="13" x14ac:dyDescent="0.15">
      <c r="L324" s="8"/>
    </row>
    <row r="325" spans="12:12" ht="13" x14ac:dyDescent="0.15">
      <c r="L325" s="8"/>
    </row>
    <row r="326" spans="12:12" ht="13" x14ac:dyDescent="0.15">
      <c r="L326" s="8"/>
    </row>
    <row r="327" spans="12:12" ht="13" x14ac:dyDescent="0.15">
      <c r="L327" s="8"/>
    </row>
    <row r="328" spans="12:12" ht="13" x14ac:dyDescent="0.15">
      <c r="L328" s="8"/>
    </row>
    <row r="329" spans="12:12" ht="13" x14ac:dyDescent="0.15">
      <c r="L329" s="8"/>
    </row>
    <row r="330" spans="12:12" ht="13" x14ac:dyDescent="0.15">
      <c r="L330" s="8"/>
    </row>
    <row r="331" spans="12:12" ht="13" x14ac:dyDescent="0.15">
      <c r="L331" s="8"/>
    </row>
    <row r="332" spans="12:12" ht="13" x14ac:dyDescent="0.15">
      <c r="L332" s="8"/>
    </row>
    <row r="333" spans="12:12" ht="13" x14ac:dyDescent="0.15">
      <c r="L333" s="8"/>
    </row>
    <row r="334" spans="12:12" ht="13" x14ac:dyDescent="0.15">
      <c r="L334" s="8"/>
    </row>
    <row r="335" spans="12:12" ht="13" x14ac:dyDescent="0.15">
      <c r="L335" s="8"/>
    </row>
    <row r="336" spans="12:12" ht="13" x14ac:dyDescent="0.15">
      <c r="L336" s="8"/>
    </row>
    <row r="337" spans="12:12" ht="13" x14ac:dyDescent="0.15">
      <c r="L337" s="8"/>
    </row>
    <row r="338" spans="12:12" ht="13" x14ac:dyDescent="0.15">
      <c r="L338" s="8"/>
    </row>
    <row r="339" spans="12:12" ht="13" x14ac:dyDescent="0.15">
      <c r="L339" s="8"/>
    </row>
    <row r="340" spans="12:12" ht="13" x14ac:dyDescent="0.15">
      <c r="L340" s="8"/>
    </row>
    <row r="341" spans="12:12" ht="13" x14ac:dyDescent="0.15">
      <c r="L341" s="8"/>
    </row>
    <row r="342" spans="12:12" ht="13" x14ac:dyDescent="0.15">
      <c r="L342" s="8"/>
    </row>
    <row r="343" spans="12:12" ht="13" x14ac:dyDescent="0.15">
      <c r="L343" s="8"/>
    </row>
    <row r="344" spans="12:12" ht="13" x14ac:dyDescent="0.15">
      <c r="L344" s="8"/>
    </row>
    <row r="345" spans="12:12" ht="13" x14ac:dyDescent="0.15">
      <c r="L345" s="8"/>
    </row>
    <row r="346" spans="12:12" ht="13" x14ac:dyDescent="0.15">
      <c r="L346" s="8"/>
    </row>
    <row r="347" spans="12:12" ht="13" x14ac:dyDescent="0.15">
      <c r="L347" s="8"/>
    </row>
    <row r="348" spans="12:12" ht="13" x14ac:dyDescent="0.15">
      <c r="L348" s="8"/>
    </row>
    <row r="349" spans="12:12" ht="13" x14ac:dyDescent="0.15">
      <c r="L349" s="8"/>
    </row>
    <row r="350" spans="12:12" ht="13" x14ac:dyDescent="0.15">
      <c r="L350" s="8"/>
    </row>
    <row r="351" spans="12:12" ht="13" x14ac:dyDescent="0.15">
      <c r="L351" s="8"/>
    </row>
    <row r="352" spans="12:12" ht="13" x14ac:dyDescent="0.15">
      <c r="L352" s="8"/>
    </row>
    <row r="353" spans="12:12" ht="13" x14ac:dyDescent="0.15">
      <c r="L353" s="8"/>
    </row>
    <row r="354" spans="12:12" ht="13" x14ac:dyDescent="0.15">
      <c r="L354" s="8"/>
    </row>
    <row r="355" spans="12:12" ht="13" x14ac:dyDescent="0.15">
      <c r="L355" s="8"/>
    </row>
    <row r="356" spans="12:12" ht="13" x14ac:dyDescent="0.15">
      <c r="L356" s="8"/>
    </row>
    <row r="357" spans="12:12" ht="13" x14ac:dyDescent="0.15">
      <c r="L357" s="8"/>
    </row>
    <row r="358" spans="12:12" ht="13" x14ac:dyDescent="0.15">
      <c r="L358" s="8"/>
    </row>
    <row r="359" spans="12:12" ht="13" x14ac:dyDescent="0.15">
      <c r="L359" s="8"/>
    </row>
    <row r="360" spans="12:12" ht="13" x14ac:dyDescent="0.15">
      <c r="L360" s="8"/>
    </row>
    <row r="361" spans="12:12" ht="13" x14ac:dyDescent="0.15">
      <c r="L361" s="8"/>
    </row>
    <row r="362" spans="12:12" ht="13" x14ac:dyDescent="0.15">
      <c r="L362" s="8"/>
    </row>
    <row r="363" spans="12:12" ht="13" x14ac:dyDescent="0.15">
      <c r="L363" s="8"/>
    </row>
    <row r="364" spans="12:12" ht="13" x14ac:dyDescent="0.15">
      <c r="L364" s="8"/>
    </row>
    <row r="365" spans="12:12" ht="13" x14ac:dyDescent="0.15">
      <c r="L365" s="8"/>
    </row>
    <row r="366" spans="12:12" ht="13" x14ac:dyDescent="0.15">
      <c r="L366" s="8"/>
    </row>
    <row r="367" spans="12:12" ht="13" x14ac:dyDescent="0.15">
      <c r="L367" s="8"/>
    </row>
    <row r="368" spans="12:12" ht="13" x14ac:dyDescent="0.15">
      <c r="L368" s="8"/>
    </row>
    <row r="369" spans="12:12" ht="13" x14ac:dyDescent="0.15">
      <c r="L369" s="8"/>
    </row>
    <row r="370" spans="12:12" ht="13" x14ac:dyDescent="0.15">
      <c r="L370" s="8"/>
    </row>
    <row r="371" spans="12:12" ht="13" x14ac:dyDescent="0.15">
      <c r="L371" s="8"/>
    </row>
    <row r="372" spans="12:12" ht="13" x14ac:dyDescent="0.15">
      <c r="L372" s="8"/>
    </row>
    <row r="373" spans="12:12" ht="13" x14ac:dyDescent="0.15">
      <c r="L373" s="8"/>
    </row>
    <row r="374" spans="12:12" ht="13" x14ac:dyDescent="0.15">
      <c r="L374" s="8"/>
    </row>
    <row r="375" spans="12:12" ht="13" x14ac:dyDescent="0.15">
      <c r="L375" s="8"/>
    </row>
    <row r="376" spans="12:12" ht="13" x14ac:dyDescent="0.15">
      <c r="L376" s="8"/>
    </row>
    <row r="377" spans="12:12" ht="13" x14ac:dyDescent="0.15">
      <c r="L377" s="8"/>
    </row>
    <row r="378" spans="12:12" ht="13" x14ac:dyDescent="0.15">
      <c r="L378" s="8"/>
    </row>
    <row r="379" spans="12:12" ht="13" x14ac:dyDescent="0.15">
      <c r="L379" s="8"/>
    </row>
    <row r="380" spans="12:12" ht="13" x14ac:dyDescent="0.15">
      <c r="L380" s="8"/>
    </row>
    <row r="381" spans="12:12" ht="13" x14ac:dyDescent="0.15">
      <c r="L381" s="8"/>
    </row>
    <row r="382" spans="12:12" ht="13" x14ac:dyDescent="0.15">
      <c r="L382" s="8"/>
    </row>
    <row r="383" spans="12:12" ht="13" x14ac:dyDescent="0.15">
      <c r="L383" s="8"/>
    </row>
    <row r="384" spans="12:12" ht="13" x14ac:dyDescent="0.15">
      <c r="L384" s="8"/>
    </row>
    <row r="385" spans="12:12" ht="13" x14ac:dyDescent="0.15">
      <c r="L385" s="8"/>
    </row>
    <row r="386" spans="12:12" ht="13" x14ac:dyDescent="0.15">
      <c r="L386" s="8"/>
    </row>
    <row r="387" spans="12:12" ht="13" x14ac:dyDescent="0.15">
      <c r="L387" s="8"/>
    </row>
    <row r="388" spans="12:12" ht="13" x14ac:dyDescent="0.15">
      <c r="L388" s="8"/>
    </row>
    <row r="389" spans="12:12" ht="13" x14ac:dyDescent="0.15">
      <c r="L389" s="8"/>
    </row>
    <row r="390" spans="12:12" ht="13" x14ac:dyDescent="0.15">
      <c r="L390" s="8"/>
    </row>
    <row r="391" spans="12:12" ht="13" x14ac:dyDescent="0.15">
      <c r="L391" s="8"/>
    </row>
    <row r="392" spans="12:12" ht="13" x14ac:dyDescent="0.15">
      <c r="L392" s="8"/>
    </row>
    <row r="393" spans="12:12" ht="13" x14ac:dyDescent="0.15">
      <c r="L393" s="8"/>
    </row>
    <row r="394" spans="12:12" ht="13" x14ac:dyDescent="0.15">
      <c r="L394" s="8"/>
    </row>
    <row r="395" spans="12:12" ht="13" x14ac:dyDescent="0.15">
      <c r="L395" s="8"/>
    </row>
    <row r="396" spans="12:12" ht="13" x14ac:dyDescent="0.15">
      <c r="L396" s="8"/>
    </row>
    <row r="397" spans="12:12" ht="13" x14ac:dyDescent="0.15">
      <c r="L397" s="8"/>
    </row>
    <row r="398" spans="12:12" ht="13" x14ac:dyDescent="0.15">
      <c r="L398" s="8"/>
    </row>
    <row r="399" spans="12:12" ht="13" x14ac:dyDescent="0.15">
      <c r="L399" s="8"/>
    </row>
    <row r="400" spans="12:12" ht="13" x14ac:dyDescent="0.15">
      <c r="L400" s="8"/>
    </row>
    <row r="401" spans="12:12" ht="13" x14ac:dyDescent="0.15">
      <c r="L401" s="8"/>
    </row>
    <row r="402" spans="12:12" ht="13" x14ac:dyDescent="0.15">
      <c r="L402" s="8"/>
    </row>
    <row r="403" spans="12:12" ht="13" x14ac:dyDescent="0.15">
      <c r="L403" s="8"/>
    </row>
    <row r="404" spans="12:12" ht="13" x14ac:dyDescent="0.15">
      <c r="L404" s="8"/>
    </row>
    <row r="405" spans="12:12" ht="13" x14ac:dyDescent="0.15">
      <c r="L405" s="8"/>
    </row>
    <row r="406" spans="12:12" ht="13" x14ac:dyDescent="0.15">
      <c r="L406" s="8"/>
    </row>
    <row r="407" spans="12:12" ht="13" x14ac:dyDescent="0.15">
      <c r="L407" s="8"/>
    </row>
    <row r="408" spans="12:12" ht="13" x14ac:dyDescent="0.15">
      <c r="L408" s="8"/>
    </row>
    <row r="409" spans="12:12" ht="13" x14ac:dyDescent="0.15">
      <c r="L409" s="8"/>
    </row>
    <row r="410" spans="12:12" ht="13" x14ac:dyDescent="0.15">
      <c r="L410" s="8"/>
    </row>
    <row r="411" spans="12:12" ht="13" x14ac:dyDescent="0.15">
      <c r="L411" s="8"/>
    </row>
    <row r="412" spans="12:12" ht="13" x14ac:dyDescent="0.15">
      <c r="L412" s="8"/>
    </row>
    <row r="413" spans="12:12" ht="13" x14ac:dyDescent="0.15">
      <c r="L413" s="8"/>
    </row>
    <row r="414" spans="12:12" ht="13" x14ac:dyDescent="0.15">
      <c r="L414" s="8"/>
    </row>
    <row r="415" spans="12:12" ht="13" x14ac:dyDescent="0.15">
      <c r="L415" s="8"/>
    </row>
    <row r="416" spans="12:12" ht="13" x14ac:dyDescent="0.15">
      <c r="L416" s="8"/>
    </row>
    <row r="417" spans="12:12" ht="13" x14ac:dyDescent="0.15">
      <c r="L417" s="8"/>
    </row>
    <row r="418" spans="12:12" ht="13" x14ac:dyDescent="0.15">
      <c r="L418" s="8"/>
    </row>
    <row r="419" spans="12:12" ht="13" x14ac:dyDescent="0.15">
      <c r="L419" s="8"/>
    </row>
    <row r="420" spans="12:12" ht="13" x14ac:dyDescent="0.15">
      <c r="L420" s="8"/>
    </row>
    <row r="421" spans="12:12" ht="13" x14ac:dyDescent="0.15">
      <c r="L421" s="8"/>
    </row>
    <row r="422" spans="12:12" ht="13" x14ac:dyDescent="0.15">
      <c r="L422" s="8"/>
    </row>
    <row r="423" spans="12:12" ht="13" x14ac:dyDescent="0.15">
      <c r="L423" s="8"/>
    </row>
    <row r="424" spans="12:12" ht="13" x14ac:dyDescent="0.15">
      <c r="L424" s="8"/>
    </row>
    <row r="425" spans="12:12" ht="13" x14ac:dyDescent="0.15">
      <c r="L425" s="8"/>
    </row>
    <row r="426" spans="12:12" ht="13" x14ac:dyDescent="0.15">
      <c r="L426" s="8"/>
    </row>
    <row r="427" spans="12:12" ht="13" x14ac:dyDescent="0.15">
      <c r="L427" s="8"/>
    </row>
    <row r="428" spans="12:12" ht="13" x14ac:dyDescent="0.15">
      <c r="L428" s="8"/>
    </row>
    <row r="429" spans="12:12" ht="13" x14ac:dyDescent="0.15">
      <c r="L429" s="8"/>
    </row>
    <row r="430" spans="12:12" ht="13" x14ac:dyDescent="0.15">
      <c r="L430" s="8"/>
    </row>
    <row r="431" spans="12:12" ht="13" x14ac:dyDescent="0.15">
      <c r="L431" s="8"/>
    </row>
    <row r="432" spans="12:12" ht="13" x14ac:dyDescent="0.15">
      <c r="L432" s="8"/>
    </row>
    <row r="433" spans="12:12" ht="13" x14ac:dyDescent="0.15">
      <c r="L433" s="8"/>
    </row>
    <row r="434" spans="12:12" ht="13" x14ac:dyDescent="0.15">
      <c r="L434" s="8"/>
    </row>
    <row r="435" spans="12:12" ht="13" x14ac:dyDescent="0.15">
      <c r="L435" s="8"/>
    </row>
    <row r="436" spans="12:12" ht="13" x14ac:dyDescent="0.15">
      <c r="L436" s="8"/>
    </row>
    <row r="437" spans="12:12" ht="13" x14ac:dyDescent="0.15">
      <c r="L437" s="8"/>
    </row>
    <row r="438" spans="12:12" ht="13" x14ac:dyDescent="0.15">
      <c r="L438" s="8"/>
    </row>
    <row r="439" spans="12:12" ht="13" x14ac:dyDescent="0.15">
      <c r="L439" s="8"/>
    </row>
    <row r="440" spans="12:12" ht="13" x14ac:dyDescent="0.15">
      <c r="L440" s="8"/>
    </row>
    <row r="441" spans="12:12" ht="13" x14ac:dyDescent="0.15">
      <c r="L441" s="8"/>
    </row>
    <row r="442" spans="12:12" ht="13" x14ac:dyDescent="0.15">
      <c r="L442" s="8"/>
    </row>
    <row r="443" spans="12:12" ht="13" x14ac:dyDescent="0.15">
      <c r="L443" s="8"/>
    </row>
    <row r="444" spans="12:12" ht="13" x14ac:dyDescent="0.15">
      <c r="L444" s="8"/>
    </row>
    <row r="445" spans="12:12" ht="13" x14ac:dyDescent="0.15">
      <c r="L445" s="8"/>
    </row>
    <row r="446" spans="12:12" ht="13" x14ac:dyDescent="0.15">
      <c r="L446" s="8"/>
    </row>
    <row r="447" spans="12:12" ht="13" x14ac:dyDescent="0.15">
      <c r="L447" s="8"/>
    </row>
    <row r="448" spans="12:12" ht="13" x14ac:dyDescent="0.15">
      <c r="L448" s="8"/>
    </row>
    <row r="449" spans="12:12" ht="13" x14ac:dyDescent="0.15">
      <c r="L449" s="8"/>
    </row>
    <row r="450" spans="12:12" ht="13" x14ac:dyDescent="0.15">
      <c r="L450" s="8"/>
    </row>
    <row r="451" spans="12:12" ht="13" x14ac:dyDescent="0.15">
      <c r="L451" s="8"/>
    </row>
    <row r="452" spans="12:12" ht="13" x14ac:dyDescent="0.15">
      <c r="L452" s="8"/>
    </row>
    <row r="453" spans="12:12" ht="13" x14ac:dyDescent="0.15">
      <c r="L453" s="8"/>
    </row>
    <row r="454" spans="12:12" ht="13" x14ac:dyDescent="0.15">
      <c r="L454" s="8"/>
    </row>
    <row r="455" spans="12:12" ht="13" x14ac:dyDescent="0.15">
      <c r="L455" s="8"/>
    </row>
    <row r="456" spans="12:12" ht="13" x14ac:dyDescent="0.15">
      <c r="L456" s="8"/>
    </row>
    <row r="457" spans="12:12" ht="13" x14ac:dyDescent="0.15">
      <c r="L457" s="8"/>
    </row>
    <row r="458" spans="12:12" ht="13" x14ac:dyDescent="0.15">
      <c r="L458" s="8"/>
    </row>
    <row r="459" spans="12:12" ht="13" x14ac:dyDescent="0.15">
      <c r="L459" s="8"/>
    </row>
    <row r="460" spans="12:12" ht="13" x14ac:dyDescent="0.15">
      <c r="L460" s="8"/>
    </row>
    <row r="461" spans="12:12" ht="13" x14ac:dyDescent="0.15">
      <c r="L461" s="8"/>
    </row>
    <row r="462" spans="12:12" ht="13" x14ac:dyDescent="0.15">
      <c r="L462" s="8"/>
    </row>
    <row r="463" spans="12:12" ht="13" x14ac:dyDescent="0.15">
      <c r="L463" s="8"/>
    </row>
    <row r="464" spans="12:12" ht="13" x14ac:dyDescent="0.15">
      <c r="L464" s="8"/>
    </row>
    <row r="465" spans="12:12" ht="13" x14ac:dyDescent="0.15">
      <c r="L465" s="8"/>
    </row>
    <row r="466" spans="12:12" ht="13" x14ac:dyDescent="0.15">
      <c r="L466" s="8"/>
    </row>
    <row r="467" spans="12:12" ht="13" x14ac:dyDescent="0.15">
      <c r="L467" s="8"/>
    </row>
    <row r="468" spans="12:12" ht="13" x14ac:dyDescent="0.15">
      <c r="L468" s="8"/>
    </row>
    <row r="469" spans="12:12" ht="13" x14ac:dyDescent="0.15">
      <c r="L469" s="8"/>
    </row>
    <row r="470" spans="12:12" ht="13" x14ac:dyDescent="0.15">
      <c r="L470" s="8"/>
    </row>
    <row r="471" spans="12:12" ht="13" x14ac:dyDescent="0.15">
      <c r="L471" s="8"/>
    </row>
    <row r="472" spans="12:12" ht="13" x14ac:dyDescent="0.15">
      <c r="L472" s="8"/>
    </row>
    <row r="473" spans="12:12" ht="13" x14ac:dyDescent="0.15">
      <c r="L473" s="8"/>
    </row>
    <row r="474" spans="12:12" ht="13" x14ac:dyDescent="0.15">
      <c r="L474" s="8"/>
    </row>
    <row r="475" spans="12:12" ht="13" x14ac:dyDescent="0.15">
      <c r="L475" s="8"/>
    </row>
    <row r="476" spans="12:12" ht="13" x14ac:dyDescent="0.15">
      <c r="L476" s="8"/>
    </row>
    <row r="477" spans="12:12" ht="13" x14ac:dyDescent="0.15">
      <c r="L477" s="8"/>
    </row>
    <row r="478" spans="12:12" ht="13" x14ac:dyDescent="0.15">
      <c r="L478" s="8"/>
    </row>
    <row r="479" spans="12:12" ht="13" x14ac:dyDescent="0.15">
      <c r="L479" s="8"/>
    </row>
    <row r="480" spans="12:12" ht="13" x14ac:dyDescent="0.15">
      <c r="L480" s="8"/>
    </row>
    <row r="481" spans="12:12" ht="13" x14ac:dyDescent="0.15">
      <c r="L481" s="8"/>
    </row>
    <row r="482" spans="12:12" ht="13" x14ac:dyDescent="0.15">
      <c r="L482" s="8"/>
    </row>
    <row r="483" spans="12:12" ht="13" x14ac:dyDescent="0.15">
      <c r="L483" s="8"/>
    </row>
    <row r="484" spans="12:12" ht="13" x14ac:dyDescent="0.15">
      <c r="L484" s="8"/>
    </row>
    <row r="485" spans="12:12" ht="13" x14ac:dyDescent="0.15">
      <c r="L485" s="8"/>
    </row>
    <row r="486" spans="12:12" ht="13" x14ac:dyDescent="0.15">
      <c r="L486" s="8"/>
    </row>
    <row r="487" spans="12:12" ht="13" x14ac:dyDescent="0.15">
      <c r="L487" s="8"/>
    </row>
    <row r="488" spans="12:12" ht="13" x14ac:dyDescent="0.15">
      <c r="L488" s="8"/>
    </row>
    <row r="489" spans="12:12" ht="13" x14ac:dyDescent="0.15">
      <c r="L489" s="8"/>
    </row>
    <row r="490" spans="12:12" ht="13" x14ac:dyDescent="0.15">
      <c r="L490" s="8"/>
    </row>
    <row r="491" spans="12:12" ht="13" x14ac:dyDescent="0.15">
      <c r="L491" s="8"/>
    </row>
    <row r="492" spans="12:12" ht="13" x14ac:dyDescent="0.15">
      <c r="L492" s="8"/>
    </row>
    <row r="493" spans="12:12" ht="13" x14ac:dyDescent="0.15">
      <c r="L493" s="8"/>
    </row>
    <row r="494" spans="12:12" ht="13" x14ac:dyDescent="0.15">
      <c r="L494" s="8"/>
    </row>
    <row r="495" spans="12:12" ht="13" x14ac:dyDescent="0.15">
      <c r="L495" s="8"/>
    </row>
    <row r="496" spans="12:12" ht="13" x14ac:dyDescent="0.15">
      <c r="L496" s="8"/>
    </row>
    <row r="497" spans="12:12" ht="13" x14ac:dyDescent="0.15">
      <c r="L497" s="8"/>
    </row>
    <row r="498" spans="12:12" ht="13" x14ac:dyDescent="0.15">
      <c r="L498" s="8"/>
    </row>
    <row r="499" spans="12:12" ht="13" x14ac:dyDescent="0.15">
      <c r="L499" s="8"/>
    </row>
    <row r="500" spans="12:12" ht="13" x14ac:dyDescent="0.15">
      <c r="L500" s="8"/>
    </row>
    <row r="501" spans="12:12" ht="13" x14ac:dyDescent="0.15">
      <c r="L501" s="8"/>
    </row>
    <row r="502" spans="12:12" ht="13" x14ac:dyDescent="0.15">
      <c r="L502" s="8"/>
    </row>
    <row r="503" spans="12:12" ht="13" x14ac:dyDescent="0.15">
      <c r="L503" s="8"/>
    </row>
    <row r="504" spans="12:12" ht="13" x14ac:dyDescent="0.15">
      <c r="L504" s="8"/>
    </row>
    <row r="505" spans="12:12" ht="13" x14ac:dyDescent="0.15">
      <c r="L505" s="8"/>
    </row>
    <row r="506" spans="12:12" ht="13" x14ac:dyDescent="0.15">
      <c r="L506" s="8"/>
    </row>
    <row r="507" spans="12:12" ht="13" x14ac:dyDescent="0.15">
      <c r="L507" s="8"/>
    </row>
    <row r="508" spans="12:12" ht="13" x14ac:dyDescent="0.15">
      <c r="L508" s="8"/>
    </row>
    <row r="509" spans="12:12" ht="13" x14ac:dyDescent="0.15">
      <c r="L509" s="8"/>
    </row>
    <row r="510" spans="12:12" ht="13" x14ac:dyDescent="0.15">
      <c r="L510" s="8"/>
    </row>
    <row r="511" spans="12:12" ht="13" x14ac:dyDescent="0.15">
      <c r="L511" s="8"/>
    </row>
    <row r="512" spans="12:12" ht="13" x14ac:dyDescent="0.15">
      <c r="L512" s="8"/>
    </row>
    <row r="513" spans="12:12" ht="13" x14ac:dyDescent="0.15">
      <c r="L513" s="8"/>
    </row>
    <row r="514" spans="12:12" ht="13" x14ac:dyDescent="0.15">
      <c r="L514" s="8"/>
    </row>
    <row r="515" spans="12:12" ht="13" x14ac:dyDescent="0.15">
      <c r="L515" s="8"/>
    </row>
    <row r="516" spans="12:12" ht="13" x14ac:dyDescent="0.15">
      <c r="L516" s="8"/>
    </row>
    <row r="517" spans="12:12" ht="13" x14ac:dyDescent="0.15">
      <c r="L517" s="8"/>
    </row>
    <row r="518" spans="12:12" ht="13" x14ac:dyDescent="0.15">
      <c r="L518" s="8"/>
    </row>
    <row r="519" spans="12:12" ht="13" x14ac:dyDescent="0.15">
      <c r="L519" s="8"/>
    </row>
    <row r="520" spans="12:12" ht="13" x14ac:dyDescent="0.15">
      <c r="L520" s="8"/>
    </row>
    <row r="521" spans="12:12" ht="13" x14ac:dyDescent="0.15">
      <c r="L521" s="8"/>
    </row>
    <row r="522" spans="12:12" ht="13" x14ac:dyDescent="0.15">
      <c r="L522" s="8"/>
    </row>
    <row r="523" spans="12:12" ht="13" x14ac:dyDescent="0.15">
      <c r="L523" s="8"/>
    </row>
    <row r="524" spans="12:12" ht="13" x14ac:dyDescent="0.15">
      <c r="L524" s="8"/>
    </row>
    <row r="525" spans="12:12" ht="13" x14ac:dyDescent="0.15">
      <c r="L525" s="8"/>
    </row>
    <row r="526" spans="12:12" ht="13" x14ac:dyDescent="0.15">
      <c r="L526" s="8"/>
    </row>
    <row r="527" spans="12:12" ht="13" x14ac:dyDescent="0.15">
      <c r="L527" s="8"/>
    </row>
    <row r="528" spans="12:12" ht="13" x14ac:dyDescent="0.15">
      <c r="L528" s="8"/>
    </row>
    <row r="529" spans="12:12" ht="13" x14ac:dyDescent="0.15">
      <c r="L529" s="8"/>
    </row>
    <row r="530" spans="12:12" ht="13" x14ac:dyDescent="0.15">
      <c r="L530" s="8"/>
    </row>
    <row r="531" spans="12:12" ht="13" x14ac:dyDescent="0.15">
      <c r="L531" s="8"/>
    </row>
    <row r="532" spans="12:12" ht="13" x14ac:dyDescent="0.15">
      <c r="L532" s="8"/>
    </row>
    <row r="533" spans="12:12" ht="13" x14ac:dyDescent="0.15">
      <c r="L533" s="8"/>
    </row>
    <row r="534" spans="12:12" ht="13" x14ac:dyDescent="0.15">
      <c r="L534" s="8"/>
    </row>
    <row r="535" spans="12:12" ht="13" x14ac:dyDescent="0.15">
      <c r="L535" s="8"/>
    </row>
    <row r="536" spans="12:12" ht="13" x14ac:dyDescent="0.15">
      <c r="L536" s="8"/>
    </row>
    <row r="537" spans="12:12" ht="13" x14ac:dyDescent="0.15">
      <c r="L537" s="8"/>
    </row>
    <row r="538" spans="12:12" ht="13" x14ac:dyDescent="0.15">
      <c r="L538" s="8"/>
    </row>
    <row r="539" spans="12:12" ht="13" x14ac:dyDescent="0.15">
      <c r="L539" s="8"/>
    </row>
    <row r="540" spans="12:12" ht="13" x14ac:dyDescent="0.15">
      <c r="L540" s="8"/>
    </row>
    <row r="541" spans="12:12" ht="13" x14ac:dyDescent="0.15">
      <c r="L541" s="8"/>
    </row>
    <row r="542" spans="12:12" ht="13" x14ac:dyDescent="0.15">
      <c r="L542" s="8"/>
    </row>
    <row r="543" spans="12:12" ht="13" x14ac:dyDescent="0.15">
      <c r="L543" s="8"/>
    </row>
    <row r="544" spans="12:12" ht="13" x14ac:dyDescent="0.15">
      <c r="L544" s="8"/>
    </row>
    <row r="545" spans="12:12" ht="13" x14ac:dyDescent="0.15">
      <c r="L545" s="8"/>
    </row>
    <row r="546" spans="12:12" ht="13" x14ac:dyDescent="0.15">
      <c r="L546" s="8"/>
    </row>
    <row r="547" spans="12:12" ht="13" x14ac:dyDescent="0.15">
      <c r="L547" s="8"/>
    </row>
    <row r="548" spans="12:12" ht="13" x14ac:dyDescent="0.15">
      <c r="L548" s="8"/>
    </row>
    <row r="549" spans="12:12" ht="13" x14ac:dyDescent="0.15">
      <c r="L549" s="8"/>
    </row>
    <row r="550" spans="12:12" ht="13" x14ac:dyDescent="0.15">
      <c r="L550" s="8"/>
    </row>
    <row r="551" spans="12:12" ht="13" x14ac:dyDescent="0.15">
      <c r="L551" s="8"/>
    </row>
    <row r="552" spans="12:12" ht="13" x14ac:dyDescent="0.15">
      <c r="L552" s="8"/>
    </row>
    <row r="553" spans="12:12" ht="13" x14ac:dyDescent="0.15">
      <c r="L553" s="8"/>
    </row>
    <row r="554" spans="12:12" ht="13" x14ac:dyDescent="0.15">
      <c r="L554" s="8"/>
    </row>
    <row r="555" spans="12:12" ht="13" x14ac:dyDescent="0.15">
      <c r="L555" s="8"/>
    </row>
    <row r="556" spans="12:12" ht="13" x14ac:dyDescent="0.15">
      <c r="L556" s="8"/>
    </row>
    <row r="557" spans="12:12" ht="13" x14ac:dyDescent="0.15">
      <c r="L557" s="8"/>
    </row>
    <row r="558" spans="12:12" ht="13" x14ac:dyDescent="0.15">
      <c r="L558" s="8"/>
    </row>
    <row r="559" spans="12:12" ht="13" x14ac:dyDescent="0.15">
      <c r="L559" s="8"/>
    </row>
    <row r="560" spans="12:12" ht="13" x14ac:dyDescent="0.15">
      <c r="L560" s="8"/>
    </row>
    <row r="561" spans="12:12" ht="13" x14ac:dyDescent="0.15">
      <c r="L561" s="8"/>
    </row>
    <row r="562" spans="12:12" ht="13" x14ac:dyDescent="0.15">
      <c r="L562" s="8"/>
    </row>
    <row r="563" spans="12:12" ht="13" x14ac:dyDescent="0.15">
      <c r="L563" s="8"/>
    </row>
    <row r="564" spans="12:12" ht="13" x14ac:dyDescent="0.15">
      <c r="L564" s="8"/>
    </row>
    <row r="565" spans="12:12" ht="13" x14ac:dyDescent="0.15">
      <c r="L565" s="8"/>
    </row>
    <row r="566" spans="12:12" ht="13" x14ac:dyDescent="0.15">
      <c r="L566" s="8"/>
    </row>
    <row r="567" spans="12:12" ht="13" x14ac:dyDescent="0.15">
      <c r="L567" s="8"/>
    </row>
    <row r="568" spans="12:12" ht="13" x14ac:dyDescent="0.15">
      <c r="L568" s="8"/>
    </row>
    <row r="569" spans="12:12" ht="13" x14ac:dyDescent="0.15">
      <c r="L569" s="8"/>
    </row>
    <row r="570" spans="12:12" ht="13" x14ac:dyDescent="0.15">
      <c r="L570" s="8"/>
    </row>
    <row r="571" spans="12:12" ht="13" x14ac:dyDescent="0.15">
      <c r="L571" s="8"/>
    </row>
    <row r="572" spans="12:12" ht="13" x14ac:dyDescent="0.15">
      <c r="L572" s="8"/>
    </row>
    <row r="573" spans="12:12" ht="13" x14ac:dyDescent="0.15">
      <c r="L573" s="8"/>
    </row>
    <row r="574" spans="12:12" ht="13" x14ac:dyDescent="0.15">
      <c r="L574" s="8"/>
    </row>
    <row r="575" spans="12:12" ht="13" x14ac:dyDescent="0.15">
      <c r="L575" s="8"/>
    </row>
    <row r="576" spans="12:12" ht="13" x14ac:dyDescent="0.15">
      <c r="L576" s="8"/>
    </row>
    <row r="577" spans="12:12" ht="13" x14ac:dyDescent="0.15">
      <c r="L577" s="8"/>
    </row>
    <row r="578" spans="12:12" ht="13" x14ac:dyDescent="0.15">
      <c r="L578" s="8"/>
    </row>
    <row r="579" spans="12:12" ht="13" x14ac:dyDescent="0.15">
      <c r="L579" s="8"/>
    </row>
    <row r="580" spans="12:12" ht="13" x14ac:dyDescent="0.15">
      <c r="L580" s="8"/>
    </row>
    <row r="581" spans="12:12" ht="13" x14ac:dyDescent="0.15">
      <c r="L581" s="8"/>
    </row>
    <row r="582" spans="12:12" ht="13" x14ac:dyDescent="0.15">
      <c r="L582" s="8"/>
    </row>
    <row r="583" spans="12:12" ht="13" x14ac:dyDescent="0.15">
      <c r="L583" s="8"/>
    </row>
    <row r="584" spans="12:12" ht="13" x14ac:dyDescent="0.15">
      <c r="L584" s="8"/>
    </row>
    <row r="585" spans="12:12" ht="13" x14ac:dyDescent="0.15">
      <c r="L585" s="8"/>
    </row>
    <row r="586" spans="12:12" ht="13" x14ac:dyDescent="0.15">
      <c r="L586" s="8"/>
    </row>
    <row r="587" spans="12:12" ht="13" x14ac:dyDescent="0.15">
      <c r="L587" s="8"/>
    </row>
    <row r="588" spans="12:12" ht="13" x14ac:dyDescent="0.15">
      <c r="L588" s="8"/>
    </row>
    <row r="589" spans="12:12" ht="13" x14ac:dyDescent="0.15">
      <c r="L589" s="8"/>
    </row>
    <row r="590" spans="12:12" ht="13" x14ac:dyDescent="0.15">
      <c r="L590" s="8"/>
    </row>
    <row r="591" spans="12:12" ht="13" x14ac:dyDescent="0.15">
      <c r="L591" s="8"/>
    </row>
    <row r="592" spans="12:12" ht="13" x14ac:dyDescent="0.15">
      <c r="L592" s="8"/>
    </row>
    <row r="593" spans="12:12" ht="13" x14ac:dyDescent="0.15">
      <c r="L593" s="8"/>
    </row>
    <row r="594" spans="12:12" ht="13" x14ac:dyDescent="0.15">
      <c r="L594" s="8"/>
    </row>
    <row r="595" spans="12:12" ht="13" x14ac:dyDescent="0.15">
      <c r="L595" s="8"/>
    </row>
    <row r="596" spans="12:12" ht="13" x14ac:dyDescent="0.15">
      <c r="L596" s="8"/>
    </row>
    <row r="597" spans="12:12" ht="13" x14ac:dyDescent="0.15">
      <c r="L597" s="8"/>
    </row>
    <row r="598" spans="12:12" ht="13" x14ac:dyDescent="0.15">
      <c r="L598" s="8"/>
    </row>
    <row r="599" spans="12:12" ht="13" x14ac:dyDescent="0.15">
      <c r="L599" s="8"/>
    </row>
    <row r="600" spans="12:12" ht="13" x14ac:dyDescent="0.15">
      <c r="L600" s="8"/>
    </row>
    <row r="601" spans="12:12" ht="13" x14ac:dyDescent="0.15">
      <c r="L601" s="8"/>
    </row>
    <row r="602" spans="12:12" ht="13" x14ac:dyDescent="0.15">
      <c r="L602" s="8"/>
    </row>
    <row r="603" spans="12:12" ht="13" x14ac:dyDescent="0.15">
      <c r="L603" s="8"/>
    </row>
    <row r="604" spans="12:12" ht="13" x14ac:dyDescent="0.15">
      <c r="L604" s="8"/>
    </row>
    <row r="605" spans="12:12" ht="13" x14ac:dyDescent="0.15">
      <c r="L605" s="8"/>
    </row>
    <row r="606" spans="12:12" ht="13" x14ac:dyDescent="0.15">
      <c r="L606" s="8"/>
    </row>
    <row r="607" spans="12:12" ht="13" x14ac:dyDescent="0.15">
      <c r="L607" s="8"/>
    </row>
    <row r="608" spans="12:12" ht="13" x14ac:dyDescent="0.15">
      <c r="L608" s="8"/>
    </row>
    <row r="609" spans="12:12" ht="13" x14ac:dyDescent="0.15">
      <c r="L609" s="8"/>
    </row>
    <row r="610" spans="12:12" ht="13" x14ac:dyDescent="0.15">
      <c r="L610" s="8"/>
    </row>
    <row r="611" spans="12:12" ht="13" x14ac:dyDescent="0.15">
      <c r="L611" s="8"/>
    </row>
    <row r="612" spans="12:12" ht="13" x14ac:dyDescent="0.15">
      <c r="L612" s="8"/>
    </row>
    <row r="613" spans="12:12" ht="13" x14ac:dyDescent="0.15">
      <c r="L613" s="8"/>
    </row>
    <row r="614" spans="12:12" ht="13" x14ac:dyDescent="0.15">
      <c r="L614" s="8"/>
    </row>
    <row r="615" spans="12:12" ht="13" x14ac:dyDescent="0.15">
      <c r="L615" s="8"/>
    </row>
    <row r="616" spans="12:12" ht="13" x14ac:dyDescent="0.15">
      <c r="L616" s="8"/>
    </row>
    <row r="617" spans="12:12" ht="13" x14ac:dyDescent="0.15">
      <c r="L617" s="8"/>
    </row>
    <row r="618" spans="12:12" ht="13" x14ac:dyDescent="0.15">
      <c r="L618" s="8"/>
    </row>
    <row r="619" spans="12:12" ht="13" x14ac:dyDescent="0.15">
      <c r="L619" s="8"/>
    </row>
    <row r="620" spans="12:12" ht="13" x14ac:dyDescent="0.15">
      <c r="L620" s="8"/>
    </row>
    <row r="621" spans="12:12" ht="13" x14ac:dyDescent="0.15">
      <c r="L621" s="8"/>
    </row>
    <row r="622" spans="12:12" ht="13" x14ac:dyDescent="0.15">
      <c r="L622" s="8"/>
    </row>
    <row r="623" spans="12:12" ht="13" x14ac:dyDescent="0.15">
      <c r="L623" s="8"/>
    </row>
    <row r="624" spans="12:12" ht="13" x14ac:dyDescent="0.15">
      <c r="L624" s="8"/>
    </row>
    <row r="625" spans="12:12" ht="13" x14ac:dyDescent="0.15">
      <c r="L625" s="8"/>
    </row>
    <row r="626" spans="12:12" ht="13" x14ac:dyDescent="0.15">
      <c r="L626" s="8"/>
    </row>
    <row r="627" spans="12:12" ht="13" x14ac:dyDescent="0.15">
      <c r="L627" s="8"/>
    </row>
    <row r="628" spans="12:12" ht="13" x14ac:dyDescent="0.15">
      <c r="L628" s="8"/>
    </row>
    <row r="629" spans="12:12" ht="13" x14ac:dyDescent="0.15">
      <c r="L629" s="8"/>
    </row>
    <row r="630" spans="12:12" ht="13" x14ac:dyDescent="0.15">
      <c r="L630" s="8"/>
    </row>
    <row r="631" spans="12:12" ht="13" x14ac:dyDescent="0.15">
      <c r="L631" s="8"/>
    </row>
    <row r="632" spans="12:12" ht="13" x14ac:dyDescent="0.15">
      <c r="L632" s="8"/>
    </row>
    <row r="633" spans="12:12" ht="13" x14ac:dyDescent="0.15">
      <c r="L633" s="8"/>
    </row>
    <row r="634" spans="12:12" ht="13" x14ac:dyDescent="0.15">
      <c r="L634" s="8"/>
    </row>
    <row r="635" spans="12:12" ht="13" x14ac:dyDescent="0.15">
      <c r="L635" s="8"/>
    </row>
    <row r="636" spans="12:12" ht="13" x14ac:dyDescent="0.15">
      <c r="L636" s="8"/>
    </row>
    <row r="637" spans="12:12" ht="13" x14ac:dyDescent="0.15">
      <c r="L637" s="8"/>
    </row>
    <row r="638" spans="12:12" ht="13" x14ac:dyDescent="0.15">
      <c r="L638" s="8"/>
    </row>
    <row r="639" spans="12:12" ht="13" x14ac:dyDescent="0.15">
      <c r="L639" s="8"/>
    </row>
    <row r="640" spans="12:12" ht="13" x14ac:dyDescent="0.15">
      <c r="L640" s="8"/>
    </row>
    <row r="641" spans="12:12" ht="13" x14ac:dyDescent="0.15">
      <c r="L641" s="8"/>
    </row>
    <row r="642" spans="12:12" ht="13" x14ac:dyDescent="0.15">
      <c r="L642" s="8"/>
    </row>
    <row r="643" spans="12:12" ht="13" x14ac:dyDescent="0.15">
      <c r="L643" s="8"/>
    </row>
    <row r="644" spans="12:12" ht="13" x14ac:dyDescent="0.15">
      <c r="L644" s="8"/>
    </row>
    <row r="645" spans="12:12" ht="13" x14ac:dyDescent="0.15">
      <c r="L645" s="8"/>
    </row>
    <row r="646" spans="12:12" ht="13" x14ac:dyDescent="0.15">
      <c r="L646" s="8"/>
    </row>
    <row r="647" spans="12:12" ht="13" x14ac:dyDescent="0.15">
      <c r="L647" s="8"/>
    </row>
    <row r="648" spans="12:12" ht="13" x14ac:dyDescent="0.15">
      <c r="L648" s="8"/>
    </row>
    <row r="649" spans="12:12" ht="13" x14ac:dyDescent="0.15">
      <c r="L649" s="8"/>
    </row>
    <row r="650" spans="12:12" ht="13" x14ac:dyDescent="0.15">
      <c r="L650" s="8"/>
    </row>
    <row r="651" spans="12:12" ht="13" x14ac:dyDescent="0.15">
      <c r="L651" s="8"/>
    </row>
    <row r="652" spans="12:12" ht="13" x14ac:dyDescent="0.15">
      <c r="L652" s="8"/>
    </row>
    <row r="653" spans="12:12" ht="13" x14ac:dyDescent="0.15">
      <c r="L653" s="8"/>
    </row>
    <row r="654" spans="12:12" ht="13" x14ac:dyDescent="0.15">
      <c r="L654" s="8"/>
    </row>
    <row r="655" spans="12:12" ht="13" x14ac:dyDescent="0.15">
      <c r="L655" s="8"/>
    </row>
    <row r="656" spans="12:12" ht="13" x14ac:dyDescent="0.15">
      <c r="L656" s="8"/>
    </row>
    <row r="657" spans="12:12" ht="13" x14ac:dyDescent="0.15">
      <c r="L657" s="8"/>
    </row>
    <row r="658" spans="12:12" ht="13" x14ac:dyDescent="0.15">
      <c r="L658" s="8"/>
    </row>
    <row r="659" spans="12:12" ht="13" x14ac:dyDescent="0.15">
      <c r="L659" s="8"/>
    </row>
    <row r="660" spans="12:12" ht="13" x14ac:dyDescent="0.15">
      <c r="L660" s="8"/>
    </row>
    <row r="661" spans="12:12" ht="13" x14ac:dyDescent="0.15">
      <c r="L661" s="8"/>
    </row>
    <row r="662" spans="12:12" ht="13" x14ac:dyDescent="0.15">
      <c r="L662" s="8"/>
    </row>
    <row r="663" spans="12:12" ht="13" x14ac:dyDescent="0.15">
      <c r="L663" s="8"/>
    </row>
    <row r="664" spans="12:12" ht="13" x14ac:dyDescent="0.15">
      <c r="L664" s="8"/>
    </row>
    <row r="665" spans="12:12" ht="13" x14ac:dyDescent="0.15">
      <c r="L665" s="8"/>
    </row>
    <row r="666" spans="12:12" ht="13" x14ac:dyDescent="0.15">
      <c r="L666" s="8"/>
    </row>
    <row r="667" spans="12:12" ht="13" x14ac:dyDescent="0.15">
      <c r="L667" s="8"/>
    </row>
    <row r="668" spans="12:12" ht="13" x14ac:dyDescent="0.15">
      <c r="L668" s="8"/>
    </row>
    <row r="669" spans="12:12" ht="13" x14ac:dyDescent="0.15">
      <c r="L669" s="8"/>
    </row>
    <row r="670" spans="12:12" ht="13" x14ac:dyDescent="0.15">
      <c r="L670" s="8"/>
    </row>
    <row r="671" spans="12:12" ht="13" x14ac:dyDescent="0.15">
      <c r="L671" s="8"/>
    </row>
    <row r="672" spans="12:12" ht="13" x14ac:dyDescent="0.15">
      <c r="L672" s="8"/>
    </row>
    <row r="673" spans="12:12" ht="13" x14ac:dyDescent="0.15">
      <c r="L673" s="8"/>
    </row>
    <row r="674" spans="12:12" ht="13" x14ac:dyDescent="0.15">
      <c r="L674" s="8"/>
    </row>
    <row r="675" spans="12:12" ht="13" x14ac:dyDescent="0.15">
      <c r="L675" s="8"/>
    </row>
    <row r="676" spans="12:12" ht="13" x14ac:dyDescent="0.15">
      <c r="L676" s="8"/>
    </row>
    <row r="677" spans="12:12" ht="13" x14ac:dyDescent="0.15">
      <c r="L677" s="8"/>
    </row>
    <row r="678" spans="12:12" ht="13" x14ac:dyDescent="0.15">
      <c r="L678" s="8"/>
    </row>
    <row r="679" spans="12:12" ht="13" x14ac:dyDescent="0.15">
      <c r="L679" s="8"/>
    </row>
    <row r="680" spans="12:12" ht="13" x14ac:dyDescent="0.15">
      <c r="L680" s="8"/>
    </row>
    <row r="681" spans="12:12" ht="13" x14ac:dyDescent="0.15">
      <c r="L681" s="8"/>
    </row>
    <row r="682" spans="12:12" ht="13" x14ac:dyDescent="0.15">
      <c r="L682" s="8"/>
    </row>
    <row r="683" spans="12:12" ht="13" x14ac:dyDescent="0.15">
      <c r="L683" s="8"/>
    </row>
    <row r="684" spans="12:12" ht="13" x14ac:dyDescent="0.15">
      <c r="L684" s="8"/>
    </row>
    <row r="685" spans="12:12" ht="13" x14ac:dyDescent="0.15">
      <c r="L685" s="8"/>
    </row>
    <row r="686" spans="12:12" ht="13" x14ac:dyDescent="0.15">
      <c r="L686" s="8"/>
    </row>
    <row r="687" spans="12:12" ht="13" x14ac:dyDescent="0.15">
      <c r="L687" s="8"/>
    </row>
    <row r="688" spans="12:12" ht="13" x14ac:dyDescent="0.15">
      <c r="L688" s="8"/>
    </row>
    <row r="689" spans="12:12" ht="13" x14ac:dyDescent="0.15">
      <c r="L689" s="8"/>
    </row>
    <row r="690" spans="12:12" ht="13" x14ac:dyDescent="0.15">
      <c r="L690" s="8"/>
    </row>
    <row r="691" spans="12:12" ht="13" x14ac:dyDescent="0.15">
      <c r="L691" s="8"/>
    </row>
    <row r="692" spans="12:12" ht="13" x14ac:dyDescent="0.15">
      <c r="L692" s="8"/>
    </row>
    <row r="693" spans="12:12" ht="13" x14ac:dyDescent="0.15">
      <c r="L693" s="8"/>
    </row>
    <row r="694" spans="12:12" ht="13" x14ac:dyDescent="0.15">
      <c r="L694" s="8"/>
    </row>
    <row r="695" spans="12:12" ht="13" x14ac:dyDescent="0.15">
      <c r="L695" s="8"/>
    </row>
    <row r="696" spans="12:12" ht="13" x14ac:dyDescent="0.15">
      <c r="L696" s="8"/>
    </row>
    <row r="697" spans="12:12" ht="13" x14ac:dyDescent="0.15">
      <c r="L697" s="8"/>
    </row>
    <row r="698" spans="12:12" ht="13" x14ac:dyDescent="0.15">
      <c r="L698" s="8"/>
    </row>
    <row r="699" spans="12:12" ht="13" x14ac:dyDescent="0.15">
      <c r="L699" s="8"/>
    </row>
    <row r="700" spans="12:12" ht="13" x14ac:dyDescent="0.15">
      <c r="L700" s="8"/>
    </row>
    <row r="701" spans="12:12" ht="13" x14ac:dyDescent="0.15">
      <c r="L701" s="8"/>
    </row>
    <row r="702" spans="12:12" ht="13" x14ac:dyDescent="0.15">
      <c r="L702" s="8"/>
    </row>
    <row r="703" spans="12:12" ht="13" x14ac:dyDescent="0.15">
      <c r="L703" s="8"/>
    </row>
    <row r="704" spans="12:12" ht="13" x14ac:dyDescent="0.15">
      <c r="L704" s="8"/>
    </row>
    <row r="705" spans="12:12" ht="13" x14ac:dyDescent="0.15">
      <c r="L705" s="8"/>
    </row>
    <row r="706" spans="12:12" ht="13" x14ac:dyDescent="0.15">
      <c r="L706" s="8"/>
    </row>
    <row r="707" spans="12:12" ht="13" x14ac:dyDescent="0.15">
      <c r="L707" s="8"/>
    </row>
    <row r="708" spans="12:12" ht="13" x14ac:dyDescent="0.15">
      <c r="L708" s="8"/>
    </row>
    <row r="709" spans="12:12" ht="13" x14ac:dyDescent="0.15">
      <c r="L709" s="8"/>
    </row>
    <row r="710" spans="12:12" ht="13" x14ac:dyDescent="0.15">
      <c r="L710" s="8"/>
    </row>
    <row r="711" spans="12:12" ht="13" x14ac:dyDescent="0.15">
      <c r="L711" s="8"/>
    </row>
    <row r="712" spans="12:12" ht="13" x14ac:dyDescent="0.15">
      <c r="L712" s="8"/>
    </row>
    <row r="713" spans="12:12" ht="13" x14ac:dyDescent="0.15">
      <c r="L713" s="8"/>
    </row>
    <row r="714" spans="12:12" ht="13" x14ac:dyDescent="0.15">
      <c r="L714" s="8"/>
    </row>
    <row r="715" spans="12:12" ht="13" x14ac:dyDescent="0.15">
      <c r="L715" s="8"/>
    </row>
    <row r="716" spans="12:12" ht="13" x14ac:dyDescent="0.15">
      <c r="L716" s="8"/>
    </row>
    <row r="717" spans="12:12" ht="13" x14ac:dyDescent="0.15">
      <c r="L717" s="8"/>
    </row>
    <row r="718" spans="12:12" ht="13" x14ac:dyDescent="0.15">
      <c r="L718" s="8"/>
    </row>
    <row r="719" spans="12:12" ht="13" x14ac:dyDescent="0.15">
      <c r="L719" s="8"/>
    </row>
    <row r="720" spans="12:12" ht="13" x14ac:dyDescent="0.15">
      <c r="L720" s="8"/>
    </row>
    <row r="721" spans="12:12" ht="13" x14ac:dyDescent="0.15">
      <c r="L721" s="8"/>
    </row>
    <row r="722" spans="12:12" ht="13" x14ac:dyDescent="0.15">
      <c r="L722" s="8"/>
    </row>
    <row r="723" spans="12:12" ht="13" x14ac:dyDescent="0.15">
      <c r="L723" s="8"/>
    </row>
    <row r="724" spans="12:12" ht="13" x14ac:dyDescent="0.15">
      <c r="L724" s="8"/>
    </row>
    <row r="725" spans="12:12" ht="13" x14ac:dyDescent="0.15">
      <c r="L725" s="8"/>
    </row>
    <row r="726" spans="12:12" ht="13" x14ac:dyDescent="0.15">
      <c r="L726" s="8"/>
    </row>
    <row r="727" spans="12:12" ht="13" x14ac:dyDescent="0.15">
      <c r="L727" s="8"/>
    </row>
    <row r="728" spans="12:12" ht="13" x14ac:dyDescent="0.15">
      <c r="L728" s="8"/>
    </row>
    <row r="729" spans="12:12" ht="13" x14ac:dyDescent="0.15">
      <c r="L729" s="8"/>
    </row>
    <row r="730" spans="12:12" ht="13" x14ac:dyDescent="0.15">
      <c r="L730" s="8"/>
    </row>
    <row r="731" spans="12:12" ht="13" x14ac:dyDescent="0.15">
      <c r="L731" s="8"/>
    </row>
    <row r="732" spans="12:12" ht="13" x14ac:dyDescent="0.15">
      <c r="L732" s="8"/>
    </row>
    <row r="733" spans="12:12" ht="13" x14ac:dyDescent="0.15">
      <c r="L733" s="8"/>
    </row>
    <row r="734" spans="12:12" ht="13" x14ac:dyDescent="0.15">
      <c r="L734" s="8"/>
    </row>
    <row r="735" spans="12:12" ht="13" x14ac:dyDescent="0.15">
      <c r="L735" s="8"/>
    </row>
    <row r="736" spans="12:12" ht="13" x14ac:dyDescent="0.15">
      <c r="L736" s="8"/>
    </row>
    <row r="737" spans="12:12" ht="13" x14ac:dyDescent="0.15">
      <c r="L737" s="8"/>
    </row>
    <row r="738" spans="12:12" ht="13" x14ac:dyDescent="0.15">
      <c r="L738" s="8"/>
    </row>
    <row r="739" spans="12:12" ht="13" x14ac:dyDescent="0.15">
      <c r="L739" s="8"/>
    </row>
    <row r="740" spans="12:12" ht="13" x14ac:dyDescent="0.15">
      <c r="L740" s="8"/>
    </row>
    <row r="741" spans="12:12" ht="13" x14ac:dyDescent="0.15">
      <c r="L741" s="8"/>
    </row>
    <row r="742" spans="12:12" ht="13" x14ac:dyDescent="0.15">
      <c r="L742" s="8"/>
    </row>
    <row r="743" spans="12:12" ht="13" x14ac:dyDescent="0.15">
      <c r="L743" s="8"/>
    </row>
    <row r="744" spans="12:12" ht="13" x14ac:dyDescent="0.15">
      <c r="L744" s="8"/>
    </row>
    <row r="745" spans="12:12" ht="13" x14ac:dyDescent="0.15">
      <c r="L745" s="8"/>
    </row>
    <row r="746" spans="12:12" ht="13" x14ac:dyDescent="0.15">
      <c r="L746" s="8"/>
    </row>
    <row r="747" spans="12:12" ht="13" x14ac:dyDescent="0.15">
      <c r="L747" s="8"/>
    </row>
    <row r="748" spans="12:12" ht="13" x14ac:dyDescent="0.15">
      <c r="L748" s="8"/>
    </row>
    <row r="749" spans="12:12" ht="13" x14ac:dyDescent="0.15">
      <c r="L749" s="8"/>
    </row>
    <row r="750" spans="12:12" ht="13" x14ac:dyDescent="0.15">
      <c r="L750" s="8"/>
    </row>
    <row r="751" spans="12:12" ht="13" x14ac:dyDescent="0.15">
      <c r="L751" s="8"/>
    </row>
    <row r="752" spans="12:12" ht="13" x14ac:dyDescent="0.15">
      <c r="L752" s="8"/>
    </row>
    <row r="753" spans="12:12" ht="13" x14ac:dyDescent="0.15">
      <c r="L753" s="8"/>
    </row>
    <row r="754" spans="12:12" ht="13" x14ac:dyDescent="0.15">
      <c r="L754" s="8"/>
    </row>
    <row r="755" spans="12:12" ht="13" x14ac:dyDescent="0.15">
      <c r="L755" s="8"/>
    </row>
    <row r="756" spans="12:12" ht="13" x14ac:dyDescent="0.15">
      <c r="L756" s="8"/>
    </row>
    <row r="757" spans="12:12" ht="13" x14ac:dyDescent="0.15">
      <c r="L757" s="8"/>
    </row>
    <row r="758" spans="12:12" ht="13" x14ac:dyDescent="0.15">
      <c r="L758" s="8"/>
    </row>
    <row r="759" spans="12:12" ht="13" x14ac:dyDescent="0.15">
      <c r="L759" s="8"/>
    </row>
    <row r="760" spans="12:12" ht="13" x14ac:dyDescent="0.15">
      <c r="L760" s="8"/>
    </row>
    <row r="761" spans="12:12" ht="13" x14ac:dyDescent="0.15">
      <c r="L761" s="8"/>
    </row>
    <row r="762" spans="12:12" ht="13" x14ac:dyDescent="0.15">
      <c r="L762" s="8"/>
    </row>
    <row r="763" spans="12:12" ht="13" x14ac:dyDescent="0.15">
      <c r="L763" s="8"/>
    </row>
    <row r="764" spans="12:12" ht="13" x14ac:dyDescent="0.15">
      <c r="L764" s="8"/>
    </row>
    <row r="765" spans="12:12" ht="13" x14ac:dyDescent="0.15">
      <c r="L765" s="8"/>
    </row>
    <row r="766" spans="12:12" ht="13" x14ac:dyDescent="0.15">
      <c r="L766" s="8"/>
    </row>
    <row r="767" spans="12:12" ht="13" x14ac:dyDescent="0.15">
      <c r="L767" s="8"/>
    </row>
    <row r="768" spans="12:12" ht="13" x14ac:dyDescent="0.15">
      <c r="L768" s="8"/>
    </row>
    <row r="769" spans="12:12" ht="13" x14ac:dyDescent="0.15">
      <c r="L769" s="8"/>
    </row>
    <row r="770" spans="12:12" ht="13" x14ac:dyDescent="0.15">
      <c r="L770" s="8"/>
    </row>
    <row r="771" spans="12:12" ht="13" x14ac:dyDescent="0.15">
      <c r="L771" s="8"/>
    </row>
    <row r="772" spans="12:12" ht="13" x14ac:dyDescent="0.15">
      <c r="L772" s="8"/>
    </row>
    <row r="773" spans="12:12" ht="13" x14ac:dyDescent="0.15">
      <c r="L773" s="8"/>
    </row>
    <row r="774" spans="12:12" ht="13" x14ac:dyDescent="0.15">
      <c r="L774" s="8"/>
    </row>
    <row r="775" spans="12:12" ht="13" x14ac:dyDescent="0.15">
      <c r="L775" s="8"/>
    </row>
    <row r="776" spans="12:12" ht="13" x14ac:dyDescent="0.15">
      <c r="L776" s="8"/>
    </row>
    <row r="777" spans="12:12" ht="13" x14ac:dyDescent="0.15">
      <c r="L777" s="8"/>
    </row>
    <row r="778" spans="12:12" ht="13" x14ac:dyDescent="0.15">
      <c r="L778" s="8"/>
    </row>
    <row r="779" spans="12:12" ht="13" x14ac:dyDescent="0.15">
      <c r="L779" s="8"/>
    </row>
    <row r="780" spans="12:12" ht="13" x14ac:dyDescent="0.15">
      <c r="L780" s="8"/>
    </row>
    <row r="781" spans="12:12" ht="13" x14ac:dyDescent="0.15">
      <c r="L781" s="8"/>
    </row>
    <row r="782" spans="12:12" ht="13" x14ac:dyDescent="0.15">
      <c r="L782" s="8"/>
    </row>
    <row r="783" spans="12:12" ht="13" x14ac:dyDescent="0.15">
      <c r="L783" s="8"/>
    </row>
    <row r="784" spans="12:12" ht="13" x14ac:dyDescent="0.15">
      <c r="L784" s="8"/>
    </row>
    <row r="785" spans="12:12" ht="13" x14ac:dyDescent="0.15">
      <c r="L785" s="8"/>
    </row>
    <row r="786" spans="12:12" ht="13" x14ac:dyDescent="0.15">
      <c r="L786" s="8"/>
    </row>
    <row r="787" spans="12:12" ht="13" x14ac:dyDescent="0.15">
      <c r="L787" s="8"/>
    </row>
    <row r="788" spans="12:12" ht="13" x14ac:dyDescent="0.15">
      <c r="L788" s="8"/>
    </row>
    <row r="789" spans="12:12" ht="13" x14ac:dyDescent="0.15">
      <c r="L789" s="8"/>
    </row>
    <row r="790" spans="12:12" ht="13" x14ac:dyDescent="0.15">
      <c r="L790" s="8"/>
    </row>
    <row r="791" spans="12:12" ht="13" x14ac:dyDescent="0.15">
      <c r="L791" s="8"/>
    </row>
    <row r="792" spans="12:12" ht="13" x14ac:dyDescent="0.15">
      <c r="L792" s="8"/>
    </row>
    <row r="793" spans="12:12" ht="13" x14ac:dyDescent="0.15">
      <c r="L793" s="8"/>
    </row>
    <row r="794" spans="12:12" ht="13" x14ac:dyDescent="0.15">
      <c r="L794" s="8"/>
    </row>
    <row r="795" spans="12:12" ht="13" x14ac:dyDescent="0.15">
      <c r="L795" s="8"/>
    </row>
    <row r="796" spans="12:12" ht="13" x14ac:dyDescent="0.15">
      <c r="L796" s="8"/>
    </row>
    <row r="797" spans="12:12" ht="13" x14ac:dyDescent="0.15">
      <c r="L797" s="8"/>
    </row>
    <row r="798" spans="12:12" ht="13" x14ac:dyDescent="0.15">
      <c r="L798" s="8"/>
    </row>
    <row r="799" spans="12:12" ht="13" x14ac:dyDescent="0.15">
      <c r="L799" s="8"/>
    </row>
    <row r="800" spans="12:12" ht="13" x14ac:dyDescent="0.15">
      <c r="L800" s="8"/>
    </row>
    <row r="801" spans="12:12" ht="13" x14ac:dyDescent="0.15">
      <c r="L801" s="8"/>
    </row>
    <row r="802" spans="12:12" ht="13" x14ac:dyDescent="0.15">
      <c r="L802" s="8"/>
    </row>
    <row r="803" spans="12:12" ht="13" x14ac:dyDescent="0.15">
      <c r="L803" s="8"/>
    </row>
    <row r="804" spans="12:12" ht="13" x14ac:dyDescent="0.15">
      <c r="L804" s="8"/>
    </row>
    <row r="805" spans="12:12" ht="13" x14ac:dyDescent="0.15">
      <c r="L805" s="8"/>
    </row>
    <row r="806" spans="12:12" ht="13" x14ac:dyDescent="0.15">
      <c r="L806" s="8"/>
    </row>
    <row r="807" spans="12:12" ht="13" x14ac:dyDescent="0.15">
      <c r="L807" s="8"/>
    </row>
    <row r="808" spans="12:12" ht="13" x14ac:dyDescent="0.15">
      <c r="L808" s="8"/>
    </row>
    <row r="809" spans="12:12" ht="13" x14ac:dyDescent="0.15">
      <c r="L809" s="8"/>
    </row>
    <row r="810" spans="12:12" ht="13" x14ac:dyDescent="0.15">
      <c r="L810" s="8"/>
    </row>
    <row r="811" spans="12:12" ht="13" x14ac:dyDescent="0.15">
      <c r="L811" s="8"/>
    </row>
    <row r="812" spans="12:12" ht="13" x14ac:dyDescent="0.15">
      <c r="L812" s="8"/>
    </row>
    <row r="813" spans="12:12" ht="13" x14ac:dyDescent="0.15">
      <c r="L813" s="8"/>
    </row>
    <row r="814" spans="12:12" ht="13" x14ac:dyDescent="0.15">
      <c r="L814" s="8"/>
    </row>
    <row r="815" spans="12:12" ht="13" x14ac:dyDescent="0.15">
      <c r="L815" s="8"/>
    </row>
    <row r="816" spans="12:12" ht="13" x14ac:dyDescent="0.15">
      <c r="L816" s="8"/>
    </row>
    <row r="817" spans="12:12" ht="13" x14ac:dyDescent="0.15">
      <c r="L817" s="8"/>
    </row>
    <row r="818" spans="12:12" ht="13" x14ac:dyDescent="0.15">
      <c r="L818" s="8"/>
    </row>
    <row r="819" spans="12:12" ht="13" x14ac:dyDescent="0.15">
      <c r="L819" s="8"/>
    </row>
    <row r="820" spans="12:12" ht="13" x14ac:dyDescent="0.15">
      <c r="L820" s="8"/>
    </row>
    <row r="821" spans="12:12" ht="13" x14ac:dyDescent="0.15">
      <c r="L821" s="8"/>
    </row>
    <row r="822" spans="12:12" ht="13" x14ac:dyDescent="0.15">
      <c r="L822" s="8"/>
    </row>
    <row r="823" spans="12:12" ht="13" x14ac:dyDescent="0.15">
      <c r="L823" s="8"/>
    </row>
    <row r="824" spans="12:12" ht="13" x14ac:dyDescent="0.15">
      <c r="L824" s="8"/>
    </row>
    <row r="825" spans="12:12" ht="13" x14ac:dyDescent="0.15">
      <c r="L825" s="8"/>
    </row>
    <row r="826" spans="12:12" ht="13" x14ac:dyDescent="0.15">
      <c r="L826" s="8"/>
    </row>
    <row r="827" spans="12:12" ht="13" x14ac:dyDescent="0.15">
      <c r="L827" s="8"/>
    </row>
    <row r="828" spans="12:12" ht="13" x14ac:dyDescent="0.15">
      <c r="L828" s="8"/>
    </row>
    <row r="829" spans="12:12" ht="13" x14ac:dyDescent="0.15">
      <c r="L829" s="8"/>
    </row>
    <row r="830" spans="12:12" ht="13" x14ac:dyDescent="0.15">
      <c r="L830" s="8"/>
    </row>
    <row r="831" spans="12:12" ht="13" x14ac:dyDescent="0.15">
      <c r="L831" s="8"/>
    </row>
    <row r="832" spans="12:12" ht="13" x14ac:dyDescent="0.15">
      <c r="L832" s="8"/>
    </row>
    <row r="833" spans="12:12" ht="13" x14ac:dyDescent="0.15">
      <c r="L833" s="8"/>
    </row>
    <row r="834" spans="12:12" ht="13" x14ac:dyDescent="0.15">
      <c r="L834" s="8"/>
    </row>
    <row r="835" spans="12:12" ht="13" x14ac:dyDescent="0.15">
      <c r="L835" s="8"/>
    </row>
    <row r="836" spans="12:12" ht="13" x14ac:dyDescent="0.15">
      <c r="L836" s="8"/>
    </row>
    <row r="837" spans="12:12" ht="13" x14ac:dyDescent="0.15">
      <c r="L837" s="8"/>
    </row>
    <row r="838" spans="12:12" ht="13" x14ac:dyDescent="0.15">
      <c r="L838" s="8"/>
    </row>
    <row r="839" spans="12:12" ht="13" x14ac:dyDescent="0.15">
      <c r="L839" s="8"/>
    </row>
    <row r="840" spans="12:12" ht="13" x14ac:dyDescent="0.15">
      <c r="L840" s="8"/>
    </row>
    <row r="841" spans="12:12" ht="13" x14ac:dyDescent="0.15">
      <c r="L841" s="8"/>
    </row>
    <row r="842" spans="12:12" ht="13" x14ac:dyDescent="0.15">
      <c r="L842" s="8"/>
    </row>
    <row r="843" spans="12:12" ht="13" x14ac:dyDescent="0.15">
      <c r="L843" s="8"/>
    </row>
    <row r="844" spans="12:12" ht="13" x14ac:dyDescent="0.15">
      <c r="L844" s="8"/>
    </row>
    <row r="845" spans="12:12" ht="13" x14ac:dyDescent="0.15">
      <c r="L845" s="8"/>
    </row>
    <row r="846" spans="12:12" ht="13" x14ac:dyDescent="0.15">
      <c r="L846" s="8"/>
    </row>
    <row r="847" spans="12:12" ht="13" x14ac:dyDescent="0.15">
      <c r="L847" s="8"/>
    </row>
    <row r="848" spans="12:12" ht="13" x14ac:dyDescent="0.15">
      <c r="L848" s="8"/>
    </row>
    <row r="849" spans="12:12" ht="13" x14ac:dyDescent="0.15">
      <c r="L849" s="8"/>
    </row>
    <row r="850" spans="12:12" ht="13" x14ac:dyDescent="0.15">
      <c r="L850" s="8"/>
    </row>
    <row r="851" spans="12:12" ht="13" x14ac:dyDescent="0.15">
      <c r="L851" s="8"/>
    </row>
    <row r="852" spans="12:12" ht="13" x14ac:dyDescent="0.15">
      <c r="L852" s="8"/>
    </row>
    <row r="853" spans="12:12" ht="13" x14ac:dyDescent="0.15">
      <c r="L853" s="8"/>
    </row>
    <row r="854" spans="12:12" ht="13" x14ac:dyDescent="0.15">
      <c r="L854" s="8"/>
    </row>
    <row r="855" spans="12:12" ht="13" x14ac:dyDescent="0.15">
      <c r="L855" s="8"/>
    </row>
    <row r="856" spans="12:12" ht="13" x14ac:dyDescent="0.15">
      <c r="L856" s="8"/>
    </row>
    <row r="857" spans="12:12" ht="13" x14ac:dyDescent="0.15">
      <c r="L857" s="8"/>
    </row>
    <row r="858" spans="12:12" ht="13" x14ac:dyDescent="0.15">
      <c r="L858" s="8"/>
    </row>
    <row r="859" spans="12:12" ht="13" x14ac:dyDescent="0.15">
      <c r="L859" s="8"/>
    </row>
    <row r="860" spans="12:12" ht="13" x14ac:dyDescent="0.15">
      <c r="L860" s="8"/>
    </row>
    <row r="861" spans="12:12" ht="13" x14ac:dyDescent="0.15">
      <c r="L861" s="8"/>
    </row>
    <row r="862" spans="12:12" ht="13" x14ac:dyDescent="0.15">
      <c r="L862" s="8"/>
    </row>
    <row r="863" spans="12:12" ht="13" x14ac:dyDescent="0.15">
      <c r="L863" s="8"/>
    </row>
    <row r="864" spans="12:12" ht="13" x14ac:dyDescent="0.15">
      <c r="L864" s="8"/>
    </row>
    <row r="865" spans="12:12" ht="13" x14ac:dyDescent="0.15">
      <c r="L865" s="8"/>
    </row>
    <row r="866" spans="12:12" ht="13" x14ac:dyDescent="0.15">
      <c r="L866" s="8"/>
    </row>
    <row r="867" spans="12:12" ht="13" x14ac:dyDescent="0.15">
      <c r="L867" s="8"/>
    </row>
    <row r="868" spans="12:12" ht="13" x14ac:dyDescent="0.15">
      <c r="L868" s="8"/>
    </row>
    <row r="869" spans="12:12" ht="13" x14ac:dyDescent="0.15">
      <c r="L869" s="8"/>
    </row>
    <row r="870" spans="12:12" ht="13" x14ac:dyDescent="0.15">
      <c r="L870" s="8"/>
    </row>
    <row r="871" spans="12:12" ht="13" x14ac:dyDescent="0.15">
      <c r="L871" s="8"/>
    </row>
    <row r="872" spans="12:12" ht="13" x14ac:dyDescent="0.15">
      <c r="L872" s="8"/>
    </row>
    <row r="873" spans="12:12" ht="13" x14ac:dyDescent="0.15">
      <c r="L873" s="8"/>
    </row>
    <row r="874" spans="12:12" ht="13" x14ac:dyDescent="0.15">
      <c r="L874" s="8"/>
    </row>
    <row r="875" spans="12:12" ht="13" x14ac:dyDescent="0.15">
      <c r="L875" s="8"/>
    </row>
    <row r="876" spans="12:12" ht="13" x14ac:dyDescent="0.15">
      <c r="L876" s="8"/>
    </row>
    <row r="877" spans="12:12" ht="13" x14ac:dyDescent="0.15">
      <c r="L877" s="8"/>
    </row>
    <row r="878" spans="12:12" ht="13" x14ac:dyDescent="0.15">
      <c r="L878" s="8"/>
    </row>
    <row r="879" spans="12:12" ht="13" x14ac:dyDescent="0.15">
      <c r="L879" s="8"/>
    </row>
    <row r="880" spans="12:12" ht="13" x14ac:dyDescent="0.15">
      <c r="L880" s="8"/>
    </row>
    <row r="881" spans="12:12" ht="13" x14ac:dyDescent="0.15">
      <c r="L881" s="8"/>
    </row>
    <row r="882" spans="12:12" ht="13" x14ac:dyDescent="0.15">
      <c r="L882" s="8"/>
    </row>
    <row r="883" spans="12:12" ht="13" x14ac:dyDescent="0.15">
      <c r="L883" s="8"/>
    </row>
    <row r="884" spans="12:12" ht="13" x14ac:dyDescent="0.15">
      <c r="L884" s="8"/>
    </row>
    <row r="885" spans="12:12" ht="13" x14ac:dyDescent="0.15">
      <c r="L885" s="8"/>
    </row>
    <row r="886" spans="12:12" ht="13" x14ac:dyDescent="0.15">
      <c r="L886" s="8"/>
    </row>
    <row r="887" spans="12:12" ht="13" x14ac:dyDescent="0.15">
      <c r="L887" s="8"/>
    </row>
    <row r="888" spans="12:12" ht="13" x14ac:dyDescent="0.15">
      <c r="L888" s="8"/>
    </row>
    <row r="889" spans="12:12" ht="13" x14ac:dyDescent="0.15">
      <c r="L889" s="8"/>
    </row>
    <row r="890" spans="12:12" ht="13" x14ac:dyDescent="0.15">
      <c r="L890" s="8"/>
    </row>
    <row r="891" spans="12:12" ht="13" x14ac:dyDescent="0.15">
      <c r="L891" s="8"/>
    </row>
    <row r="892" spans="12:12" ht="13" x14ac:dyDescent="0.15">
      <c r="L892" s="8"/>
    </row>
    <row r="893" spans="12:12" ht="13" x14ac:dyDescent="0.15">
      <c r="L893" s="8"/>
    </row>
    <row r="894" spans="12:12" ht="13" x14ac:dyDescent="0.15">
      <c r="L894" s="8"/>
    </row>
    <row r="895" spans="12:12" ht="13" x14ac:dyDescent="0.15">
      <c r="L895" s="8"/>
    </row>
    <row r="896" spans="12:12" ht="13" x14ac:dyDescent="0.15">
      <c r="L896" s="8"/>
    </row>
    <row r="897" spans="12:12" ht="13" x14ac:dyDescent="0.15">
      <c r="L897" s="8"/>
    </row>
    <row r="898" spans="12:12" ht="13" x14ac:dyDescent="0.15">
      <c r="L898" s="8"/>
    </row>
    <row r="899" spans="12:12" ht="13" x14ac:dyDescent="0.15">
      <c r="L899" s="8"/>
    </row>
    <row r="900" spans="12:12" ht="13" x14ac:dyDescent="0.15">
      <c r="L900" s="8"/>
    </row>
    <row r="901" spans="12:12" ht="13" x14ac:dyDescent="0.15">
      <c r="L901" s="8"/>
    </row>
    <row r="902" spans="12:12" ht="13" x14ac:dyDescent="0.15">
      <c r="L902" s="8"/>
    </row>
    <row r="903" spans="12:12" ht="13" x14ac:dyDescent="0.15">
      <c r="L903" s="8"/>
    </row>
    <row r="904" spans="12:12" ht="13" x14ac:dyDescent="0.15">
      <c r="L904" s="8"/>
    </row>
    <row r="905" spans="12:12" ht="13" x14ac:dyDescent="0.15">
      <c r="L905" s="8"/>
    </row>
    <row r="906" spans="12:12" ht="13" x14ac:dyDescent="0.15">
      <c r="L906" s="8"/>
    </row>
    <row r="907" spans="12:12" ht="13" x14ac:dyDescent="0.15">
      <c r="L907" s="8"/>
    </row>
    <row r="908" spans="12:12" ht="13" x14ac:dyDescent="0.15">
      <c r="L908" s="8"/>
    </row>
    <row r="909" spans="12:12" ht="13" x14ac:dyDescent="0.15">
      <c r="L909" s="8"/>
    </row>
    <row r="910" spans="12:12" ht="13" x14ac:dyDescent="0.15">
      <c r="L910" s="8"/>
    </row>
    <row r="911" spans="12:12" ht="13" x14ac:dyDescent="0.15">
      <c r="L911" s="8"/>
    </row>
    <row r="912" spans="12:12" ht="13" x14ac:dyDescent="0.15">
      <c r="L912" s="8"/>
    </row>
    <row r="913" spans="12:12" ht="13" x14ac:dyDescent="0.15">
      <c r="L913" s="8"/>
    </row>
    <row r="914" spans="12:12" ht="13" x14ac:dyDescent="0.15">
      <c r="L914" s="8"/>
    </row>
    <row r="915" spans="12:12" ht="13" x14ac:dyDescent="0.15">
      <c r="L915" s="8"/>
    </row>
    <row r="916" spans="12:12" ht="13" x14ac:dyDescent="0.15">
      <c r="L916" s="8"/>
    </row>
    <row r="917" spans="12:12" ht="13" x14ac:dyDescent="0.15">
      <c r="L917" s="8"/>
    </row>
    <row r="918" spans="12:12" ht="13" x14ac:dyDescent="0.15">
      <c r="L918" s="8"/>
    </row>
    <row r="919" spans="12:12" ht="13" x14ac:dyDescent="0.15">
      <c r="L919" s="8"/>
    </row>
    <row r="920" spans="12:12" ht="13" x14ac:dyDescent="0.15">
      <c r="L920" s="8"/>
    </row>
    <row r="921" spans="12:12" ht="13" x14ac:dyDescent="0.15">
      <c r="L921" s="8"/>
    </row>
    <row r="922" spans="12:12" ht="13" x14ac:dyDescent="0.15">
      <c r="L922" s="8"/>
    </row>
    <row r="923" spans="12:12" ht="13" x14ac:dyDescent="0.15">
      <c r="L923" s="8"/>
    </row>
    <row r="924" spans="12:12" ht="13" x14ac:dyDescent="0.15">
      <c r="L924" s="8"/>
    </row>
    <row r="925" spans="12:12" ht="13" x14ac:dyDescent="0.15">
      <c r="L925" s="8"/>
    </row>
    <row r="926" spans="12:12" ht="13" x14ac:dyDescent="0.15">
      <c r="L926" s="8"/>
    </row>
    <row r="927" spans="12:12" ht="13" x14ac:dyDescent="0.15">
      <c r="L927" s="8"/>
    </row>
    <row r="928" spans="12:12" ht="13" x14ac:dyDescent="0.15">
      <c r="L928" s="8"/>
    </row>
    <row r="929" spans="12:12" ht="13" x14ac:dyDescent="0.15">
      <c r="L929" s="8"/>
    </row>
    <row r="930" spans="12:12" ht="13" x14ac:dyDescent="0.15">
      <c r="L930" s="8"/>
    </row>
    <row r="931" spans="12:12" ht="13" x14ac:dyDescent="0.15">
      <c r="L931" s="8"/>
    </row>
    <row r="932" spans="12:12" ht="13" x14ac:dyDescent="0.15">
      <c r="L932" s="8"/>
    </row>
    <row r="933" spans="12:12" ht="13" x14ac:dyDescent="0.15">
      <c r="L933" s="8"/>
    </row>
    <row r="934" spans="12:12" ht="13" x14ac:dyDescent="0.15">
      <c r="L934" s="8"/>
    </row>
    <row r="935" spans="12:12" ht="13" x14ac:dyDescent="0.15">
      <c r="L935" s="8"/>
    </row>
    <row r="936" spans="12:12" ht="13" x14ac:dyDescent="0.15">
      <c r="L936" s="8"/>
    </row>
    <row r="937" spans="12:12" ht="13" x14ac:dyDescent="0.15">
      <c r="L937" s="8"/>
    </row>
    <row r="938" spans="12:12" ht="13" x14ac:dyDescent="0.15">
      <c r="L938" s="8"/>
    </row>
    <row r="939" spans="12:12" ht="13" x14ac:dyDescent="0.15">
      <c r="L939" s="8"/>
    </row>
    <row r="940" spans="12:12" ht="13" x14ac:dyDescent="0.15">
      <c r="L940" s="8"/>
    </row>
    <row r="941" spans="12:12" ht="13" x14ac:dyDescent="0.15">
      <c r="L941" s="8"/>
    </row>
    <row r="942" spans="12:12" ht="13" x14ac:dyDescent="0.15">
      <c r="L942" s="8"/>
    </row>
    <row r="943" spans="12:12" ht="13" x14ac:dyDescent="0.15">
      <c r="L943" s="8"/>
    </row>
    <row r="944" spans="12:12" ht="13" x14ac:dyDescent="0.15">
      <c r="L944" s="8"/>
    </row>
    <row r="945" spans="12:12" ht="13" x14ac:dyDescent="0.15">
      <c r="L945" s="8"/>
    </row>
    <row r="946" spans="12:12" ht="13" x14ac:dyDescent="0.15">
      <c r="L946" s="8"/>
    </row>
    <row r="947" spans="12:12" ht="13" x14ac:dyDescent="0.15">
      <c r="L947" s="8"/>
    </row>
    <row r="948" spans="12:12" ht="13" x14ac:dyDescent="0.15">
      <c r="L948" s="8"/>
    </row>
    <row r="949" spans="12:12" ht="13" x14ac:dyDescent="0.15">
      <c r="L949" s="8"/>
    </row>
    <row r="950" spans="12:12" ht="13" x14ac:dyDescent="0.15">
      <c r="L950" s="8"/>
    </row>
    <row r="951" spans="12:12" ht="13" x14ac:dyDescent="0.15">
      <c r="L951" s="8"/>
    </row>
    <row r="952" spans="12:12" ht="13" x14ac:dyDescent="0.15">
      <c r="L952" s="8"/>
    </row>
    <row r="953" spans="12:12" ht="13" x14ac:dyDescent="0.15">
      <c r="L953" s="8"/>
    </row>
    <row r="954" spans="12:12" ht="13" x14ac:dyDescent="0.15">
      <c r="L954" s="8"/>
    </row>
    <row r="955" spans="12:12" ht="13" x14ac:dyDescent="0.15">
      <c r="L955" s="8"/>
    </row>
    <row r="956" spans="12:12" ht="13" x14ac:dyDescent="0.15">
      <c r="L956" s="8"/>
    </row>
    <row r="957" spans="12:12" ht="13" x14ac:dyDescent="0.15">
      <c r="L957" s="8"/>
    </row>
    <row r="958" spans="12:12" ht="13" x14ac:dyDescent="0.15">
      <c r="L958" s="8"/>
    </row>
    <row r="959" spans="12:12" ht="13" x14ac:dyDescent="0.15">
      <c r="L959" s="8"/>
    </row>
    <row r="960" spans="12:12" ht="13" x14ac:dyDescent="0.15">
      <c r="L960" s="8"/>
    </row>
    <row r="961" spans="12:12" ht="13" x14ac:dyDescent="0.15">
      <c r="L961" s="8"/>
    </row>
    <row r="962" spans="12:12" ht="13" x14ac:dyDescent="0.15">
      <c r="L962" s="8"/>
    </row>
    <row r="963" spans="12:12" ht="13" x14ac:dyDescent="0.15">
      <c r="L963" s="8"/>
    </row>
    <row r="964" spans="12:12" ht="13" x14ac:dyDescent="0.15">
      <c r="L964" s="8"/>
    </row>
    <row r="965" spans="12:12" ht="13" x14ac:dyDescent="0.15">
      <c r="L965" s="8"/>
    </row>
    <row r="966" spans="12:12" ht="13" x14ac:dyDescent="0.15">
      <c r="L966" s="8"/>
    </row>
    <row r="967" spans="12:12" ht="13" x14ac:dyDescent="0.15">
      <c r="L967" s="8"/>
    </row>
    <row r="968" spans="12:12" ht="13" x14ac:dyDescent="0.15">
      <c r="L968" s="8"/>
    </row>
    <row r="969" spans="12:12" ht="13" x14ac:dyDescent="0.15">
      <c r="L969" s="8"/>
    </row>
    <row r="970" spans="12:12" ht="13" x14ac:dyDescent="0.15">
      <c r="L970" s="8"/>
    </row>
    <row r="971" spans="12:12" ht="13" x14ac:dyDescent="0.15">
      <c r="L971" s="8"/>
    </row>
    <row r="972" spans="12:12" ht="13" x14ac:dyDescent="0.15">
      <c r="L972" s="8"/>
    </row>
    <row r="973" spans="12:12" ht="13" x14ac:dyDescent="0.15">
      <c r="L973" s="8"/>
    </row>
    <row r="974" spans="12:12" ht="13" x14ac:dyDescent="0.15">
      <c r="L974" s="8"/>
    </row>
    <row r="975" spans="12:12" ht="13" x14ac:dyDescent="0.15">
      <c r="L975" s="8"/>
    </row>
    <row r="976" spans="12:12" ht="13" x14ac:dyDescent="0.15">
      <c r="L976" s="8"/>
    </row>
    <row r="977" spans="12:12" ht="13" x14ac:dyDescent="0.15">
      <c r="L977" s="8"/>
    </row>
    <row r="978" spans="12:12" ht="13" x14ac:dyDescent="0.15">
      <c r="L978" s="8"/>
    </row>
    <row r="979" spans="12:12" ht="13" x14ac:dyDescent="0.15">
      <c r="L979" s="8"/>
    </row>
    <row r="980" spans="12:12" ht="13" x14ac:dyDescent="0.15">
      <c r="L980" s="8"/>
    </row>
    <row r="981" spans="12:12" ht="13" x14ac:dyDescent="0.15">
      <c r="L981" s="8"/>
    </row>
    <row r="982" spans="12:12" ht="13" x14ac:dyDescent="0.15">
      <c r="L982" s="8"/>
    </row>
    <row r="983" spans="12:12" ht="13" x14ac:dyDescent="0.15">
      <c r="L983" s="8"/>
    </row>
    <row r="984" spans="12:12" ht="13" x14ac:dyDescent="0.15">
      <c r="L984" s="8"/>
    </row>
    <row r="985" spans="12:12" ht="13" x14ac:dyDescent="0.15">
      <c r="L985" s="8"/>
    </row>
    <row r="986" spans="12:12" ht="13" x14ac:dyDescent="0.15">
      <c r="L986" s="8"/>
    </row>
    <row r="987" spans="12:12" ht="13" x14ac:dyDescent="0.15">
      <c r="L987" s="8"/>
    </row>
    <row r="988" spans="12:12" ht="13" x14ac:dyDescent="0.15">
      <c r="L988" s="8"/>
    </row>
    <row r="989" spans="12:12" ht="13" x14ac:dyDescent="0.15">
      <c r="L989" s="8"/>
    </row>
    <row r="990" spans="12:12" ht="13" x14ac:dyDescent="0.15">
      <c r="L990" s="8"/>
    </row>
    <row r="991" spans="12:12" ht="13" x14ac:dyDescent="0.15">
      <c r="L991" s="8"/>
    </row>
    <row r="992" spans="12:12" ht="13" x14ac:dyDescent="0.15">
      <c r="L992" s="8"/>
    </row>
    <row r="993" spans="12:12" ht="13" x14ac:dyDescent="0.15">
      <c r="L993" s="8"/>
    </row>
    <row r="994" spans="12:12" ht="13" x14ac:dyDescent="0.15">
      <c r="L994" s="8"/>
    </row>
    <row r="995" spans="12:12" ht="13" x14ac:dyDescent="0.15">
      <c r="L995" s="8"/>
    </row>
    <row r="996" spans="12:12" ht="13" x14ac:dyDescent="0.15">
      <c r="L996" s="8"/>
    </row>
    <row r="997" spans="12:12" ht="13" x14ac:dyDescent="0.15">
      <c r="L997" s="8"/>
    </row>
    <row r="998" spans="12:12" ht="13" x14ac:dyDescent="0.15">
      <c r="L998" s="8"/>
    </row>
    <row r="999" spans="12:12" ht="13" x14ac:dyDescent="0.15">
      <c r="L999" s="8"/>
    </row>
    <row r="1000" spans="12:12" ht="13" x14ac:dyDescent="0.15">
      <c r="L1000" s="8"/>
    </row>
  </sheetData>
  <conditionalFormatting sqref="F2:F25">
    <cfRule type="expression" dxfId="103" priority="1">
      <formula>D2="manually entered"</formula>
    </cfRule>
  </conditionalFormatting>
  <conditionalFormatting sqref="F2:F19">
    <cfRule type="expression" dxfId="102" priority="2">
      <formula>D2="case"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1029"/>
  <sheetViews>
    <sheetView topLeftCell="AA1" workbookViewId="0">
      <selection activeCell="AB2" sqref="AB2:AP95"/>
    </sheetView>
  </sheetViews>
  <sheetFormatPr baseColWidth="10" defaultColWidth="14.5" defaultRowHeight="15.75" customHeight="1" x14ac:dyDescent="0.15"/>
  <cols>
    <col min="1" max="1" width="27" style="49" customWidth="1"/>
    <col min="2" max="2" width="24.33203125" style="49" customWidth="1"/>
    <col min="3" max="3" width="35.1640625" style="52" customWidth="1"/>
    <col min="4" max="4" width="22.6640625" style="52" customWidth="1"/>
    <col min="5" max="5" width="16.1640625" style="49" customWidth="1"/>
    <col min="6" max="6" width="19.83203125" style="49" customWidth="1"/>
    <col min="7" max="7" width="17.6640625" style="49" customWidth="1"/>
    <col min="8" max="8" width="26" style="49" customWidth="1"/>
    <col min="9" max="9" width="17.6640625" style="49" customWidth="1"/>
    <col min="10" max="10" width="12.83203125" style="49" customWidth="1"/>
    <col min="11" max="11" width="55.5" style="49" customWidth="1"/>
    <col min="12" max="12" width="51.33203125" style="49" customWidth="1"/>
    <col min="13" max="14" width="14.5" style="49"/>
    <col min="15" max="15" width="26.83203125" style="49" hidden="1" customWidth="1"/>
    <col min="16" max="16" width="36.33203125" style="49" customWidth="1"/>
    <col min="17" max="17" width="36.33203125" style="49" hidden="1" customWidth="1"/>
    <col min="18" max="26" width="0" style="49" hidden="1" customWidth="1"/>
    <col min="27" max="16384" width="14.5" style="49"/>
  </cols>
  <sheetData>
    <row r="1" spans="1:42" ht="15.75" customHeight="1" x14ac:dyDescent="0.15">
      <c r="A1" s="53" t="s">
        <v>0</v>
      </c>
      <c r="B1" s="47" t="s">
        <v>581</v>
      </c>
      <c r="C1" s="51" t="s">
        <v>574</v>
      </c>
      <c r="D1" s="51" t="s">
        <v>573</v>
      </c>
      <c r="E1" s="47" t="s">
        <v>562</v>
      </c>
      <c r="F1" s="53" t="s">
        <v>1</v>
      </c>
      <c r="G1" s="53" t="s">
        <v>524</v>
      </c>
      <c r="H1" s="53" t="s">
        <v>3</v>
      </c>
      <c r="I1" s="53" t="s">
        <v>522</v>
      </c>
      <c r="J1" s="53" t="s">
        <v>523</v>
      </c>
      <c r="K1" s="53" t="s">
        <v>6</v>
      </c>
      <c r="L1" s="53" t="s">
        <v>525</v>
      </c>
      <c r="M1" s="53" t="s">
        <v>8</v>
      </c>
      <c r="N1" s="53" t="s">
        <v>9</v>
      </c>
      <c r="O1" s="53" t="s">
        <v>13</v>
      </c>
      <c r="P1" s="53" t="s">
        <v>11</v>
      </c>
      <c r="Q1" s="53" t="s">
        <v>12</v>
      </c>
      <c r="R1" s="53" t="s">
        <v>14</v>
      </c>
      <c r="S1" s="53" t="s">
        <v>15</v>
      </c>
      <c r="T1" s="53" t="s">
        <v>16</v>
      </c>
      <c r="U1" s="53" t="s">
        <v>17</v>
      </c>
      <c r="V1" s="53" t="s">
        <v>18</v>
      </c>
      <c r="W1" s="53" t="s">
        <v>19</v>
      </c>
      <c r="X1" s="53" t="s">
        <v>20</v>
      </c>
      <c r="Y1" s="53" t="s">
        <v>21</v>
      </c>
      <c r="Z1" s="53" t="s">
        <v>22</v>
      </c>
      <c r="AA1" s="53"/>
      <c r="AB1" s="53" t="str">
        <f>+A1</f>
        <v>Section</v>
      </c>
      <c r="AC1" s="53" t="str">
        <f t="shared" ref="AC1:AP1" si="0">+B1</f>
        <v>Element_Key</v>
      </c>
      <c r="AD1" s="53" t="str">
        <f t="shared" si="0"/>
        <v>FQN</v>
      </c>
      <c r="AE1" s="53" t="str">
        <f t="shared" si="0"/>
        <v>NavURL</v>
      </c>
      <c r="AF1" s="53" t="str">
        <f t="shared" si="0"/>
        <v>Dependant_On_FQN</v>
      </c>
      <c r="AG1" s="53" t="str">
        <f t="shared" si="0"/>
        <v>Label</v>
      </c>
      <c r="AH1" s="53" t="str">
        <f t="shared" si="0"/>
        <v>Input_type</v>
      </c>
      <c r="AI1" s="53" t="str">
        <f t="shared" si="0"/>
        <v>Options</v>
      </c>
      <c r="AJ1" s="53" t="str">
        <f t="shared" si="0"/>
        <v>Data_From</v>
      </c>
      <c r="AK1" s="53" t="str">
        <f t="shared" si="0"/>
        <v>Input_format</v>
      </c>
      <c r="AL1" s="53" t="str">
        <f t="shared" si="0"/>
        <v>Data</v>
      </c>
      <c r="AM1" s="53" t="str">
        <f t="shared" si="0"/>
        <v>Helper_Text</v>
      </c>
      <c r="AN1" s="53" t="str">
        <f t="shared" si="0"/>
        <v>Mandatory</v>
      </c>
      <c r="AO1" s="53" t="str">
        <f t="shared" si="0"/>
        <v>Validation</v>
      </c>
      <c r="AP1" s="53" t="str">
        <f t="shared" si="0"/>
        <v>Case data</v>
      </c>
    </row>
    <row r="2" spans="1:42" s="63" customFormat="1" ht="15.75" customHeight="1" x14ac:dyDescent="0.15">
      <c r="A2" s="58" t="s">
        <v>23</v>
      </c>
      <c r="B2" s="58"/>
      <c r="C2" s="58" t="str">
        <f t="shared" ref="C2:C38" si="1">SUBSTITUTE(SUBSTITUTE(A2&amp;IF(ISBLANK(B2),"","."&amp;B2),": ","."), " ", "_")</f>
        <v>Demographics</v>
      </c>
      <c r="D2" s="59" t="s">
        <v>576</v>
      </c>
      <c r="E2" s="73"/>
      <c r="F2" s="58" t="s">
        <v>23</v>
      </c>
      <c r="G2" s="77" t="s">
        <v>569</v>
      </c>
      <c r="H2" s="74"/>
      <c r="I2" s="74"/>
      <c r="J2" s="74"/>
      <c r="K2" s="74"/>
      <c r="L2" s="74"/>
      <c r="M2" s="74"/>
      <c r="N2" s="74"/>
      <c r="O2" s="74"/>
      <c r="P2" s="74"/>
      <c r="Q2" s="74"/>
      <c r="R2" s="74"/>
      <c r="S2" s="74"/>
      <c r="T2" s="74"/>
      <c r="U2" s="74"/>
      <c r="V2" s="74"/>
      <c r="W2" s="74"/>
      <c r="X2" s="74"/>
      <c r="Y2" s="74"/>
      <c r="Z2" s="74"/>
      <c r="AA2" s="74"/>
      <c r="AB2" s="49" t="str">
        <f>IF(ISBLANK(A2),"eCell", "{" &amp; A$1 &amp; ": "&amp; A2 &amp;"}")</f>
        <v>{Section: Demographics}</v>
      </c>
      <c r="AC2" s="49" t="str">
        <f t="shared" ref="AC2:AC65" si="2">IF(ISBLANK(B2),"eCell", "{" &amp; B$1 &amp; ": "&amp; B2 &amp;"}")</f>
        <v>eCell</v>
      </c>
      <c r="AD2" s="49" t="str">
        <f t="shared" ref="AD2:AD65" si="3">IF(ISBLANK(C2),"eCell", "{" &amp; C$1 &amp; ": "&amp; C2 &amp;"}")</f>
        <v>{FQN: Demographics}</v>
      </c>
      <c r="AE2" s="49" t="str">
        <f t="shared" ref="AE2:AE65" si="4">IF(ISBLANK(D2),"eCell", "{" &amp; D$1 &amp; ": "&amp; D2 &amp;"}")</f>
        <v>{NavURL: ./patient/demographics}</v>
      </c>
      <c r="AF2" s="49" t="str">
        <f t="shared" ref="AF2:AF65" si="5">IF(ISBLANK(E2),"eCell", "{" &amp; E$1 &amp; ": "&amp; E2 &amp;"}")</f>
        <v>eCell</v>
      </c>
      <c r="AG2" s="49" t="str">
        <f t="shared" ref="AG2:AG65" si="6">IF(ISBLANK(F2),"eCell", "{" &amp; F$1 &amp; ": "&amp; F2 &amp;"}")</f>
        <v>{Label: Demographics}</v>
      </c>
      <c r="AH2" s="49" t="str">
        <f t="shared" ref="AH2:AH65" si="7">IF(ISBLANK(G2),"eCell", "{" &amp; G$1 &amp; ": "&amp; G2 &amp;"}")</f>
        <v>{Input_type: page}</v>
      </c>
      <c r="AI2" s="49" t="str">
        <f t="shared" ref="AI2:AI65" si="8">IF(ISBLANK(H2),"eCell", "{" &amp; H$1 &amp; ": "&amp; H2 &amp;"}")</f>
        <v>eCell</v>
      </c>
      <c r="AJ2" s="49" t="str">
        <f t="shared" ref="AJ2:AJ65" si="9">IF(ISBLANK(I2),"eCell", "{" &amp; I$1 &amp; ": "&amp; I2 &amp;"}")</f>
        <v>eCell</v>
      </c>
      <c r="AK2" s="49" t="str">
        <f t="shared" ref="AK2:AK65" si="10">IF(ISBLANK(J2),"eCell", "{" &amp; J$1 &amp; ": "&amp; J2 &amp;"}")</f>
        <v>eCell</v>
      </c>
      <c r="AL2" s="49" t="str">
        <f t="shared" ref="AL2:AL65" si="11">IF(ISBLANK(K2),"eCell", "{" &amp; K$1 &amp; ": "&amp; K2 &amp;"}")</f>
        <v>eCell</v>
      </c>
      <c r="AM2" s="49" t="str">
        <f t="shared" ref="AM2:AM65" si="12">IF(ISBLANK(L2),"eCell", "{" &amp; L$1 &amp; ": "&amp; L2 &amp;"}")</f>
        <v>eCell</v>
      </c>
      <c r="AN2" s="49" t="str">
        <f t="shared" ref="AN2:AN65" si="13">IF(ISBLANK(M2),"eCell", "{" &amp; M$1 &amp; ": "&amp; M2 &amp;"}")</f>
        <v>eCell</v>
      </c>
      <c r="AO2" s="49" t="str">
        <f t="shared" ref="AO2:AO65" si="14">IF(ISBLANK(N2),"eCell", "{" &amp; N$1 &amp; ": "&amp; N2 &amp;"}")</f>
        <v>eCell</v>
      </c>
      <c r="AP2" s="49" t="str">
        <f t="shared" ref="AP2:AP65" si="15">IF(ISBLANK(O2),"eCell", "{" &amp; O$1 &amp; ": "&amp; O2 &amp;"}")</f>
        <v>eCell</v>
      </c>
    </row>
    <row r="3" spans="1:42" ht="15.75" customHeight="1" x14ac:dyDescent="0.15">
      <c r="A3" s="48" t="s">
        <v>23</v>
      </c>
      <c r="B3" s="50" t="s">
        <v>565</v>
      </c>
      <c r="C3" s="51" t="str">
        <f t="shared" si="1"/>
        <v>Demographics.Given</v>
      </c>
      <c r="D3" s="51"/>
      <c r="E3" s="48"/>
      <c r="F3" s="48" t="s">
        <v>26</v>
      </c>
      <c r="G3" s="48" t="s">
        <v>27</v>
      </c>
      <c r="I3" s="48" t="s">
        <v>28</v>
      </c>
      <c r="J3" s="48"/>
      <c r="K3" s="54" t="s">
        <v>31</v>
      </c>
      <c r="L3" s="48"/>
      <c r="M3" s="48" t="s">
        <v>34</v>
      </c>
      <c r="O3" s="48" t="s">
        <v>31</v>
      </c>
      <c r="P3" s="48"/>
      <c r="Q3" s="48"/>
      <c r="AB3" s="49" t="str">
        <f t="shared" ref="AB3:AB66" si="16">IF(ISBLANK(A3),"eCell", "{" &amp; A$1 &amp; ": "&amp; A3 &amp;"}")</f>
        <v>{Section: Demographics}</v>
      </c>
      <c r="AC3" s="49" t="str">
        <f t="shared" si="2"/>
        <v>{Element_Key: Given}</v>
      </c>
      <c r="AD3" s="49" t="str">
        <f t="shared" si="3"/>
        <v>{FQN: Demographics.Given}</v>
      </c>
      <c r="AE3" s="49" t="str">
        <f t="shared" si="4"/>
        <v>eCell</v>
      </c>
      <c r="AF3" s="49" t="str">
        <f t="shared" si="5"/>
        <v>eCell</v>
      </c>
      <c r="AG3" s="49" t="str">
        <f t="shared" si="6"/>
        <v>{Label: First name}</v>
      </c>
      <c r="AH3" s="49" t="str">
        <f t="shared" si="7"/>
        <v>{Input_type: text field}</v>
      </c>
      <c r="AI3" s="49" t="str">
        <f t="shared" si="8"/>
        <v>eCell</v>
      </c>
      <c r="AJ3" s="49" t="str">
        <f t="shared" si="9"/>
        <v>{Data_From: case}</v>
      </c>
      <c r="AK3" s="49" t="str">
        <f t="shared" si="10"/>
        <v>eCell</v>
      </c>
      <c r="AL3" s="49" t="str">
        <f t="shared" si="11"/>
        <v>{Data: Erin}</v>
      </c>
      <c r="AM3" s="49" t="str">
        <f t="shared" si="12"/>
        <v>eCell</v>
      </c>
      <c r="AN3" s="49" t="str">
        <f t="shared" si="13"/>
        <v>{Mandatory: yes}</v>
      </c>
      <c r="AO3" s="49" t="str">
        <f t="shared" si="14"/>
        <v>eCell</v>
      </c>
      <c r="AP3" s="49" t="str">
        <f t="shared" si="15"/>
        <v>{Case data: Erin}</v>
      </c>
    </row>
    <row r="4" spans="1:42" ht="15.75" customHeight="1" x14ac:dyDescent="0.15">
      <c r="A4" s="48" t="s">
        <v>23</v>
      </c>
      <c r="B4" s="50" t="s">
        <v>564</v>
      </c>
      <c r="C4" s="51" t="str">
        <f t="shared" si="1"/>
        <v>Demographics.Middle</v>
      </c>
      <c r="D4" s="51"/>
      <c r="E4" s="48"/>
      <c r="F4" s="48" t="s">
        <v>38</v>
      </c>
      <c r="G4" s="48" t="s">
        <v>27</v>
      </c>
      <c r="I4" s="48" t="s">
        <v>28</v>
      </c>
      <c r="J4" s="48"/>
      <c r="K4" s="54"/>
      <c r="L4" s="48"/>
      <c r="M4" s="48" t="s">
        <v>52</v>
      </c>
      <c r="O4" s="48"/>
      <c r="P4" s="48"/>
      <c r="Q4" s="48"/>
      <c r="AB4" s="49" t="str">
        <f t="shared" si="16"/>
        <v>{Section: Demographics}</v>
      </c>
      <c r="AC4" s="49" t="str">
        <f t="shared" si="2"/>
        <v>{Element_Key: Middle}</v>
      </c>
      <c r="AD4" s="49" t="str">
        <f t="shared" si="3"/>
        <v>{FQN: Demographics.Middle}</v>
      </c>
      <c r="AE4" s="49" t="str">
        <f t="shared" si="4"/>
        <v>eCell</v>
      </c>
      <c r="AF4" s="49" t="str">
        <f t="shared" si="5"/>
        <v>eCell</v>
      </c>
      <c r="AG4" s="49" t="str">
        <f t="shared" si="6"/>
        <v>{Label: Middle name(s)}</v>
      </c>
      <c r="AH4" s="49" t="str">
        <f t="shared" si="7"/>
        <v>{Input_type: text field}</v>
      </c>
      <c r="AI4" s="49" t="str">
        <f t="shared" si="8"/>
        <v>eCell</v>
      </c>
      <c r="AJ4" s="49" t="str">
        <f t="shared" si="9"/>
        <v>{Data_From: case}</v>
      </c>
      <c r="AK4" s="49" t="str">
        <f t="shared" si="10"/>
        <v>eCell</v>
      </c>
      <c r="AL4" s="49" t="str">
        <f t="shared" si="11"/>
        <v>eCell</v>
      </c>
      <c r="AM4" s="49" t="str">
        <f t="shared" si="12"/>
        <v>eCell</v>
      </c>
      <c r="AN4" s="49" t="str">
        <f t="shared" si="13"/>
        <v>{Mandatory: no}</v>
      </c>
      <c r="AO4" s="49" t="str">
        <f t="shared" si="14"/>
        <v>eCell</v>
      </c>
      <c r="AP4" s="49" t="str">
        <f t="shared" si="15"/>
        <v>eCell</v>
      </c>
    </row>
    <row r="5" spans="1:42" ht="15.75" customHeight="1" x14ac:dyDescent="0.15">
      <c r="A5" s="48" t="s">
        <v>23</v>
      </c>
      <c r="B5" s="50" t="s">
        <v>566</v>
      </c>
      <c r="C5" s="51" t="str">
        <f t="shared" si="1"/>
        <v>Demographics.Family</v>
      </c>
      <c r="D5" s="51"/>
      <c r="E5" s="48"/>
      <c r="F5" s="48" t="s">
        <v>57</v>
      </c>
      <c r="G5" s="48" t="s">
        <v>27</v>
      </c>
      <c r="I5" s="48" t="s">
        <v>28</v>
      </c>
      <c r="J5" s="48"/>
      <c r="K5" s="54" t="s">
        <v>59</v>
      </c>
      <c r="L5" s="48"/>
      <c r="M5" s="48" t="s">
        <v>34</v>
      </c>
      <c r="O5" s="48" t="s">
        <v>59</v>
      </c>
      <c r="P5" s="48"/>
      <c r="Q5" s="48"/>
      <c r="AB5" s="49" t="str">
        <f t="shared" si="16"/>
        <v>{Section: Demographics}</v>
      </c>
      <c r="AC5" s="49" t="str">
        <f t="shared" si="2"/>
        <v>{Element_Key: Family}</v>
      </c>
      <c r="AD5" s="49" t="str">
        <f t="shared" si="3"/>
        <v>{FQN: Demographics.Family}</v>
      </c>
      <c r="AE5" s="49" t="str">
        <f t="shared" si="4"/>
        <v>eCell</v>
      </c>
      <c r="AF5" s="49" t="str">
        <f t="shared" si="5"/>
        <v>eCell</v>
      </c>
      <c r="AG5" s="49" t="str">
        <f t="shared" si="6"/>
        <v>{Label: Last name}</v>
      </c>
      <c r="AH5" s="49" t="str">
        <f t="shared" si="7"/>
        <v>{Input_type: text field}</v>
      </c>
      <c r="AI5" s="49" t="str">
        <f t="shared" si="8"/>
        <v>eCell</v>
      </c>
      <c r="AJ5" s="49" t="str">
        <f t="shared" si="9"/>
        <v>{Data_From: case}</v>
      </c>
      <c r="AK5" s="49" t="str">
        <f t="shared" si="10"/>
        <v>eCell</v>
      </c>
      <c r="AL5" s="49" t="str">
        <f t="shared" si="11"/>
        <v>{Data: Johns}</v>
      </c>
      <c r="AM5" s="49" t="str">
        <f t="shared" si="12"/>
        <v>eCell</v>
      </c>
      <c r="AN5" s="49" t="str">
        <f t="shared" si="13"/>
        <v>{Mandatory: yes}</v>
      </c>
      <c r="AO5" s="49" t="str">
        <f t="shared" si="14"/>
        <v>eCell</v>
      </c>
      <c r="AP5" s="49" t="str">
        <f t="shared" si="15"/>
        <v>{Case data: Johns}</v>
      </c>
    </row>
    <row r="6" spans="1:42" ht="15.75" customHeight="1" x14ac:dyDescent="0.15">
      <c r="A6" s="48" t="s">
        <v>23</v>
      </c>
      <c r="B6" s="50" t="s">
        <v>598</v>
      </c>
      <c r="C6" s="51" t="str">
        <f t="shared" si="1"/>
        <v>Demographics.Preferred_Name</v>
      </c>
      <c r="D6" s="51"/>
      <c r="E6" s="48"/>
      <c r="F6" s="48" t="s">
        <v>66</v>
      </c>
      <c r="G6" s="48" t="s">
        <v>27</v>
      </c>
      <c r="I6" s="48" t="s">
        <v>28</v>
      </c>
      <c r="J6" s="48"/>
      <c r="K6" s="54" t="s">
        <v>31</v>
      </c>
      <c r="L6" s="48"/>
      <c r="M6" s="48" t="s">
        <v>52</v>
      </c>
      <c r="O6" s="48"/>
      <c r="P6" s="48"/>
      <c r="Q6" s="48"/>
      <c r="AB6" s="49" t="str">
        <f t="shared" si="16"/>
        <v>{Section: Demographics}</v>
      </c>
      <c r="AC6" s="49" t="str">
        <f t="shared" si="2"/>
        <v>{Element_Key: Preferred Name}</v>
      </c>
      <c r="AD6" s="49" t="str">
        <f t="shared" si="3"/>
        <v>{FQN: Demographics.Preferred_Name}</v>
      </c>
      <c r="AE6" s="49" t="str">
        <f t="shared" si="4"/>
        <v>eCell</v>
      </c>
      <c r="AF6" s="49" t="str">
        <f t="shared" si="5"/>
        <v>eCell</v>
      </c>
      <c r="AG6" s="49" t="str">
        <f t="shared" si="6"/>
        <v>{Label: Preferred name}</v>
      </c>
      <c r="AH6" s="49" t="str">
        <f t="shared" si="7"/>
        <v>{Input_type: text field}</v>
      </c>
      <c r="AI6" s="49" t="str">
        <f t="shared" si="8"/>
        <v>eCell</v>
      </c>
      <c r="AJ6" s="49" t="str">
        <f t="shared" si="9"/>
        <v>{Data_From: case}</v>
      </c>
      <c r="AK6" s="49" t="str">
        <f t="shared" si="10"/>
        <v>eCell</v>
      </c>
      <c r="AL6" s="49" t="str">
        <f t="shared" si="11"/>
        <v>{Data: Erin}</v>
      </c>
      <c r="AM6" s="49" t="str">
        <f t="shared" si="12"/>
        <v>eCell</v>
      </c>
      <c r="AN6" s="49" t="str">
        <f t="shared" si="13"/>
        <v>{Mandatory: no}</v>
      </c>
      <c r="AO6" s="49" t="str">
        <f t="shared" si="14"/>
        <v>eCell</v>
      </c>
      <c r="AP6" s="49" t="str">
        <f t="shared" si="15"/>
        <v>eCell</v>
      </c>
    </row>
    <row r="7" spans="1:42" ht="15.75" customHeight="1" x14ac:dyDescent="0.15">
      <c r="A7" s="48" t="s">
        <v>23</v>
      </c>
      <c r="B7" s="50" t="s">
        <v>567</v>
      </c>
      <c r="C7" s="51" t="str">
        <f t="shared" si="1"/>
        <v>Demographics.DateOfBirth</v>
      </c>
      <c r="D7" s="51"/>
      <c r="E7" s="48"/>
      <c r="F7" s="48" t="s">
        <v>35</v>
      </c>
      <c r="G7" s="48" t="s">
        <v>76</v>
      </c>
      <c r="I7" s="48" t="s">
        <v>50</v>
      </c>
      <c r="J7" s="48"/>
      <c r="K7" s="54" t="s">
        <v>78</v>
      </c>
      <c r="L7" s="48"/>
      <c r="O7" s="48"/>
      <c r="P7" s="48" t="s">
        <v>80</v>
      </c>
      <c r="Q7" s="48"/>
      <c r="AB7" s="49" t="str">
        <f t="shared" si="16"/>
        <v>{Section: Demographics}</v>
      </c>
      <c r="AC7" s="49" t="str">
        <f t="shared" si="2"/>
        <v>{Element_Key: DateOfBirth}</v>
      </c>
      <c r="AD7" s="49" t="str">
        <f t="shared" si="3"/>
        <v>{FQN: Demographics.DateOfBirth}</v>
      </c>
      <c r="AE7" s="49" t="str">
        <f t="shared" si="4"/>
        <v>eCell</v>
      </c>
      <c r="AF7" s="49" t="str">
        <f t="shared" si="5"/>
        <v>eCell</v>
      </c>
      <c r="AG7" s="49" t="str">
        <f t="shared" si="6"/>
        <v>{Label: Date of birth}</v>
      </c>
      <c r="AH7" s="49" t="str">
        <f t="shared" si="7"/>
        <v>{Input_type: calculated text, no input needed}</v>
      </c>
      <c r="AI7" s="49" t="str">
        <f t="shared" si="8"/>
        <v>eCell</v>
      </c>
      <c r="AJ7" s="49" t="str">
        <f t="shared" si="9"/>
        <v>{Data_From: manually entered}</v>
      </c>
      <c r="AK7" s="49" t="str">
        <f t="shared" si="10"/>
        <v>eCell</v>
      </c>
      <c r="AL7" s="49" t="str">
        <f t="shared" si="11"/>
        <v>{Data: 09-SEP-19##}</v>
      </c>
      <c r="AM7" s="49" t="str">
        <f t="shared" si="12"/>
        <v>eCell</v>
      </c>
      <c r="AN7" s="49" t="str">
        <f t="shared" si="13"/>
        <v>eCell</v>
      </c>
      <c r="AO7" s="49" t="str">
        <f t="shared" si="14"/>
        <v>eCell</v>
      </c>
      <c r="AP7" s="49" t="str">
        <f t="shared" si="15"/>
        <v>eCell</v>
      </c>
    </row>
    <row r="8" spans="1:42" ht="15.75" customHeight="1" x14ac:dyDescent="0.15">
      <c r="A8" s="48" t="s">
        <v>23</v>
      </c>
      <c r="B8" s="48" t="s">
        <v>36</v>
      </c>
      <c r="C8" s="51" t="str">
        <f t="shared" si="1"/>
        <v>Demographics.Age</v>
      </c>
      <c r="D8" s="51"/>
      <c r="E8" s="48"/>
      <c r="F8" s="48" t="s">
        <v>36</v>
      </c>
      <c r="G8" s="48" t="s">
        <v>27</v>
      </c>
      <c r="I8" s="48" t="s">
        <v>28</v>
      </c>
      <c r="J8" s="48"/>
      <c r="K8" s="54">
        <v>74</v>
      </c>
      <c r="L8" s="48"/>
      <c r="M8" s="48" t="s">
        <v>34</v>
      </c>
      <c r="O8" s="48">
        <v>74</v>
      </c>
      <c r="Q8" s="48"/>
      <c r="AB8" s="49" t="str">
        <f t="shared" si="16"/>
        <v>{Section: Demographics}</v>
      </c>
      <c r="AC8" s="49" t="str">
        <f t="shared" si="2"/>
        <v>{Element_Key: Age}</v>
      </c>
      <c r="AD8" s="49" t="str">
        <f t="shared" si="3"/>
        <v>{FQN: Demographics.Age}</v>
      </c>
      <c r="AE8" s="49" t="str">
        <f t="shared" si="4"/>
        <v>eCell</v>
      </c>
      <c r="AF8" s="49" t="str">
        <f t="shared" si="5"/>
        <v>eCell</v>
      </c>
      <c r="AG8" s="49" t="str">
        <f t="shared" si="6"/>
        <v>{Label: Age}</v>
      </c>
      <c r="AH8" s="49" t="str">
        <f t="shared" si="7"/>
        <v>{Input_type: text field}</v>
      </c>
      <c r="AI8" s="49" t="str">
        <f t="shared" si="8"/>
        <v>eCell</v>
      </c>
      <c r="AJ8" s="49" t="str">
        <f t="shared" si="9"/>
        <v>{Data_From: case}</v>
      </c>
      <c r="AK8" s="49" t="str">
        <f t="shared" si="10"/>
        <v>eCell</v>
      </c>
      <c r="AL8" s="49" t="str">
        <f t="shared" si="11"/>
        <v>{Data: 74}</v>
      </c>
      <c r="AM8" s="49" t="str">
        <f t="shared" si="12"/>
        <v>eCell</v>
      </c>
      <c r="AN8" s="49" t="str">
        <f t="shared" si="13"/>
        <v>{Mandatory: yes}</v>
      </c>
      <c r="AO8" s="49" t="str">
        <f t="shared" si="14"/>
        <v>eCell</v>
      </c>
      <c r="AP8" s="49" t="str">
        <f t="shared" si="15"/>
        <v>{Case data: 74}</v>
      </c>
    </row>
    <row r="9" spans="1:42" ht="15.75" customHeight="1" x14ac:dyDescent="0.15">
      <c r="A9" s="48" t="s">
        <v>23</v>
      </c>
      <c r="B9" s="48" t="s">
        <v>39</v>
      </c>
      <c r="C9" s="51" t="str">
        <f t="shared" si="1"/>
        <v>Demographics.Gender</v>
      </c>
      <c r="D9" s="51"/>
      <c r="E9" s="48"/>
      <c r="F9" s="48" t="s">
        <v>39</v>
      </c>
      <c r="G9" s="48" t="s">
        <v>73</v>
      </c>
      <c r="H9" s="48" t="s">
        <v>87</v>
      </c>
      <c r="I9" s="48" t="s">
        <v>28</v>
      </c>
      <c r="J9" s="48"/>
      <c r="K9" s="54" t="s">
        <v>88</v>
      </c>
      <c r="L9" s="48"/>
      <c r="M9" s="48" t="s">
        <v>34</v>
      </c>
      <c r="O9" s="48" t="s">
        <v>91</v>
      </c>
      <c r="P9" s="48"/>
      <c r="Q9" s="48"/>
      <c r="AB9" s="49" t="str">
        <f t="shared" si="16"/>
        <v>{Section: Demographics}</v>
      </c>
      <c r="AC9" s="49" t="str">
        <f t="shared" si="2"/>
        <v>{Element_Key: Gender}</v>
      </c>
      <c r="AD9" s="49" t="str">
        <f t="shared" si="3"/>
        <v>{FQN: Demographics.Gender}</v>
      </c>
      <c r="AE9" s="49" t="str">
        <f t="shared" si="4"/>
        <v>eCell</v>
      </c>
      <c r="AF9" s="49" t="str">
        <f t="shared" si="5"/>
        <v>eCell</v>
      </c>
      <c r="AG9" s="49" t="str">
        <f t="shared" si="6"/>
        <v>{Label: Gender}</v>
      </c>
      <c r="AH9" s="49" t="str">
        <f t="shared" si="7"/>
        <v>{Input_type: dropdown}</v>
      </c>
      <c r="AI9" s="49" t="str">
        <f t="shared" si="8"/>
        <v>{Options: female
male
transgender female
transgender male
unknown
undifferentiated
prefer not to say}</v>
      </c>
      <c r="AJ9" s="49" t="str">
        <f t="shared" si="9"/>
        <v>{Data_From: case}</v>
      </c>
      <c r="AK9" s="49" t="str">
        <f t="shared" si="10"/>
        <v>eCell</v>
      </c>
      <c r="AL9" s="49" t="str">
        <f t="shared" si="11"/>
        <v>{Data: Female}</v>
      </c>
      <c r="AM9" s="49" t="str">
        <f t="shared" si="12"/>
        <v>eCell</v>
      </c>
      <c r="AN9" s="49" t="str">
        <f t="shared" si="13"/>
        <v>{Mandatory: yes}</v>
      </c>
      <c r="AO9" s="49" t="str">
        <f t="shared" si="14"/>
        <v>eCell</v>
      </c>
      <c r="AP9" s="49" t="str">
        <f t="shared" si="15"/>
        <v>{Case data: female}</v>
      </c>
    </row>
    <row r="10" spans="1:42" ht="15.75" customHeight="1" x14ac:dyDescent="0.15">
      <c r="A10" s="48" t="s">
        <v>23</v>
      </c>
      <c r="B10" s="48" t="s">
        <v>92</v>
      </c>
      <c r="C10" s="51" t="str">
        <f t="shared" si="1"/>
        <v>Demographics.Martial_status</v>
      </c>
      <c r="D10" s="51"/>
      <c r="E10" s="48"/>
      <c r="F10" s="48" t="s">
        <v>92</v>
      </c>
      <c r="G10" s="48" t="s">
        <v>73</v>
      </c>
      <c r="H10" s="48" t="s">
        <v>93</v>
      </c>
      <c r="I10" s="48" t="s">
        <v>28</v>
      </c>
      <c r="J10" s="48"/>
      <c r="K10" s="54" t="s">
        <v>94</v>
      </c>
      <c r="L10" s="48"/>
      <c r="M10" s="48" t="s">
        <v>52</v>
      </c>
      <c r="O10" s="48"/>
      <c r="P10" s="48"/>
      <c r="Q10" s="48"/>
      <c r="AB10" s="49" t="str">
        <f t="shared" si="16"/>
        <v>{Section: Demographics}</v>
      </c>
      <c r="AC10" s="49" t="str">
        <f t="shared" si="2"/>
        <v>{Element_Key: Martial status}</v>
      </c>
      <c r="AD10" s="49" t="str">
        <f t="shared" si="3"/>
        <v>{FQN: Demographics.Martial_status}</v>
      </c>
      <c r="AE10" s="49" t="str">
        <f t="shared" si="4"/>
        <v>eCell</v>
      </c>
      <c r="AF10" s="49" t="str">
        <f t="shared" si="5"/>
        <v>eCell</v>
      </c>
      <c r="AG10" s="49" t="str">
        <f t="shared" si="6"/>
        <v>{Label: Martial status}</v>
      </c>
      <c r="AH10" s="49" t="str">
        <f t="shared" si="7"/>
        <v>{Input_type: dropdown}</v>
      </c>
      <c r="AI10" s="49" t="str">
        <f t="shared" si="8"/>
        <v>{Options: married
single
life partner 
divorced
separated
widowed}</v>
      </c>
      <c r="AJ10" s="49" t="str">
        <f t="shared" si="9"/>
        <v>{Data_From: case}</v>
      </c>
      <c r="AK10" s="49" t="str">
        <f t="shared" si="10"/>
        <v>eCell</v>
      </c>
      <c r="AL10" s="49" t="str">
        <f t="shared" si="11"/>
        <v>{Data: Widow}</v>
      </c>
      <c r="AM10" s="49" t="str">
        <f t="shared" si="12"/>
        <v>eCell</v>
      </c>
      <c r="AN10" s="49" t="str">
        <f t="shared" si="13"/>
        <v>{Mandatory: no}</v>
      </c>
      <c r="AO10" s="49" t="str">
        <f t="shared" si="14"/>
        <v>eCell</v>
      </c>
      <c r="AP10" s="49" t="str">
        <f t="shared" si="15"/>
        <v>eCell</v>
      </c>
    </row>
    <row r="11" spans="1:42" ht="15.75" customHeight="1" x14ac:dyDescent="0.15">
      <c r="A11" s="48" t="s">
        <v>23</v>
      </c>
      <c r="B11" s="48" t="s">
        <v>42</v>
      </c>
      <c r="C11" s="51" t="str">
        <f t="shared" si="1"/>
        <v>Demographics.Code_status</v>
      </c>
      <c r="D11" s="51"/>
      <c r="E11" s="48"/>
      <c r="F11" s="48" t="s">
        <v>42</v>
      </c>
      <c r="G11" s="48" t="s">
        <v>73</v>
      </c>
      <c r="H11" s="48" t="s">
        <v>98</v>
      </c>
      <c r="I11" s="48" t="s">
        <v>99</v>
      </c>
      <c r="J11" s="48"/>
      <c r="K11" s="54"/>
      <c r="L11" s="48" t="s">
        <v>110</v>
      </c>
      <c r="M11" s="48" t="s">
        <v>52</v>
      </c>
      <c r="O11" s="48"/>
      <c r="P11" s="48"/>
      <c r="Q11" s="48"/>
      <c r="AB11" s="49" t="str">
        <f t="shared" si="16"/>
        <v>{Section: Demographics}</v>
      </c>
      <c r="AC11" s="49" t="str">
        <f t="shared" si="2"/>
        <v>{Element_Key: Code status}</v>
      </c>
      <c r="AD11" s="49" t="str">
        <f t="shared" si="3"/>
        <v>{FQN: Demographics.Code_status}</v>
      </c>
      <c r="AE11" s="49" t="str">
        <f t="shared" si="4"/>
        <v>eCell</v>
      </c>
      <c r="AF11" s="49" t="str">
        <f t="shared" si="5"/>
        <v>eCell</v>
      </c>
      <c r="AG11" s="49" t="str">
        <f t="shared" si="6"/>
        <v>{Label: Code status}</v>
      </c>
      <c r="AH11" s="49" t="str">
        <f t="shared" si="7"/>
        <v>{Input_type: dropdown}</v>
      </c>
      <c r="AI11" s="49" t="str">
        <f t="shared" si="8"/>
        <v>{Options: CPR
DNR M1
DNR M2
DNR M3
DNR C1
DNR C2}</v>
      </c>
      <c r="AJ11" s="49" t="str">
        <f t="shared" si="9"/>
        <v>{Data_From: ?}</v>
      </c>
      <c r="AK11" s="49" t="str">
        <f t="shared" si="10"/>
        <v>eCell</v>
      </c>
      <c r="AL11" s="49" t="str">
        <f t="shared" si="11"/>
        <v>eCell</v>
      </c>
      <c r="AM11" s="49" t="str">
        <f t="shared" si="12"/>
        <v>{Helper_Text: Do Not Attempt Cardiopulmonary Resuscitation (DNACPR: No chest compressions
or other direct means of restarting the heart), and:
Option 1 (M1)* No CPR. Supportive care, symptom management, and comfort
measures. Allow natural death.
Option 2 (M2) No CPR. Option 1 (M1) plus therapeutic measures and medications
to manage acute conditions within the current setting. If in residential
care or hospice, transfer to acute care will not occur except in special
circumstances (eg fracture).
Option 3 (M3) No CPR. Option 2 (M2) plus admission to an acute care hospital (if
not already admitted) for medical/surgical treatment as indicated. No
referral to Critical Care.
Option 4 (C1) No CPR. Maximum therapeutic effort as in Option 3 (M3) including
referral to Critical Care but not including intubation and ventilation.
Option 5 (C2) No CPR. Maximum therapeutic effort as in Option 4 (C1) including
referral to Critical Care and including intubation and ventilation}</v>
      </c>
      <c r="AN11" s="49" t="str">
        <f t="shared" si="13"/>
        <v>{Mandatory: no}</v>
      </c>
      <c r="AO11" s="49" t="str">
        <f t="shared" si="14"/>
        <v>eCell</v>
      </c>
      <c r="AP11" s="49" t="str">
        <f t="shared" si="15"/>
        <v>eCell</v>
      </c>
    </row>
    <row r="12" spans="1:42" ht="15.75" customHeight="1" x14ac:dyDescent="0.15">
      <c r="A12" s="48" t="s">
        <v>23</v>
      </c>
      <c r="B12" s="48" t="s">
        <v>112</v>
      </c>
      <c r="C12" s="51" t="str">
        <f t="shared" si="1"/>
        <v>Demographics.Primary_language</v>
      </c>
      <c r="D12" s="51"/>
      <c r="E12" s="48"/>
      <c r="F12" s="48" t="s">
        <v>112</v>
      </c>
      <c r="G12" s="48" t="s">
        <v>27</v>
      </c>
      <c r="I12" s="48" t="s">
        <v>28</v>
      </c>
      <c r="J12" s="48"/>
      <c r="K12" s="54" t="s">
        <v>115</v>
      </c>
      <c r="L12" s="48"/>
      <c r="M12" s="48" t="s">
        <v>52</v>
      </c>
      <c r="O12" s="48"/>
      <c r="P12" s="48"/>
      <c r="Q12" s="48"/>
      <c r="AB12" s="49" t="str">
        <f t="shared" si="16"/>
        <v>{Section: Demographics}</v>
      </c>
      <c r="AC12" s="49" t="str">
        <f t="shared" si="2"/>
        <v>{Element_Key: Primary language}</v>
      </c>
      <c r="AD12" s="49" t="str">
        <f t="shared" si="3"/>
        <v>{FQN: Demographics.Primary_language}</v>
      </c>
      <c r="AE12" s="49" t="str">
        <f t="shared" si="4"/>
        <v>eCell</v>
      </c>
      <c r="AF12" s="49" t="str">
        <f t="shared" si="5"/>
        <v>eCell</v>
      </c>
      <c r="AG12" s="49" t="str">
        <f t="shared" si="6"/>
        <v>{Label: Primary language}</v>
      </c>
      <c r="AH12" s="49" t="str">
        <f t="shared" si="7"/>
        <v>{Input_type: text field}</v>
      </c>
      <c r="AI12" s="49" t="str">
        <f t="shared" si="8"/>
        <v>eCell</v>
      </c>
      <c r="AJ12" s="49" t="str">
        <f t="shared" si="9"/>
        <v>{Data_From: case}</v>
      </c>
      <c r="AK12" s="49" t="str">
        <f t="shared" si="10"/>
        <v>eCell</v>
      </c>
      <c r="AL12" s="49" t="str">
        <f t="shared" si="11"/>
        <v>{Data: English}</v>
      </c>
      <c r="AM12" s="49" t="str">
        <f t="shared" si="12"/>
        <v>eCell</v>
      </c>
      <c r="AN12" s="49" t="str">
        <f t="shared" si="13"/>
        <v>{Mandatory: no}</v>
      </c>
      <c r="AO12" s="49" t="str">
        <f t="shared" si="14"/>
        <v>eCell</v>
      </c>
      <c r="AP12" s="49" t="str">
        <f t="shared" si="15"/>
        <v>eCell</v>
      </c>
    </row>
    <row r="13" spans="1:42" ht="15.75" customHeight="1" x14ac:dyDescent="0.15">
      <c r="A13" s="48" t="s">
        <v>23</v>
      </c>
      <c r="B13" s="48" t="s">
        <v>117</v>
      </c>
      <c r="C13" s="51" t="str">
        <f t="shared" si="1"/>
        <v>Demographics.Religion</v>
      </c>
      <c r="D13" s="51"/>
      <c r="E13" s="48"/>
      <c r="F13" s="48" t="s">
        <v>117</v>
      </c>
      <c r="G13" s="48" t="s">
        <v>27</v>
      </c>
      <c r="I13" s="48" t="s">
        <v>99</v>
      </c>
      <c r="J13" s="48"/>
      <c r="K13" s="54"/>
      <c r="L13" s="48"/>
      <c r="M13" s="48" t="s">
        <v>52</v>
      </c>
      <c r="O13" s="48"/>
      <c r="P13" s="48"/>
      <c r="Q13" s="48"/>
      <c r="AB13" s="49" t="str">
        <f t="shared" si="16"/>
        <v>{Section: Demographics}</v>
      </c>
      <c r="AC13" s="49" t="str">
        <f t="shared" si="2"/>
        <v>{Element_Key: Religion}</v>
      </c>
      <c r="AD13" s="49" t="str">
        <f t="shared" si="3"/>
        <v>{FQN: Demographics.Religion}</v>
      </c>
      <c r="AE13" s="49" t="str">
        <f t="shared" si="4"/>
        <v>eCell</v>
      </c>
      <c r="AF13" s="49" t="str">
        <f t="shared" si="5"/>
        <v>eCell</v>
      </c>
      <c r="AG13" s="49" t="str">
        <f t="shared" si="6"/>
        <v>{Label: Religion}</v>
      </c>
      <c r="AH13" s="49" t="str">
        <f t="shared" si="7"/>
        <v>{Input_type: text field}</v>
      </c>
      <c r="AI13" s="49" t="str">
        <f t="shared" si="8"/>
        <v>eCell</v>
      </c>
      <c r="AJ13" s="49" t="str">
        <f t="shared" si="9"/>
        <v>{Data_From: ?}</v>
      </c>
      <c r="AK13" s="49" t="str">
        <f t="shared" si="10"/>
        <v>eCell</v>
      </c>
      <c r="AL13" s="49" t="str">
        <f t="shared" si="11"/>
        <v>eCell</v>
      </c>
      <c r="AM13" s="49" t="str">
        <f t="shared" si="12"/>
        <v>eCell</v>
      </c>
      <c r="AN13" s="49" t="str">
        <f t="shared" si="13"/>
        <v>{Mandatory: no}</v>
      </c>
      <c r="AO13" s="49" t="str">
        <f t="shared" si="14"/>
        <v>eCell</v>
      </c>
      <c r="AP13" s="49" t="str">
        <f t="shared" si="15"/>
        <v>eCell</v>
      </c>
    </row>
    <row r="14" spans="1:42" ht="15.75" customHeight="1" x14ac:dyDescent="0.15">
      <c r="A14" s="48" t="s">
        <v>23</v>
      </c>
      <c r="B14" s="50" t="s">
        <v>597</v>
      </c>
      <c r="C14" s="51" t="str">
        <f t="shared" si="1"/>
        <v>Demographics.Identify_As_Indigenous</v>
      </c>
      <c r="D14" s="51"/>
      <c r="E14" s="48"/>
      <c r="F14" s="48" t="s">
        <v>119</v>
      </c>
      <c r="G14" s="48" t="s">
        <v>67</v>
      </c>
      <c r="I14" s="48" t="s">
        <v>28</v>
      </c>
      <c r="J14" s="48"/>
      <c r="K14" s="54" t="b">
        <v>0</v>
      </c>
      <c r="L14" s="48"/>
      <c r="O14" s="48"/>
      <c r="P14" s="48"/>
      <c r="Q14" s="48"/>
      <c r="AB14" s="49" t="str">
        <f t="shared" si="16"/>
        <v>{Section: Demographics}</v>
      </c>
      <c r="AC14" s="49" t="str">
        <f t="shared" si="2"/>
        <v>{Element_Key: Identify As Indigenous}</v>
      </c>
      <c r="AD14" s="49" t="str">
        <f t="shared" si="3"/>
        <v>{FQN: Demographics.Identify_As_Indigenous}</v>
      </c>
      <c r="AE14" s="49" t="str">
        <f t="shared" si="4"/>
        <v>eCell</v>
      </c>
      <c r="AF14" s="49" t="str">
        <f t="shared" si="5"/>
        <v>eCell</v>
      </c>
      <c r="AG14" s="49" t="str">
        <f t="shared" si="6"/>
        <v>{Label: Do you identify as an indigenous person?}</v>
      </c>
      <c r="AH14" s="49" t="str">
        <f t="shared" si="7"/>
        <v>{Input_type: checkbox}</v>
      </c>
      <c r="AI14" s="49" t="str">
        <f t="shared" si="8"/>
        <v>eCell</v>
      </c>
      <c r="AJ14" s="49" t="str">
        <f t="shared" si="9"/>
        <v>{Data_From: case}</v>
      </c>
      <c r="AK14" s="49" t="str">
        <f t="shared" si="10"/>
        <v>eCell</v>
      </c>
      <c r="AL14" s="49" t="str">
        <f t="shared" si="11"/>
        <v>{Data: FALSE}</v>
      </c>
      <c r="AM14" s="49" t="str">
        <f t="shared" si="12"/>
        <v>eCell</v>
      </c>
      <c r="AN14" s="49" t="str">
        <f t="shared" si="13"/>
        <v>eCell</v>
      </c>
      <c r="AO14" s="49" t="str">
        <f t="shared" si="14"/>
        <v>eCell</v>
      </c>
      <c r="AP14" s="49" t="str">
        <f t="shared" si="15"/>
        <v>eCell</v>
      </c>
    </row>
    <row r="15" spans="1:42" ht="15.75" customHeight="1" x14ac:dyDescent="0.15">
      <c r="A15" s="48" t="s">
        <v>23</v>
      </c>
      <c r="B15" s="48" t="s">
        <v>124</v>
      </c>
      <c r="C15" s="51" t="str">
        <f t="shared" si="1"/>
        <v>Demographics.Street_address</v>
      </c>
      <c r="D15" s="51"/>
      <c r="E15" s="48"/>
      <c r="F15" s="48" t="s">
        <v>124</v>
      </c>
      <c r="G15" s="48" t="s">
        <v>27</v>
      </c>
      <c r="I15" s="48" t="s">
        <v>50</v>
      </c>
      <c r="J15" s="48"/>
      <c r="K15" s="54" t="s">
        <v>127</v>
      </c>
      <c r="L15" s="48"/>
      <c r="O15" s="48"/>
      <c r="P15" s="48"/>
      <c r="Q15" s="48"/>
      <c r="AB15" s="49" t="str">
        <f t="shared" si="16"/>
        <v>{Section: Demographics}</v>
      </c>
      <c r="AC15" s="49" t="str">
        <f t="shared" si="2"/>
        <v>{Element_Key: Street address}</v>
      </c>
      <c r="AD15" s="49" t="str">
        <f t="shared" si="3"/>
        <v>{FQN: Demographics.Street_address}</v>
      </c>
      <c r="AE15" s="49" t="str">
        <f t="shared" si="4"/>
        <v>eCell</v>
      </c>
      <c r="AF15" s="49" t="str">
        <f t="shared" si="5"/>
        <v>eCell</v>
      </c>
      <c r="AG15" s="49" t="str">
        <f t="shared" si="6"/>
        <v>{Label: Street address}</v>
      </c>
      <c r="AH15" s="49" t="str">
        <f t="shared" si="7"/>
        <v>{Input_type: text field}</v>
      </c>
      <c r="AI15" s="49" t="str">
        <f t="shared" si="8"/>
        <v>eCell</v>
      </c>
      <c r="AJ15" s="49" t="str">
        <f t="shared" si="9"/>
        <v>{Data_From: manually entered}</v>
      </c>
      <c r="AK15" s="49" t="str">
        <f t="shared" si="10"/>
        <v>eCell</v>
      </c>
      <c r="AL15" s="49" t="str">
        <f t="shared" si="11"/>
        <v>{Data: 402 Willow St.}</v>
      </c>
      <c r="AM15" s="49" t="str">
        <f t="shared" si="12"/>
        <v>eCell</v>
      </c>
      <c r="AN15" s="49" t="str">
        <f t="shared" si="13"/>
        <v>eCell</v>
      </c>
      <c r="AO15" s="49" t="str">
        <f t="shared" si="14"/>
        <v>eCell</v>
      </c>
      <c r="AP15" s="49" t="str">
        <f t="shared" si="15"/>
        <v>eCell</v>
      </c>
    </row>
    <row r="16" spans="1:42" ht="15.75" customHeight="1" x14ac:dyDescent="0.15">
      <c r="A16" s="48" t="s">
        <v>23</v>
      </c>
      <c r="B16" s="48" t="s">
        <v>129</v>
      </c>
      <c r="C16" s="51" t="str">
        <f t="shared" si="1"/>
        <v>Demographics.City</v>
      </c>
      <c r="D16" s="51"/>
      <c r="E16" s="48"/>
      <c r="F16" s="48" t="s">
        <v>129</v>
      </c>
      <c r="G16" s="48" t="s">
        <v>27</v>
      </c>
      <c r="I16" s="48" t="s">
        <v>50</v>
      </c>
      <c r="J16" s="48"/>
      <c r="K16" s="54" t="s">
        <v>130</v>
      </c>
      <c r="L16" s="48"/>
      <c r="O16" s="48"/>
      <c r="P16" s="48"/>
      <c r="Q16" s="48"/>
      <c r="AB16" s="49" t="str">
        <f t="shared" si="16"/>
        <v>{Section: Demographics}</v>
      </c>
      <c r="AC16" s="49" t="str">
        <f t="shared" si="2"/>
        <v>{Element_Key: City}</v>
      </c>
      <c r="AD16" s="49" t="str">
        <f t="shared" si="3"/>
        <v>{FQN: Demographics.City}</v>
      </c>
      <c r="AE16" s="49" t="str">
        <f t="shared" si="4"/>
        <v>eCell</v>
      </c>
      <c r="AF16" s="49" t="str">
        <f t="shared" si="5"/>
        <v>eCell</v>
      </c>
      <c r="AG16" s="49" t="str">
        <f t="shared" si="6"/>
        <v>{Label: City}</v>
      </c>
      <c r="AH16" s="49" t="str">
        <f t="shared" si="7"/>
        <v>{Input_type: text field}</v>
      </c>
      <c r="AI16" s="49" t="str">
        <f t="shared" si="8"/>
        <v>eCell</v>
      </c>
      <c r="AJ16" s="49" t="str">
        <f t="shared" si="9"/>
        <v>{Data_From: manually entered}</v>
      </c>
      <c r="AK16" s="49" t="str">
        <f t="shared" si="10"/>
        <v>eCell</v>
      </c>
      <c r="AL16" s="49" t="str">
        <f t="shared" si="11"/>
        <v>{Data: Vancouver}</v>
      </c>
      <c r="AM16" s="49" t="str">
        <f t="shared" si="12"/>
        <v>eCell</v>
      </c>
      <c r="AN16" s="49" t="str">
        <f t="shared" si="13"/>
        <v>eCell</v>
      </c>
      <c r="AO16" s="49" t="str">
        <f t="shared" si="14"/>
        <v>eCell</v>
      </c>
      <c r="AP16" s="49" t="str">
        <f t="shared" si="15"/>
        <v>eCell</v>
      </c>
    </row>
    <row r="17" spans="1:42" ht="15.75" customHeight="1" x14ac:dyDescent="0.15">
      <c r="A17" s="48" t="s">
        <v>23</v>
      </c>
      <c r="B17" s="48" t="s">
        <v>131</v>
      </c>
      <c r="C17" s="51" t="str">
        <f t="shared" si="1"/>
        <v>Demographics.Country</v>
      </c>
      <c r="D17" s="51"/>
      <c r="E17" s="48"/>
      <c r="F17" s="48" t="s">
        <v>131</v>
      </c>
      <c r="G17" s="55" t="s">
        <v>73</v>
      </c>
      <c r="I17" s="48" t="s">
        <v>50</v>
      </c>
      <c r="J17" s="48"/>
      <c r="K17" s="54" t="s">
        <v>134</v>
      </c>
      <c r="L17" s="48"/>
      <c r="O17" s="48"/>
      <c r="P17" s="48"/>
      <c r="Q17" s="48"/>
      <c r="AB17" s="49" t="str">
        <f t="shared" si="16"/>
        <v>{Section: Demographics}</v>
      </c>
      <c r="AC17" s="49" t="str">
        <f t="shared" si="2"/>
        <v>{Element_Key: Country}</v>
      </c>
      <c r="AD17" s="49" t="str">
        <f t="shared" si="3"/>
        <v>{FQN: Demographics.Country}</v>
      </c>
      <c r="AE17" s="49" t="str">
        <f t="shared" si="4"/>
        <v>eCell</v>
      </c>
      <c r="AF17" s="49" t="str">
        <f t="shared" si="5"/>
        <v>eCell</v>
      </c>
      <c r="AG17" s="49" t="str">
        <f t="shared" si="6"/>
        <v>{Label: Country}</v>
      </c>
      <c r="AH17" s="49" t="str">
        <f t="shared" si="7"/>
        <v>{Input_type: dropdown}</v>
      </c>
      <c r="AI17" s="49" t="str">
        <f t="shared" si="8"/>
        <v>eCell</v>
      </c>
      <c r="AJ17" s="49" t="str">
        <f t="shared" si="9"/>
        <v>{Data_From: manually entered}</v>
      </c>
      <c r="AK17" s="49" t="str">
        <f t="shared" si="10"/>
        <v>eCell</v>
      </c>
      <c r="AL17" s="49" t="str">
        <f t="shared" si="11"/>
        <v>{Data: Canada}</v>
      </c>
      <c r="AM17" s="49" t="str">
        <f t="shared" si="12"/>
        <v>eCell</v>
      </c>
      <c r="AN17" s="49" t="str">
        <f t="shared" si="13"/>
        <v>eCell</v>
      </c>
      <c r="AO17" s="49" t="str">
        <f t="shared" si="14"/>
        <v>eCell</v>
      </c>
      <c r="AP17" s="49" t="str">
        <f t="shared" si="15"/>
        <v>eCell</v>
      </c>
    </row>
    <row r="18" spans="1:42" ht="15.75" customHeight="1" x14ac:dyDescent="0.15">
      <c r="A18" s="48" t="s">
        <v>23</v>
      </c>
      <c r="B18" s="48" t="s">
        <v>136</v>
      </c>
      <c r="C18" s="51" t="str">
        <f t="shared" si="1"/>
        <v>Demographics.Postal_code</v>
      </c>
      <c r="D18" s="51"/>
      <c r="E18" s="48"/>
      <c r="F18" s="48" t="s">
        <v>136</v>
      </c>
      <c r="G18" s="48" t="s">
        <v>27</v>
      </c>
      <c r="I18" s="48" t="s">
        <v>50</v>
      </c>
      <c r="J18" s="48"/>
      <c r="K18" s="54" t="s">
        <v>138</v>
      </c>
      <c r="L18" s="48"/>
      <c r="O18" s="48"/>
      <c r="P18" s="48"/>
      <c r="Q18" s="48"/>
      <c r="AB18" s="49" t="str">
        <f t="shared" si="16"/>
        <v>{Section: Demographics}</v>
      </c>
      <c r="AC18" s="49" t="str">
        <f t="shared" si="2"/>
        <v>{Element_Key: Postal code}</v>
      </c>
      <c r="AD18" s="49" t="str">
        <f t="shared" si="3"/>
        <v>{FQN: Demographics.Postal_code}</v>
      </c>
      <c r="AE18" s="49" t="str">
        <f t="shared" si="4"/>
        <v>eCell</v>
      </c>
      <c r="AF18" s="49" t="str">
        <f t="shared" si="5"/>
        <v>eCell</v>
      </c>
      <c r="AG18" s="49" t="str">
        <f t="shared" si="6"/>
        <v>{Label: Postal code}</v>
      </c>
      <c r="AH18" s="49" t="str">
        <f t="shared" si="7"/>
        <v>{Input_type: text field}</v>
      </c>
      <c r="AI18" s="49" t="str">
        <f t="shared" si="8"/>
        <v>eCell</v>
      </c>
      <c r="AJ18" s="49" t="str">
        <f t="shared" si="9"/>
        <v>{Data_From: manually entered}</v>
      </c>
      <c r="AK18" s="49" t="str">
        <f t="shared" si="10"/>
        <v>eCell</v>
      </c>
      <c r="AL18" s="49" t="str">
        <f t="shared" si="11"/>
        <v>{Data: V3F 9R2}</v>
      </c>
      <c r="AM18" s="49" t="str">
        <f t="shared" si="12"/>
        <v>eCell</v>
      </c>
      <c r="AN18" s="49" t="str">
        <f t="shared" si="13"/>
        <v>eCell</v>
      </c>
      <c r="AO18" s="49" t="str">
        <f t="shared" si="14"/>
        <v>eCell</v>
      </c>
      <c r="AP18" s="49" t="str">
        <f t="shared" si="15"/>
        <v>eCell</v>
      </c>
    </row>
    <row r="19" spans="1:42" ht="15.75" customHeight="1" x14ac:dyDescent="0.15">
      <c r="A19" s="48" t="s">
        <v>23</v>
      </c>
      <c r="B19" s="48" t="s">
        <v>140</v>
      </c>
      <c r="C19" s="51" t="str">
        <f t="shared" si="1"/>
        <v>Demographics.No_address</v>
      </c>
      <c r="D19" s="51"/>
      <c r="E19" s="48"/>
      <c r="F19" s="48" t="s">
        <v>140</v>
      </c>
      <c r="G19" s="48" t="s">
        <v>67</v>
      </c>
      <c r="I19" s="48" t="s">
        <v>50</v>
      </c>
      <c r="K19" s="54" t="s">
        <v>122</v>
      </c>
      <c r="AB19" s="49" t="str">
        <f t="shared" si="16"/>
        <v>{Section: Demographics}</v>
      </c>
      <c r="AC19" s="49" t="str">
        <f t="shared" si="2"/>
        <v>{Element_Key: No address}</v>
      </c>
      <c r="AD19" s="49" t="str">
        <f t="shared" si="3"/>
        <v>{FQN: Demographics.No_address}</v>
      </c>
      <c r="AE19" s="49" t="str">
        <f t="shared" si="4"/>
        <v>eCell</v>
      </c>
      <c r="AF19" s="49" t="str">
        <f t="shared" si="5"/>
        <v>eCell</v>
      </c>
      <c r="AG19" s="49" t="str">
        <f t="shared" si="6"/>
        <v>{Label: No address}</v>
      </c>
      <c r="AH19" s="49" t="str">
        <f t="shared" si="7"/>
        <v>{Input_type: checkbox}</v>
      </c>
      <c r="AI19" s="49" t="str">
        <f t="shared" si="8"/>
        <v>eCell</v>
      </c>
      <c r="AJ19" s="49" t="str">
        <f t="shared" si="9"/>
        <v>{Data_From: manually entered}</v>
      </c>
      <c r="AK19" s="49" t="str">
        <f t="shared" si="10"/>
        <v>eCell</v>
      </c>
      <c r="AL19" s="49" t="str">
        <f t="shared" si="11"/>
        <v>{Data: (Not ticked)}</v>
      </c>
      <c r="AM19" s="49" t="str">
        <f t="shared" si="12"/>
        <v>eCell</v>
      </c>
      <c r="AN19" s="49" t="str">
        <f t="shared" si="13"/>
        <v>eCell</v>
      </c>
      <c r="AO19" s="49" t="str">
        <f t="shared" si="14"/>
        <v>eCell</v>
      </c>
      <c r="AP19" s="49" t="str">
        <f t="shared" si="15"/>
        <v>eCell</v>
      </c>
    </row>
    <row r="20" spans="1:42" ht="15.75" customHeight="1" x14ac:dyDescent="0.15">
      <c r="A20" s="48" t="s">
        <v>23</v>
      </c>
      <c r="B20" s="48" t="s">
        <v>142</v>
      </c>
      <c r="C20" s="51" t="str">
        <f t="shared" si="1"/>
        <v>Demographics.Phone_number</v>
      </c>
      <c r="D20" s="51"/>
      <c r="E20" s="48"/>
      <c r="F20" s="48" t="s">
        <v>142</v>
      </c>
      <c r="G20" s="48" t="s">
        <v>143</v>
      </c>
      <c r="I20" s="48" t="s">
        <v>50</v>
      </c>
      <c r="J20" s="48"/>
      <c r="K20" s="54" t="s">
        <v>144</v>
      </c>
      <c r="L20" s="48"/>
      <c r="O20" s="48"/>
      <c r="P20" s="48"/>
      <c r="Q20" s="48"/>
      <c r="AB20" s="49" t="str">
        <f t="shared" si="16"/>
        <v>{Section: Demographics}</v>
      </c>
      <c r="AC20" s="49" t="str">
        <f t="shared" si="2"/>
        <v>{Element_Key: Phone number}</v>
      </c>
      <c r="AD20" s="49" t="str">
        <f t="shared" si="3"/>
        <v>{FQN: Demographics.Phone_number}</v>
      </c>
      <c r="AE20" s="49" t="str">
        <f t="shared" si="4"/>
        <v>eCell</v>
      </c>
      <c r="AF20" s="49" t="str">
        <f t="shared" si="5"/>
        <v>eCell</v>
      </c>
      <c r="AG20" s="49" t="str">
        <f t="shared" si="6"/>
        <v>{Label: Phone number}</v>
      </c>
      <c r="AH20" s="49" t="str">
        <f t="shared" si="7"/>
        <v>{Input_type: text field - phone}</v>
      </c>
      <c r="AI20" s="49" t="str">
        <f t="shared" si="8"/>
        <v>eCell</v>
      </c>
      <c r="AJ20" s="49" t="str">
        <f t="shared" si="9"/>
        <v>{Data_From: manually entered}</v>
      </c>
      <c r="AK20" s="49" t="str">
        <f t="shared" si="10"/>
        <v>eCell</v>
      </c>
      <c r="AL20" s="49" t="str">
        <f t="shared" si="11"/>
        <v>{Data: (778) 555-2947}</v>
      </c>
      <c r="AM20" s="49" t="str">
        <f t="shared" si="12"/>
        <v>eCell</v>
      </c>
      <c r="AN20" s="49" t="str">
        <f t="shared" si="13"/>
        <v>eCell</v>
      </c>
      <c r="AO20" s="49" t="str">
        <f t="shared" si="14"/>
        <v>eCell</v>
      </c>
      <c r="AP20" s="49" t="str">
        <f t="shared" si="15"/>
        <v>eCell</v>
      </c>
    </row>
    <row r="21" spans="1:42" ht="15.75" customHeight="1" x14ac:dyDescent="0.15">
      <c r="A21" s="48" t="s">
        <v>23</v>
      </c>
      <c r="B21" s="48" t="s">
        <v>145</v>
      </c>
      <c r="C21" s="51" t="str">
        <f t="shared" si="1"/>
        <v>Demographics.Email_address</v>
      </c>
      <c r="D21" s="51"/>
      <c r="E21" s="48"/>
      <c r="F21" s="48" t="s">
        <v>145</v>
      </c>
      <c r="G21" s="48" t="s">
        <v>146</v>
      </c>
      <c r="I21" s="48" t="s">
        <v>50</v>
      </c>
      <c r="J21" s="48"/>
      <c r="K21" s="54" t="s">
        <v>149</v>
      </c>
      <c r="L21" s="48"/>
      <c r="O21" s="48"/>
      <c r="P21" s="48"/>
      <c r="Q21" s="48"/>
      <c r="AB21" s="49" t="str">
        <f t="shared" si="16"/>
        <v>{Section: Demographics}</v>
      </c>
      <c r="AC21" s="49" t="str">
        <f t="shared" si="2"/>
        <v>{Element_Key: Email address}</v>
      </c>
      <c r="AD21" s="49" t="str">
        <f t="shared" si="3"/>
        <v>{FQN: Demographics.Email_address}</v>
      </c>
      <c r="AE21" s="49" t="str">
        <f t="shared" si="4"/>
        <v>eCell</v>
      </c>
      <c r="AF21" s="49" t="str">
        <f t="shared" si="5"/>
        <v>eCell</v>
      </c>
      <c r="AG21" s="49" t="str">
        <f t="shared" si="6"/>
        <v>{Label: Email address}</v>
      </c>
      <c r="AH21" s="49" t="str">
        <f t="shared" si="7"/>
        <v>{Input_type: text field - email}</v>
      </c>
      <c r="AI21" s="49" t="str">
        <f t="shared" si="8"/>
        <v>eCell</v>
      </c>
      <c r="AJ21" s="49" t="str">
        <f t="shared" si="9"/>
        <v>{Data_From: manually entered}</v>
      </c>
      <c r="AK21" s="49" t="str">
        <f t="shared" si="10"/>
        <v>eCell</v>
      </c>
      <c r="AL21" s="49" t="str">
        <f t="shared" si="11"/>
        <v>{Data: (leave empty)}</v>
      </c>
      <c r="AM21" s="49" t="str">
        <f t="shared" si="12"/>
        <v>eCell</v>
      </c>
      <c r="AN21" s="49" t="str">
        <f t="shared" si="13"/>
        <v>eCell</v>
      </c>
      <c r="AO21" s="49" t="str">
        <f t="shared" si="14"/>
        <v>eCell</v>
      </c>
      <c r="AP21" s="49" t="str">
        <f t="shared" si="15"/>
        <v>eCell</v>
      </c>
    </row>
    <row r="22" spans="1:42" ht="15.75" customHeight="1" x14ac:dyDescent="0.15">
      <c r="A22" s="48" t="s">
        <v>23</v>
      </c>
      <c r="B22" s="50" t="s">
        <v>575</v>
      </c>
      <c r="C22" s="51" t="str">
        <f t="shared" si="1"/>
        <v>Demographics.Occupation_student</v>
      </c>
      <c r="D22" s="51"/>
      <c r="E22" s="48"/>
      <c r="F22" s="48" t="s">
        <v>151</v>
      </c>
      <c r="G22" s="48" t="s">
        <v>27</v>
      </c>
      <c r="I22" s="48" t="s">
        <v>28</v>
      </c>
      <c r="J22" s="48"/>
      <c r="K22" s="54" t="s">
        <v>153</v>
      </c>
      <c r="L22" s="48"/>
      <c r="O22" s="48"/>
      <c r="P22" s="48"/>
      <c r="Q22" s="48"/>
      <c r="AB22" s="49" t="str">
        <f t="shared" si="16"/>
        <v>{Section: Demographics}</v>
      </c>
      <c r="AC22" s="49" t="str">
        <f t="shared" si="2"/>
        <v>{Element_Key: Occupation student}</v>
      </c>
      <c r="AD22" s="49" t="str">
        <f t="shared" si="3"/>
        <v>{FQN: Demographics.Occupation_student}</v>
      </c>
      <c r="AE22" s="49" t="str">
        <f t="shared" si="4"/>
        <v>eCell</v>
      </c>
      <c r="AF22" s="49" t="str">
        <f t="shared" si="5"/>
        <v>eCell</v>
      </c>
      <c r="AG22" s="49" t="str">
        <f t="shared" si="6"/>
        <v>{Label: Occupation/student}</v>
      </c>
      <c r="AH22" s="49" t="str">
        <f t="shared" si="7"/>
        <v>{Input_type: text field}</v>
      </c>
      <c r="AI22" s="49" t="str">
        <f t="shared" si="8"/>
        <v>eCell</v>
      </c>
      <c r="AJ22" s="49" t="str">
        <f t="shared" si="9"/>
        <v>{Data_From: case}</v>
      </c>
      <c r="AK22" s="49" t="str">
        <f t="shared" si="10"/>
        <v>eCell</v>
      </c>
      <c r="AL22" s="49" t="str">
        <f t="shared" si="11"/>
        <v>{Data: Retired}</v>
      </c>
      <c r="AM22" s="49" t="str">
        <f t="shared" si="12"/>
        <v>eCell</v>
      </c>
      <c r="AN22" s="49" t="str">
        <f t="shared" si="13"/>
        <v>eCell</v>
      </c>
      <c r="AO22" s="49" t="str">
        <f t="shared" si="14"/>
        <v>eCell</v>
      </c>
      <c r="AP22" s="49" t="str">
        <f t="shared" si="15"/>
        <v>eCell</v>
      </c>
    </row>
    <row r="23" spans="1:42" ht="15.75" customHeight="1" x14ac:dyDescent="0.15">
      <c r="A23" s="48" t="s">
        <v>23</v>
      </c>
      <c r="B23" s="48" t="s">
        <v>44</v>
      </c>
      <c r="C23" s="51" t="str">
        <f t="shared" si="1"/>
        <v>Demographics.PHN</v>
      </c>
      <c r="D23" s="51"/>
      <c r="E23" s="48"/>
      <c r="F23" s="48" t="s">
        <v>44</v>
      </c>
      <c r="G23" s="48" t="s">
        <v>27</v>
      </c>
      <c r="I23" s="48" t="s">
        <v>50</v>
      </c>
      <c r="J23" s="48"/>
      <c r="K23" s="54">
        <v>12345678</v>
      </c>
      <c r="L23" s="48"/>
      <c r="O23" s="48"/>
      <c r="P23" s="48"/>
      <c r="Q23" s="48"/>
      <c r="AB23" s="49" t="str">
        <f t="shared" si="16"/>
        <v>{Section: Demographics}</v>
      </c>
      <c r="AC23" s="49" t="str">
        <f t="shared" si="2"/>
        <v>{Element_Key: PHN}</v>
      </c>
      <c r="AD23" s="49" t="str">
        <f t="shared" si="3"/>
        <v>{FQN: Demographics.PHN}</v>
      </c>
      <c r="AE23" s="49" t="str">
        <f t="shared" si="4"/>
        <v>eCell</v>
      </c>
      <c r="AF23" s="49" t="str">
        <f t="shared" si="5"/>
        <v>eCell</v>
      </c>
      <c r="AG23" s="49" t="str">
        <f t="shared" si="6"/>
        <v>{Label: PHN}</v>
      </c>
      <c r="AH23" s="49" t="str">
        <f t="shared" si="7"/>
        <v>{Input_type: text field}</v>
      </c>
      <c r="AI23" s="49" t="str">
        <f t="shared" si="8"/>
        <v>eCell</v>
      </c>
      <c r="AJ23" s="49" t="str">
        <f t="shared" si="9"/>
        <v>{Data_From: manually entered}</v>
      </c>
      <c r="AK23" s="49" t="str">
        <f t="shared" si="10"/>
        <v>eCell</v>
      </c>
      <c r="AL23" s="49" t="str">
        <f t="shared" si="11"/>
        <v>{Data: 12345678}</v>
      </c>
      <c r="AM23" s="49" t="str">
        <f t="shared" si="12"/>
        <v>eCell</v>
      </c>
      <c r="AN23" s="49" t="str">
        <f t="shared" si="13"/>
        <v>eCell</v>
      </c>
      <c r="AO23" s="49" t="str">
        <f t="shared" si="14"/>
        <v>eCell</v>
      </c>
      <c r="AP23" s="49" t="str">
        <f t="shared" si="15"/>
        <v>eCell</v>
      </c>
    </row>
    <row r="24" spans="1:42" ht="15.75" customHeight="1" x14ac:dyDescent="0.15">
      <c r="A24" s="48" t="s">
        <v>23</v>
      </c>
      <c r="B24" s="48" t="s">
        <v>47</v>
      </c>
      <c r="C24" s="51" t="str">
        <f t="shared" si="1"/>
        <v>Demographics.MRN</v>
      </c>
      <c r="D24" s="51"/>
      <c r="E24" s="48"/>
      <c r="F24" s="48" t="s">
        <v>47</v>
      </c>
      <c r="G24" s="48" t="s">
        <v>27</v>
      </c>
      <c r="I24" s="48" t="s">
        <v>50</v>
      </c>
      <c r="J24" s="48"/>
      <c r="K24" s="54"/>
      <c r="L24" s="48"/>
      <c r="O24" s="48"/>
      <c r="P24" s="48"/>
      <c r="Q24" s="48"/>
      <c r="AB24" s="49" t="str">
        <f t="shared" si="16"/>
        <v>{Section: Demographics}</v>
      </c>
      <c r="AC24" s="49" t="str">
        <f t="shared" si="2"/>
        <v>{Element_Key: MRN}</v>
      </c>
      <c r="AD24" s="49" t="str">
        <f t="shared" si="3"/>
        <v>{FQN: Demographics.MRN}</v>
      </c>
      <c r="AE24" s="49" t="str">
        <f t="shared" si="4"/>
        <v>eCell</v>
      </c>
      <c r="AF24" s="49" t="str">
        <f t="shared" si="5"/>
        <v>eCell</v>
      </c>
      <c r="AG24" s="49" t="str">
        <f t="shared" si="6"/>
        <v>{Label: MRN}</v>
      </c>
      <c r="AH24" s="49" t="str">
        <f t="shared" si="7"/>
        <v>{Input_type: text field}</v>
      </c>
      <c r="AI24" s="49" t="str">
        <f t="shared" si="8"/>
        <v>eCell</v>
      </c>
      <c r="AJ24" s="49" t="str">
        <f t="shared" si="9"/>
        <v>{Data_From: manually entered}</v>
      </c>
      <c r="AK24" s="49" t="str">
        <f t="shared" si="10"/>
        <v>eCell</v>
      </c>
      <c r="AL24" s="49" t="str">
        <f t="shared" si="11"/>
        <v>eCell</v>
      </c>
      <c r="AM24" s="49" t="str">
        <f t="shared" si="12"/>
        <v>eCell</v>
      </c>
      <c r="AN24" s="49" t="str">
        <f t="shared" si="13"/>
        <v>eCell</v>
      </c>
      <c r="AO24" s="49" t="str">
        <f t="shared" si="14"/>
        <v>eCell</v>
      </c>
      <c r="AP24" s="49" t="str">
        <f t="shared" si="15"/>
        <v>eCell</v>
      </c>
    </row>
    <row r="25" spans="1:42" ht="15.75" customHeight="1" x14ac:dyDescent="0.15">
      <c r="A25" s="48" t="s">
        <v>23</v>
      </c>
      <c r="B25" s="48" t="s">
        <v>158</v>
      </c>
      <c r="C25" s="51" t="str">
        <f t="shared" si="1"/>
        <v>Demographics.Patient_service</v>
      </c>
      <c r="D25" s="51"/>
      <c r="E25" s="48"/>
      <c r="F25" s="48" t="s">
        <v>158</v>
      </c>
      <c r="G25" s="48" t="s">
        <v>27</v>
      </c>
      <c r="I25" s="48" t="s">
        <v>99</v>
      </c>
      <c r="K25" s="54"/>
      <c r="AB25" s="49" t="str">
        <f t="shared" si="16"/>
        <v>{Section: Demographics}</v>
      </c>
      <c r="AC25" s="49" t="str">
        <f t="shared" si="2"/>
        <v>{Element_Key: Patient service}</v>
      </c>
      <c r="AD25" s="49" t="str">
        <f t="shared" si="3"/>
        <v>{FQN: Demographics.Patient_service}</v>
      </c>
      <c r="AE25" s="49" t="str">
        <f t="shared" si="4"/>
        <v>eCell</v>
      </c>
      <c r="AF25" s="49" t="str">
        <f t="shared" si="5"/>
        <v>eCell</v>
      </c>
      <c r="AG25" s="49" t="str">
        <f t="shared" si="6"/>
        <v>{Label: Patient service}</v>
      </c>
      <c r="AH25" s="49" t="str">
        <f t="shared" si="7"/>
        <v>{Input_type: text field}</v>
      </c>
      <c r="AI25" s="49" t="str">
        <f t="shared" si="8"/>
        <v>eCell</v>
      </c>
      <c r="AJ25" s="49" t="str">
        <f t="shared" si="9"/>
        <v>{Data_From: ?}</v>
      </c>
      <c r="AK25" s="49" t="str">
        <f t="shared" si="10"/>
        <v>eCell</v>
      </c>
      <c r="AL25" s="49" t="str">
        <f t="shared" si="11"/>
        <v>eCell</v>
      </c>
      <c r="AM25" s="49" t="str">
        <f t="shared" si="12"/>
        <v>eCell</v>
      </c>
      <c r="AN25" s="49" t="str">
        <f t="shared" si="13"/>
        <v>eCell</v>
      </c>
      <c r="AO25" s="49" t="str">
        <f t="shared" si="14"/>
        <v>eCell</v>
      </c>
      <c r="AP25" s="49" t="str">
        <f t="shared" si="15"/>
        <v>eCell</v>
      </c>
    </row>
    <row r="26" spans="1:42" ht="15.75" customHeight="1" x14ac:dyDescent="0.15">
      <c r="A26" s="48" t="s">
        <v>23</v>
      </c>
      <c r="B26" s="48" t="s">
        <v>159</v>
      </c>
      <c r="C26" s="51" t="str">
        <f t="shared" si="1"/>
        <v>Demographics.Next_of_kin_name</v>
      </c>
      <c r="D26" s="51"/>
      <c r="E26" s="48"/>
      <c r="F26" s="48" t="s">
        <v>159</v>
      </c>
      <c r="G26" s="48" t="s">
        <v>27</v>
      </c>
      <c r="I26" s="48" t="s">
        <v>28</v>
      </c>
      <c r="J26" s="48"/>
      <c r="K26" s="54" t="s">
        <v>160</v>
      </c>
      <c r="L26" s="48"/>
      <c r="O26" s="48"/>
      <c r="P26" s="48"/>
      <c r="Q26" s="48"/>
      <c r="AB26" s="49" t="str">
        <f t="shared" si="16"/>
        <v>{Section: Demographics}</v>
      </c>
      <c r="AC26" s="49" t="str">
        <f t="shared" si="2"/>
        <v>{Element_Key: Next of kin name}</v>
      </c>
      <c r="AD26" s="49" t="str">
        <f t="shared" si="3"/>
        <v>{FQN: Demographics.Next_of_kin_name}</v>
      </c>
      <c r="AE26" s="49" t="str">
        <f t="shared" si="4"/>
        <v>eCell</v>
      </c>
      <c r="AF26" s="49" t="str">
        <f t="shared" si="5"/>
        <v>eCell</v>
      </c>
      <c r="AG26" s="49" t="str">
        <f t="shared" si="6"/>
        <v>{Label: Next of kin name}</v>
      </c>
      <c r="AH26" s="49" t="str">
        <f t="shared" si="7"/>
        <v>{Input_type: text field}</v>
      </c>
      <c r="AI26" s="49" t="str">
        <f t="shared" si="8"/>
        <v>eCell</v>
      </c>
      <c r="AJ26" s="49" t="str">
        <f t="shared" si="9"/>
        <v>{Data_From: case}</v>
      </c>
      <c r="AK26" s="49" t="str">
        <f t="shared" si="10"/>
        <v>eCell</v>
      </c>
      <c r="AL26" s="49" t="str">
        <f t="shared" si="11"/>
        <v>{Data: Thomas Johns}</v>
      </c>
      <c r="AM26" s="49" t="str">
        <f t="shared" si="12"/>
        <v>eCell</v>
      </c>
      <c r="AN26" s="49" t="str">
        <f t="shared" si="13"/>
        <v>eCell</v>
      </c>
      <c r="AO26" s="49" t="str">
        <f t="shared" si="14"/>
        <v>eCell</v>
      </c>
      <c r="AP26" s="49" t="str">
        <f t="shared" si="15"/>
        <v>eCell</v>
      </c>
    </row>
    <row r="27" spans="1:42" ht="15.75" customHeight="1" x14ac:dyDescent="0.15">
      <c r="A27" s="48" t="s">
        <v>23</v>
      </c>
      <c r="B27" s="48" t="s">
        <v>161</v>
      </c>
      <c r="C27" s="51" t="str">
        <f t="shared" si="1"/>
        <v>Demographics.Next_of_kin_relationship</v>
      </c>
      <c r="D27" s="51"/>
      <c r="E27" s="48"/>
      <c r="F27" s="48" t="s">
        <v>161</v>
      </c>
      <c r="G27" s="48" t="s">
        <v>73</v>
      </c>
      <c r="H27" s="48" t="s">
        <v>162</v>
      </c>
      <c r="I27" s="48" t="s">
        <v>28</v>
      </c>
      <c r="J27" s="48"/>
      <c r="K27" s="54" t="s">
        <v>163</v>
      </c>
      <c r="L27" s="48"/>
      <c r="O27" s="48"/>
      <c r="P27" s="48"/>
      <c r="Q27" s="48"/>
      <c r="AB27" s="49" t="str">
        <f t="shared" si="16"/>
        <v>{Section: Demographics}</v>
      </c>
      <c r="AC27" s="49" t="str">
        <f t="shared" si="2"/>
        <v>{Element_Key: Next of kin relationship}</v>
      </c>
      <c r="AD27" s="49" t="str">
        <f t="shared" si="3"/>
        <v>{FQN: Demographics.Next_of_kin_relationship}</v>
      </c>
      <c r="AE27" s="49" t="str">
        <f t="shared" si="4"/>
        <v>eCell</v>
      </c>
      <c r="AF27" s="49" t="str">
        <f t="shared" si="5"/>
        <v>eCell</v>
      </c>
      <c r="AG27" s="49" t="str">
        <f t="shared" si="6"/>
        <v>{Label: Next of kin relationship}</v>
      </c>
      <c r="AH27" s="49" t="str">
        <f t="shared" si="7"/>
        <v>{Input_type: dropdown}</v>
      </c>
      <c r="AI27" s="49" t="str">
        <f t="shared" si="8"/>
        <v>{Options: wife
husband
mother
father
guardian
sister
brother
daughter
son
aunt
uncle
grandmother
grandfather
friend
other}</v>
      </c>
      <c r="AJ27" s="49" t="str">
        <f t="shared" si="9"/>
        <v>{Data_From: case}</v>
      </c>
      <c r="AK27" s="49" t="str">
        <f t="shared" si="10"/>
        <v>eCell</v>
      </c>
      <c r="AL27" s="49" t="str">
        <f t="shared" si="11"/>
        <v>{Data: Son}</v>
      </c>
      <c r="AM27" s="49" t="str">
        <f t="shared" si="12"/>
        <v>eCell</v>
      </c>
      <c r="AN27" s="49" t="str">
        <f t="shared" si="13"/>
        <v>eCell</v>
      </c>
      <c r="AO27" s="49" t="str">
        <f t="shared" si="14"/>
        <v>eCell</v>
      </c>
      <c r="AP27" s="49" t="str">
        <f t="shared" si="15"/>
        <v>eCell</v>
      </c>
    </row>
    <row r="28" spans="1:42" ht="15.75" customHeight="1" x14ac:dyDescent="0.15">
      <c r="A28" s="48" t="s">
        <v>23</v>
      </c>
      <c r="B28" s="48" t="s">
        <v>164</v>
      </c>
      <c r="C28" s="51" t="str">
        <f t="shared" si="1"/>
        <v>Demographics.Next_of_kin_phone</v>
      </c>
      <c r="D28" s="51"/>
      <c r="E28" s="48"/>
      <c r="F28" s="48" t="s">
        <v>164</v>
      </c>
      <c r="G28" s="48" t="s">
        <v>143</v>
      </c>
      <c r="I28" s="48" t="s">
        <v>50</v>
      </c>
      <c r="J28" s="48"/>
      <c r="K28" s="54"/>
      <c r="L28" s="48"/>
      <c r="O28" s="48"/>
      <c r="P28" s="48"/>
      <c r="Q28" s="48"/>
      <c r="AB28" s="49" t="str">
        <f t="shared" si="16"/>
        <v>{Section: Demographics}</v>
      </c>
      <c r="AC28" s="49" t="str">
        <f t="shared" si="2"/>
        <v>{Element_Key: Next of kin phone}</v>
      </c>
      <c r="AD28" s="49" t="str">
        <f t="shared" si="3"/>
        <v>{FQN: Demographics.Next_of_kin_phone}</v>
      </c>
      <c r="AE28" s="49" t="str">
        <f t="shared" si="4"/>
        <v>eCell</v>
      </c>
      <c r="AF28" s="49" t="str">
        <f t="shared" si="5"/>
        <v>eCell</v>
      </c>
      <c r="AG28" s="49" t="str">
        <f t="shared" si="6"/>
        <v>{Label: Next of kin phone}</v>
      </c>
      <c r="AH28" s="49" t="str">
        <f t="shared" si="7"/>
        <v>{Input_type: text field - phone}</v>
      </c>
      <c r="AI28" s="49" t="str">
        <f t="shared" si="8"/>
        <v>eCell</v>
      </c>
      <c r="AJ28" s="49" t="str">
        <f t="shared" si="9"/>
        <v>{Data_From: manually entered}</v>
      </c>
      <c r="AK28" s="49" t="str">
        <f t="shared" si="10"/>
        <v>eCell</v>
      </c>
      <c r="AL28" s="49" t="str">
        <f t="shared" si="11"/>
        <v>eCell</v>
      </c>
      <c r="AM28" s="49" t="str">
        <f t="shared" si="12"/>
        <v>eCell</v>
      </c>
      <c r="AN28" s="49" t="str">
        <f t="shared" si="13"/>
        <v>eCell</v>
      </c>
      <c r="AO28" s="49" t="str">
        <f t="shared" si="14"/>
        <v>eCell</v>
      </c>
      <c r="AP28" s="49" t="str">
        <f t="shared" si="15"/>
        <v>eCell</v>
      </c>
    </row>
    <row r="29" spans="1:42" ht="15.75" customHeight="1" x14ac:dyDescent="0.15">
      <c r="A29" s="48" t="s">
        <v>23</v>
      </c>
      <c r="B29" s="48" t="s">
        <v>166</v>
      </c>
      <c r="C29" s="51" t="str">
        <f t="shared" si="1"/>
        <v>Demographics.Decision_maker_name</v>
      </c>
      <c r="D29" s="51"/>
      <c r="E29" s="48"/>
      <c r="F29" s="48" t="s">
        <v>166</v>
      </c>
      <c r="G29" s="48" t="s">
        <v>27</v>
      </c>
      <c r="I29" s="48" t="s">
        <v>28</v>
      </c>
      <c r="J29" s="48"/>
      <c r="K29" s="54" t="s">
        <v>160</v>
      </c>
      <c r="L29" s="48"/>
      <c r="O29" s="48"/>
      <c r="P29" s="48"/>
      <c r="Q29" s="48"/>
      <c r="AB29" s="49" t="str">
        <f t="shared" si="16"/>
        <v>{Section: Demographics}</v>
      </c>
      <c r="AC29" s="49" t="str">
        <f t="shared" si="2"/>
        <v>{Element_Key: Decision maker name}</v>
      </c>
      <c r="AD29" s="49" t="str">
        <f t="shared" si="3"/>
        <v>{FQN: Demographics.Decision_maker_name}</v>
      </c>
      <c r="AE29" s="49" t="str">
        <f t="shared" si="4"/>
        <v>eCell</v>
      </c>
      <c r="AF29" s="49" t="str">
        <f t="shared" si="5"/>
        <v>eCell</v>
      </c>
      <c r="AG29" s="49" t="str">
        <f t="shared" si="6"/>
        <v>{Label: Decision maker name}</v>
      </c>
      <c r="AH29" s="49" t="str">
        <f t="shared" si="7"/>
        <v>{Input_type: text field}</v>
      </c>
      <c r="AI29" s="49" t="str">
        <f t="shared" si="8"/>
        <v>eCell</v>
      </c>
      <c r="AJ29" s="49" t="str">
        <f t="shared" si="9"/>
        <v>{Data_From: case}</v>
      </c>
      <c r="AK29" s="49" t="str">
        <f t="shared" si="10"/>
        <v>eCell</v>
      </c>
      <c r="AL29" s="49" t="str">
        <f t="shared" si="11"/>
        <v>{Data: Thomas Johns}</v>
      </c>
      <c r="AM29" s="49" t="str">
        <f t="shared" si="12"/>
        <v>eCell</v>
      </c>
      <c r="AN29" s="49" t="str">
        <f t="shared" si="13"/>
        <v>eCell</v>
      </c>
      <c r="AO29" s="49" t="str">
        <f t="shared" si="14"/>
        <v>eCell</v>
      </c>
      <c r="AP29" s="49" t="str">
        <f t="shared" si="15"/>
        <v>eCell</v>
      </c>
    </row>
    <row r="30" spans="1:42" ht="15.75" customHeight="1" x14ac:dyDescent="0.15">
      <c r="A30" s="48" t="s">
        <v>23</v>
      </c>
      <c r="B30" s="48" t="s">
        <v>167</v>
      </c>
      <c r="C30" s="51" t="str">
        <f t="shared" si="1"/>
        <v>Demographics.Decision_maker_relationship</v>
      </c>
      <c r="D30" s="51"/>
      <c r="E30" s="48"/>
      <c r="F30" s="48" t="s">
        <v>167</v>
      </c>
      <c r="G30" s="48" t="s">
        <v>73</v>
      </c>
      <c r="H30" s="48" t="s">
        <v>168</v>
      </c>
      <c r="I30" s="48" t="s">
        <v>28</v>
      </c>
      <c r="J30" s="48"/>
      <c r="K30" s="54" t="s">
        <v>163</v>
      </c>
      <c r="L30" s="48"/>
      <c r="O30" s="48"/>
      <c r="P30" s="48"/>
      <c r="Q30" s="48" t="s">
        <v>172</v>
      </c>
      <c r="AB30" s="49" t="str">
        <f t="shared" si="16"/>
        <v>{Section: Demographics}</v>
      </c>
      <c r="AC30" s="49" t="str">
        <f t="shared" si="2"/>
        <v>{Element_Key: Decision maker relationship}</v>
      </c>
      <c r="AD30" s="49" t="str">
        <f t="shared" si="3"/>
        <v>{FQN: Demographics.Decision_maker_relationship}</v>
      </c>
      <c r="AE30" s="49" t="str">
        <f t="shared" si="4"/>
        <v>eCell</v>
      </c>
      <c r="AF30" s="49" t="str">
        <f t="shared" si="5"/>
        <v>eCell</v>
      </c>
      <c r="AG30" s="49" t="str">
        <f t="shared" si="6"/>
        <v>{Label: Decision maker relationship}</v>
      </c>
      <c r="AH30" s="49" t="str">
        <f t="shared" si="7"/>
        <v>{Input_type: dropdown}</v>
      </c>
      <c r="AI30" s="49" t="str">
        <f t="shared" si="8"/>
        <v>{Options: spouse
child
parent
sibling
grandparent
grandchild
friend
anyone else related by partnership
Public Guardian and Trustee employee
other}</v>
      </c>
      <c r="AJ30" s="49" t="str">
        <f t="shared" si="9"/>
        <v>{Data_From: case}</v>
      </c>
      <c r="AK30" s="49" t="str">
        <f t="shared" si="10"/>
        <v>eCell</v>
      </c>
      <c r="AL30" s="49" t="str">
        <f t="shared" si="11"/>
        <v>{Data: Son}</v>
      </c>
      <c r="AM30" s="49" t="str">
        <f t="shared" si="12"/>
        <v>eCell</v>
      </c>
      <c r="AN30" s="49" t="str">
        <f t="shared" si="13"/>
        <v>eCell</v>
      </c>
      <c r="AO30" s="49" t="str">
        <f t="shared" si="14"/>
        <v>eCell</v>
      </c>
      <c r="AP30" s="49" t="str">
        <f t="shared" si="15"/>
        <v>eCell</v>
      </c>
    </row>
    <row r="31" spans="1:42" ht="15.75" customHeight="1" x14ac:dyDescent="0.15">
      <c r="A31" s="48" t="s">
        <v>23</v>
      </c>
      <c r="B31" s="48" t="s">
        <v>174</v>
      </c>
      <c r="C31" s="51" t="str">
        <f t="shared" si="1"/>
        <v>Demographics.Decision_maker_phone</v>
      </c>
      <c r="D31" s="51"/>
      <c r="E31" s="48"/>
      <c r="F31" s="48" t="s">
        <v>174</v>
      </c>
      <c r="G31" s="48" t="s">
        <v>143</v>
      </c>
      <c r="I31" s="48" t="s">
        <v>50</v>
      </c>
      <c r="J31" s="48"/>
      <c r="K31" s="54"/>
      <c r="L31" s="48"/>
      <c r="O31" s="48"/>
      <c r="P31" s="48"/>
      <c r="Q31" s="48"/>
      <c r="AB31" s="49" t="str">
        <f t="shared" si="16"/>
        <v>{Section: Demographics}</v>
      </c>
      <c r="AC31" s="49" t="str">
        <f t="shared" si="2"/>
        <v>{Element_Key: Decision maker phone}</v>
      </c>
      <c r="AD31" s="49" t="str">
        <f t="shared" si="3"/>
        <v>{FQN: Demographics.Decision_maker_phone}</v>
      </c>
      <c r="AE31" s="49" t="str">
        <f t="shared" si="4"/>
        <v>eCell</v>
      </c>
      <c r="AF31" s="49" t="str">
        <f t="shared" si="5"/>
        <v>eCell</v>
      </c>
      <c r="AG31" s="49" t="str">
        <f t="shared" si="6"/>
        <v>{Label: Decision maker phone}</v>
      </c>
      <c r="AH31" s="49" t="str">
        <f t="shared" si="7"/>
        <v>{Input_type: text field - phone}</v>
      </c>
      <c r="AI31" s="49" t="str">
        <f t="shared" si="8"/>
        <v>eCell</v>
      </c>
      <c r="AJ31" s="49" t="str">
        <f t="shared" si="9"/>
        <v>{Data_From: manually entered}</v>
      </c>
      <c r="AK31" s="49" t="str">
        <f t="shared" si="10"/>
        <v>eCell</v>
      </c>
      <c r="AL31" s="49" t="str">
        <f t="shared" si="11"/>
        <v>eCell</v>
      </c>
      <c r="AM31" s="49" t="str">
        <f t="shared" si="12"/>
        <v>eCell</v>
      </c>
      <c r="AN31" s="49" t="str">
        <f t="shared" si="13"/>
        <v>eCell</v>
      </c>
      <c r="AO31" s="49" t="str">
        <f t="shared" si="14"/>
        <v>eCell</v>
      </c>
      <c r="AP31" s="49" t="str">
        <f t="shared" si="15"/>
        <v>eCell</v>
      </c>
    </row>
    <row r="32" spans="1:42" s="63" customFormat="1" ht="15.75" customHeight="1" x14ac:dyDescent="0.15">
      <c r="A32" s="58" t="s">
        <v>68</v>
      </c>
      <c r="B32" s="58"/>
      <c r="C32" s="58" t="str">
        <f t="shared" si="1"/>
        <v>Allergies</v>
      </c>
      <c r="D32" s="59" t="s">
        <v>583</v>
      </c>
      <c r="E32" s="60"/>
      <c r="F32" s="58" t="s">
        <v>68</v>
      </c>
      <c r="G32" s="77" t="s">
        <v>569</v>
      </c>
      <c r="H32" s="60"/>
      <c r="I32" s="60"/>
      <c r="J32" s="60"/>
      <c r="K32" s="60"/>
      <c r="L32" s="60"/>
      <c r="M32" s="60"/>
      <c r="N32" s="60"/>
      <c r="O32" s="60"/>
      <c r="P32" s="60"/>
      <c r="Q32" s="60"/>
      <c r="R32" s="60"/>
      <c r="S32" s="60"/>
      <c r="T32" s="60"/>
      <c r="U32" s="60"/>
      <c r="V32" s="60"/>
      <c r="W32" s="60"/>
      <c r="X32" s="60"/>
      <c r="Y32" s="60"/>
      <c r="Z32" s="60"/>
      <c r="AA32" s="60"/>
      <c r="AB32" s="49" t="str">
        <f t="shared" si="16"/>
        <v>{Section: Allergies}</v>
      </c>
      <c r="AC32" s="49" t="str">
        <f t="shared" si="2"/>
        <v>eCell</v>
      </c>
      <c r="AD32" s="49" t="str">
        <f t="shared" si="3"/>
        <v>{FQN: Allergies}</v>
      </c>
      <c r="AE32" s="49" t="str">
        <f t="shared" si="4"/>
        <v>{NavURL: ./patient/allergies}</v>
      </c>
      <c r="AF32" s="49" t="str">
        <f t="shared" si="5"/>
        <v>eCell</v>
      </c>
      <c r="AG32" s="49" t="str">
        <f t="shared" si="6"/>
        <v>{Label: Allergies}</v>
      </c>
      <c r="AH32" s="49" t="str">
        <f t="shared" si="7"/>
        <v>{Input_type: page}</v>
      </c>
      <c r="AI32" s="49" t="str">
        <f t="shared" si="8"/>
        <v>eCell</v>
      </c>
      <c r="AJ32" s="49" t="str">
        <f t="shared" si="9"/>
        <v>eCell</v>
      </c>
      <c r="AK32" s="49" t="str">
        <f t="shared" si="10"/>
        <v>eCell</v>
      </c>
      <c r="AL32" s="49" t="str">
        <f t="shared" si="11"/>
        <v>eCell</v>
      </c>
      <c r="AM32" s="49" t="str">
        <f t="shared" si="12"/>
        <v>eCell</v>
      </c>
      <c r="AN32" s="49" t="str">
        <f t="shared" si="13"/>
        <v>eCell</v>
      </c>
      <c r="AO32" s="49" t="str">
        <f t="shared" si="14"/>
        <v>eCell</v>
      </c>
      <c r="AP32" s="49" t="str">
        <f t="shared" si="15"/>
        <v>eCell</v>
      </c>
    </row>
    <row r="33" spans="1:42" ht="15.75" customHeight="1" x14ac:dyDescent="0.15">
      <c r="A33" s="48" t="s">
        <v>68</v>
      </c>
      <c r="B33" s="48" t="s">
        <v>186</v>
      </c>
      <c r="C33" s="51" t="str">
        <f t="shared" si="1"/>
        <v>Allergies.Allergies_search</v>
      </c>
      <c r="D33" s="51"/>
      <c r="E33" s="48"/>
      <c r="F33" s="48" t="s">
        <v>186</v>
      </c>
      <c r="G33" s="48" t="s">
        <v>27</v>
      </c>
      <c r="I33" s="48"/>
      <c r="J33" s="48"/>
      <c r="K33" s="54"/>
      <c r="L33" s="48"/>
      <c r="M33" s="48" t="s">
        <v>188</v>
      </c>
      <c r="O33" s="48"/>
      <c r="P33" s="48"/>
      <c r="Q33" s="48"/>
      <c r="AB33" s="49" t="str">
        <f t="shared" si="16"/>
        <v>{Section: Allergies}</v>
      </c>
      <c r="AC33" s="49" t="str">
        <f t="shared" si="2"/>
        <v>{Element_Key: Allergies search}</v>
      </c>
      <c r="AD33" s="49" t="str">
        <f t="shared" si="3"/>
        <v>{FQN: Allergies.Allergies_search}</v>
      </c>
      <c r="AE33" s="49" t="str">
        <f t="shared" si="4"/>
        <v>eCell</v>
      </c>
      <c r="AF33" s="49" t="str">
        <f t="shared" si="5"/>
        <v>eCell</v>
      </c>
      <c r="AG33" s="49" t="str">
        <f t="shared" si="6"/>
        <v>{Label: Allergies search}</v>
      </c>
      <c r="AH33" s="49" t="str">
        <f t="shared" si="7"/>
        <v>{Input_type: text field}</v>
      </c>
      <c r="AI33" s="49" t="str">
        <f t="shared" si="8"/>
        <v>eCell</v>
      </c>
      <c r="AJ33" s="49" t="str">
        <f t="shared" si="9"/>
        <v>eCell</v>
      </c>
      <c r="AK33" s="49" t="str">
        <f t="shared" si="10"/>
        <v>eCell</v>
      </c>
      <c r="AL33" s="49" t="str">
        <f t="shared" si="11"/>
        <v>eCell</v>
      </c>
      <c r="AM33" s="49" t="str">
        <f t="shared" si="12"/>
        <v>eCell</v>
      </c>
      <c r="AN33" s="49" t="str">
        <f t="shared" si="13"/>
        <v>{Mandatory: one of these two need to be filled}</v>
      </c>
      <c r="AO33" s="49" t="str">
        <f t="shared" si="14"/>
        <v>eCell</v>
      </c>
      <c r="AP33" s="49" t="str">
        <f t="shared" si="15"/>
        <v>eCell</v>
      </c>
    </row>
    <row r="34" spans="1:42" ht="15.75" customHeight="1" x14ac:dyDescent="0.15">
      <c r="A34" s="48" t="s">
        <v>68</v>
      </c>
      <c r="B34" s="50" t="s">
        <v>596</v>
      </c>
      <c r="C34" s="51" t="str">
        <f t="shared" si="1"/>
        <v>Allergies.Has_Allergies</v>
      </c>
      <c r="D34" s="51"/>
      <c r="E34" s="48"/>
      <c r="F34" s="50" t="s">
        <v>572</v>
      </c>
      <c r="G34" s="50" t="s">
        <v>67</v>
      </c>
      <c r="H34" s="48"/>
      <c r="I34" s="48" t="s">
        <v>28</v>
      </c>
      <c r="J34" s="48"/>
      <c r="K34" s="54" t="b">
        <v>0</v>
      </c>
      <c r="L34" s="48"/>
      <c r="M34" s="48" t="s">
        <v>188</v>
      </c>
      <c r="Q34" s="48"/>
      <c r="AB34" s="49" t="str">
        <f t="shared" si="16"/>
        <v>{Section: Allergies}</v>
      </c>
      <c r="AC34" s="49" t="str">
        <f t="shared" si="2"/>
        <v>{Element_Key: Has Allergies}</v>
      </c>
      <c r="AD34" s="49" t="str">
        <f t="shared" si="3"/>
        <v>{FQN: Allergies.Has_Allergies}</v>
      </c>
      <c r="AE34" s="49" t="str">
        <f t="shared" si="4"/>
        <v>eCell</v>
      </c>
      <c r="AF34" s="49" t="str">
        <f t="shared" si="5"/>
        <v>eCell</v>
      </c>
      <c r="AG34" s="49" t="str">
        <f t="shared" si="6"/>
        <v>{Label: Has allergies}</v>
      </c>
      <c r="AH34" s="49" t="str">
        <f t="shared" si="7"/>
        <v>{Input_type: checkbox}</v>
      </c>
      <c r="AI34" s="49" t="str">
        <f t="shared" si="8"/>
        <v>eCell</v>
      </c>
      <c r="AJ34" s="49" t="str">
        <f t="shared" si="9"/>
        <v>{Data_From: case}</v>
      </c>
      <c r="AK34" s="49" t="str">
        <f t="shared" si="10"/>
        <v>eCell</v>
      </c>
      <c r="AL34" s="49" t="str">
        <f t="shared" si="11"/>
        <v>{Data: FALSE}</v>
      </c>
      <c r="AM34" s="49" t="str">
        <f t="shared" si="12"/>
        <v>eCell</v>
      </c>
      <c r="AN34" s="49" t="str">
        <f t="shared" si="13"/>
        <v>{Mandatory: one of these two need to be filled}</v>
      </c>
      <c r="AO34" s="49" t="str">
        <f t="shared" si="14"/>
        <v>eCell</v>
      </c>
      <c r="AP34" s="49" t="str">
        <f t="shared" si="15"/>
        <v>eCell</v>
      </c>
    </row>
    <row r="35" spans="1:42" s="68" customFormat="1" ht="15.75" customHeight="1" x14ac:dyDescent="0.15">
      <c r="A35" s="64" t="s">
        <v>568</v>
      </c>
      <c r="B35" s="64"/>
      <c r="C35" s="64" t="str">
        <f t="shared" si="1"/>
        <v>History</v>
      </c>
      <c r="D35" s="65" t="str">
        <f>D36</f>
        <v>./patient/history/medical</v>
      </c>
      <c r="E35" s="66"/>
      <c r="F35" s="64" t="s">
        <v>568</v>
      </c>
      <c r="G35" s="78" t="s">
        <v>664</v>
      </c>
      <c r="H35" s="66"/>
      <c r="I35" s="66"/>
      <c r="J35" s="66"/>
      <c r="K35" s="67"/>
      <c r="L35" s="66"/>
      <c r="M35" s="66"/>
      <c r="N35" s="66"/>
      <c r="O35" s="66"/>
      <c r="P35" s="66"/>
      <c r="Q35" s="66"/>
      <c r="R35" s="66"/>
      <c r="S35" s="66"/>
      <c r="T35" s="66"/>
      <c r="U35" s="66"/>
      <c r="V35" s="66"/>
      <c r="W35" s="66"/>
      <c r="X35" s="66"/>
      <c r="Y35" s="66"/>
      <c r="Z35" s="66"/>
      <c r="AA35" s="66"/>
      <c r="AB35" s="49" t="str">
        <f t="shared" si="16"/>
        <v>{Section: History}</v>
      </c>
      <c r="AC35" s="49" t="str">
        <f t="shared" si="2"/>
        <v>eCell</v>
      </c>
      <c r="AD35" s="49" t="str">
        <f t="shared" si="3"/>
        <v>{FQN: History}</v>
      </c>
      <c r="AE35" s="49" t="str">
        <f t="shared" si="4"/>
        <v>{NavURL: ./patient/history/medical}</v>
      </c>
      <c r="AF35" s="49" t="str">
        <f t="shared" si="5"/>
        <v>eCell</v>
      </c>
      <c r="AG35" s="49" t="str">
        <f t="shared" si="6"/>
        <v>{Label: History}</v>
      </c>
      <c r="AH35" s="49" t="str">
        <f t="shared" si="7"/>
        <v>{Input_type: nav_group}</v>
      </c>
      <c r="AI35" s="49" t="str">
        <f t="shared" si="8"/>
        <v>eCell</v>
      </c>
      <c r="AJ35" s="49" t="str">
        <f t="shared" si="9"/>
        <v>eCell</v>
      </c>
      <c r="AK35" s="49" t="str">
        <f t="shared" si="10"/>
        <v>eCell</v>
      </c>
      <c r="AL35" s="49" t="str">
        <f t="shared" si="11"/>
        <v>eCell</v>
      </c>
      <c r="AM35" s="49" t="str">
        <f t="shared" si="12"/>
        <v>eCell</v>
      </c>
      <c r="AN35" s="49" t="str">
        <f t="shared" si="13"/>
        <v>eCell</v>
      </c>
      <c r="AO35" s="49" t="str">
        <f t="shared" si="14"/>
        <v>eCell</v>
      </c>
      <c r="AP35" s="49" t="str">
        <f t="shared" si="15"/>
        <v>eCell</v>
      </c>
    </row>
    <row r="36" spans="1:42" s="63" customFormat="1" ht="15.75" customHeight="1" x14ac:dyDescent="0.15">
      <c r="A36" s="58" t="s">
        <v>577</v>
      </c>
      <c r="B36" s="58"/>
      <c r="C36" s="59" t="str">
        <f t="shared" si="1"/>
        <v>History.Medical</v>
      </c>
      <c r="D36" s="75" t="s">
        <v>587</v>
      </c>
      <c r="E36" s="61"/>
      <c r="F36" s="60" t="s">
        <v>570</v>
      </c>
      <c r="G36" s="77" t="s">
        <v>569</v>
      </c>
      <c r="H36" s="61"/>
      <c r="I36" s="61"/>
      <c r="J36" s="61"/>
      <c r="K36" s="62"/>
      <c r="L36" s="61"/>
      <c r="M36" s="61"/>
      <c r="N36" s="61"/>
      <c r="O36" s="61"/>
      <c r="P36" s="61"/>
      <c r="Q36" s="61"/>
      <c r="R36" s="61"/>
      <c r="S36" s="61"/>
      <c r="T36" s="61"/>
      <c r="U36" s="61"/>
      <c r="V36" s="61"/>
      <c r="W36" s="61"/>
      <c r="X36" s="61"/>
      <c r="Y36" s="61"/>
      <c r="Z36" s="61"/>
      <c r="AA36" s="61"/>
      <c r="AB36" s="49" t="str">
        <f t="shared" si="16"/>
        <v>{Section: History: Medical}</v>
      </c>
      <c r="AC36" s="49" t="str">
        <f t="shared" si="2"/>
        <v>eCell</v>
      </c>
      <c r="AD36" s="49" t="str">
        <f t="shared" si="3"/>
        <v>{FQN: History.Medical}</v>
      </c>
      <c r="AE36" s="49" t="str">
        <f t="shared" si="4"/>
        <v>{NavURL: ./patient/history/medical}</v>
      </c>
      <c r="AF36" s="49" t="str">
        <f t="shared" si="5"/>
        <v>eCell</v>
      </c>
      <c r="AG36" s="49" t="str">
        <f t="shared" si="6"/>
        <v>{Label: Medical}</v>
      </c>
      <c r="AH36" s="49" t="str">
        <f t="shared" si="7"/>
        <v>{Input_type: page}</v>
      </c>
      <c r="AI36" s="49" t="str">
        <f t="shared" si="8"/>
        <v>eCell</v>
      </c>
      <c r="AJ36" s="49" t="str">
        <f t="shared" si="9"/>
        <v>eCell</v>
      </c>
      <c r="AK36" s="49" t="str">
        <f t="shared" si="10"/>
        <v>eCell</v>
      </c>
      <c r="AL36" s="49" t="str">
        <f t="shared" si="11"/>
        <v>eCell</v>
      </c>
      <c r="AM36" s="49" t="str">
        <f t="shared" si="12"/>
        <v>eCell</v>
      </c>
      <c r="AN36" s="49" t="str">
        <f t="shared" si="13"/>
        <v>eCell</v>
      </c>
      <c r="AO36" s="49" t="str">
        <f t="shared" si="14"/>
        <v>eCell</v>
      </c>
      <c r="AP36" s="49" t="str">
        <f t="shared" si="15"/>
        <v>eCell</v>
      </c>
    </row>
    <row r="37" spans="1:42" ht="15.75" customHeight="1" x14ac:dyDescent="0.15">
      <c r="A37" s="50" t="s">
        <v>577</v>
      </c>
      <c r="B37" s="48" t="s">
        <v>198</v>
      </c>
      <c r="C37" s="51" t="str">
        <f t="shared" si="1"/>
        <v>History.Medical.Past_medical_history</v>
      </c>
      <c r="D37" s="51"/>
      <c r="E37" s="48"/>
      <c r="F37" s="48" t="s">
        <v>198</v>
      </c>
      <c r="G37" s="48" t="s">
        <v>82</v>
      </c>
      <c r="I37" s="48" t="s">
        <v>28</v>
      </c>
      <c r="J37" s="48"/>
      <c r="K37" s="54" t="s">
        <v>199</v>
      </c>
      <c r="L37" s="48"/>
      <c r="O37" s="48" t="s">
        <v>200</v>
      </c>
      <c r="P37" s="48"/>
      <c r="Q37" s="48"/>
      <c r="AB37" s="49" t="str">
        <f t="shared" si="16"/>
        <v>{Section: History: Medical}</v>
      </c>
      <c r="AC37" s="49" t="str">
        <f t="shared" si="2"/>
        <v>{Element_Key: Past medical history}</v>
      </c>
      <c r="AD37" s="49" t="str">
        <f t="shared" si="3"/>
        <v>{FQN: History.Medical.Past_medical_history}</v>
      </c>
      <c r="AE37" s="49" t="str">
        <f t="shared" si="4"/>
        <v>eCell</v>
      </c>
      <c r="AF37" s="49" t="str">
        <f t="shared" si="5"/>
        <v>eCell</v>
      </c>
      <c r="AG37" s="49" t="str">
        <f t="shared" si="6"/>
        <v>{Label: Past medical history}</v>
      </c>
      <c r="AH37" s="49" t="str">
        <f t="shared" si="7"/>
        <v>{Input_type: text box}</v>
      </c>
      <c r="AI37" s="49" t="str">
        <f t="shared" si="8"/>
        <v>eCell</v>
      </c>
      <c r="AJ37" s="49" t="str">
        <f t="shared" si="9"/>
        <v>{Data_From: case}</v>
      </c>
      <c r="AK37" s="49" t="str">
        <f t="shared" si="10"/>
        <v>eCell</v>
      </c>
      <c r="AL37" s="49" t="str">
        <f t="shared" si="11"/>
        <v>{Data: Erin Johns is 74 years old. She is widowed with four children, one of whom lives at home with her in their
original family home in a small city in northern British Columbia. Two of Erin’s children live within a one-hour
drive from her, and one lives a three-hour flight away. She also has 10 grandchildren and one great grandchild.
Erin communicates with her grandchildren by telephone and Skype using her iPad. Erin describes herself as a
non-smoker, but she smoked socially when she was in her early twenties for about five years. She is a retired
hairdresser. Erin also has a small hairless Chihuahua named Trixie. Erin spends her time socializing at her local
community centre with her friends, and she likes to play Bingo. At home, she enjoys watching Netflix and playing “Solitaire and Scrabble with friends” on her iPad. Erin tends to feel down when she thinks about her lower financial status and her advancing age, and how she is becoming more forgetful and less energetic. She often feels alone but is grateful to have the company of Trixie and the few friends she has left who are still alive. She worries about falling and not being able to alert anyone to come to her rescue. Driving is becoming hard for her, and she finds getting to the clinic and picking up her medications more and more challenging, especially now that she doesn’t have her own doctor anymore and she needs to go to the walk-in clinic.}</v>
      </c>
      <c r="AM37" s="49" t="str">
        <f t="shared" si="12"/>
        <v>eCell</v>
      </c>
      <c r="AN37" s="49" t="str">
        <f t="shared" si="13"/>
        <v>eCell</v>
      </c>
      <c r="AO37" s="49" t="str">
        <f t="shared" si="14"/>
        <v>eCell</v>
      </c>
      <c r="AP37" s="49" t="str">
        <f t="shared" si="15"/>
        <v>{Case data: History of COPD, recent puffer change, otherwise healthy, non-smoker}</v>
      </c>
    </row>
    <row r="38" spans="1:42" ht="15.75" customHeight="1" x14ac:dyDescent="0.15">
      <c r="A38" s="50" t="s">
        <v>563</v>
      </c>
      <c r="B38" s="50" t="s">
        <v>571</v>
      </c>
      <c r="C38" s="51" t="str">
        <f t="shared" si="1"/>
        <v>History.Psychosocial.Psychosocial</v>
      </c>
      <c r="E38" s="48"/>
      <c r="F38" s="50" t="s">
        <v>563</v>
      </c>
      <c r="G38" s="50" t="s">
        <v>569</v>
      </c>
      <c r="I38" s="48"/>
      <c r="J38" s="48"/>
      <c r="K38" s="54"/>
      <c r="L38" s="48"/>
      <c r="O38" s="48"/>
      <c r="P38" s="48"/>
      <c r="Q38" s="48"/>
      <c r="AB38" s="49" t="str">
        <f t="shared" si="16"/>
        <v>{Section: History: Psychosocial}</v>
      </c>
      <c r="AC38" s="49" t="str">
        <f t="shared" si="2"/>
        <v>{Element_Key: Psychosocial}</v>
      </c>
      <c r="AD38" s="49" t="str">
        <f t="shared" si="3"/>
        <v>{FQN: History.Psychosocial.Psychosocial}</v>
      </c>
      <c r="AE38" s="49" t="str">
        <f t="shared" si="4"/>
        <v>eCell</v>
      </c>
      <c r="AF38" s="49" t="str">
        <f t="shared" si="5"/>
        <v>eCell</v>
      </c>
      <c r="AG38" s="49" t="str">
        <f t="shared" si="6"/>
        <v>{Label: History: Psychosocial}</v>
      </c>
      <c r="AH38" s="49" t="str">
        <f t="shared" si="7"/>
        <v>{Input_type: page}</v>
      </c>
      <c r="AI38" s="49" t="str">
        <f t="shared" si="8"/>
        <v>eCell</v>
      </c>
      <c r="AJ38" s="49" t="str">
        <f t="shared" si="9"/>
        <v>eCell</v>
      </c>
      <c r="AK38" s="49" t="str">
        <f t="shared" si="10"/>
        <v>eCell</v>
      </c>
      <c r="AL38" s="49" t="str">
        <f t="shared" si="11"/>
        <v>eCell</v>
      </c>
      <c r="AM38" s="49" t="str">
        <f t="shared" si="12"/>
        <v>eCell</v>
      </c>
      <c r="AN38" s="49" t="str">
        <f t="shared" si="13"/>
        <v>eCell</v>
      </c>
      <c r="AO38" s="49" t="str">
        <f t="shared" si="14"/>
        <v>eCell</v>
      </c>
      <c r="AP38" s="49" t="str">
        <f t="shared" si="15"/>
        <v>eCell</v>
      </c>
    </row>
    <row r="39" spans="1:42" s="63" customFormat="1" ht="15.75" customHeight="1" x14ac:dyDescent="0.15">
      <c r="A39" s="58" t="s">
        <v>563</v>
      </c>
      <c r="B39" s="58"/>
      <c r="C39" s="59" t="str">
        <f>SUBSTITUTE(SUBSTITUTE(A39&amp;IF(ISBLANK(B39),"","."&amp;B39),": ","."), " ", "_")</f>
        <v>History.Psychosocial</v>
      </c>
      <c r="D39" s="59" t="s">
        <v>586</v>
      </c>
      <c r="E39" s="61"/>
      <c r="F39" s="58" t="s">
        <v>571</v>
      </c>
      <c r="G39" s="77" t="s">
        <v>569</v>
      </c>
      <c r="H39" s="61"/>
      <c r="I39" s="61"/>
      <c r="J39" s="61"/>
      <c r="K39" s="62"/>
      <c r="L39" s="61"/>
      <c r="M39" s="61"/>
      <c r="N39" s="61"/>
      <c r="O39" s="61"/>
      <c r="P39" s="61"/>
      <c r="Q39" s="61"/>
      <c r="R39" s="61"/>
      <c r="S39" s="61"/>
      <c r="T39" s="61"/>
      <c r="U39" s="61"/>
      <c r="V39" s="61"/>
      <c r="W39" s="61"/>
      <c r="X39" s="61"/>
      <c r="Y39" s="61"/>
      <c r="Z39" s="61"/>
      <c r="AA39" s="61"/>
      <c r="AB39" s="49" t="str">
        <f t="shared" si="16"/>
        <v>{Section: History: Psychosocial}</v>
      </c>
      <c r="AC39" s="49" t="str">
        <f t="shared" si="2"/>
        <v>eCell</v>
      </c>
      <c r="AD39" s="49" t="str">
        <f t="shared" si="3"/>
        <v>{FQN: History.Psychosocial}</v>
      </c>
      <c r="AE39" s="49" t="str">
        <f t="shared" si="4"/>
        <v>{NavURL: ./patient/history/psychocial}</v>
      </c>
      <c r="AF39" s="49" t="str">
        <f t="shared" si="5"/>
        <v>eCell</v>
      </c>
      <c r="AG39" s="49" t="str">
        <f t="shared" si="6"/>
        <v>{Label: Psychosocial}</v>
      </c>
      <c r="AH39" s="49" t="str">
        <f t="shared" si="7"/>
        <v>{Input_type: page}</v>
      </c>
      <c r="AI39" s="49" t="str">
        <f t="shared" si="8"/>
        <v>eCell</v>
      </c>
      <c r="AJ39" s="49" t="str">
        <f t="shared" si="9"/>
        <v>eCell</v>
      </c>
      <c r="AK39" s="49" t="str">
        <f t="shared" si="10"/>
        <v>eCell</v>
      </c>
      <c r="AL39" s="49" t="str">
        <f t="shared" si="11"/>
        <v>eCell</v>
      </c>
      <c r="AM39" s="49" t="str">
        <f t="shared" si="12"/>
        <v>eCell</v>
      </c>
      <c r="AN39" s="49" t="str">
        <f t="shared" si="13"/>
        <v>eCell</v>
      </c>
      <c r="AO39" s="49" t="str">
        <f t="shared" si="14"/>
        <v>eCell</v>
      </c>
      <c r="AP39" s="49" t="str">
        <f t="shared" si="15"/>
        <v>eCell</v>
      </c>
    </row>
    <row r="40" spans="1:42" ht="15.75" customHeight="1" x14ac:dyDescent="0.15">
      <c r="A40" s="50" t="s">
        <v>563</v>
      </c>
      <c r="B40" s="48" t="s">
        <v>206</v>
      </c>
      <c r="C40" s="51" t="str">
        <f t="shared" ref="C40:C95" si="17">SUBSTITUTE(SUBSTITUTE(A40&amp;IF(ISBLANK(B40),"","."&amp;B40),": ","."), " ", "_")</f>
        <v>History.Psychosocial.Psychosocial_history</v>
      </c>
      <c r="D40" s="51"/>
      <c r="E40" s="48"/>
      <c r="F40" s="48" t="s">
        <v>206</v>
      </c>
      <c r="G40" s="48" t="s">
        <v>82</v>
      </c>
      <c r="I40" s="48" t="s">
        <v>28</v>
      </c>
      <c r="J40" s="48"/>
      <c r="K40" s="54"/>
      <c r="L40" s="48"/>
      <c r="O40" s="48"/>
      <c r="P40" s="48"/>
      <c r="Q40" s="48"/>
      <c r="AB40" s="49" t="str">
        <f t="shared" si="16"/>
        <v>{Section: History: Psychosocial}</v>
      </c>
      <c r="AC40" s="49" t="str">
        <f t="shared" si="2"/>
        <v>{Element_Key: Psychosocial history}</v>
      </c>
      <c r="AD40" s="49" t="str">
        <f t="shared" si="3"/>
        <v>{FQN: History.Psychosocial.Psychosocial_history}</v>
      </c>
      <c r="AE40" s="49" t="str">
        <f t="shared" si="4"/>
        <v>eCell</v>
      </c>
      <c r="AF40" s="49" t="str">
        <f t="shared" si="5"/>
        <v>eCell</v>
      </c>
      <c r="AG40" s="49" t="str">
        <f t="shared" si="6"/>
        <v>{Label: Psychosocial history}</v>
      </c>
      <c r="AH40" s="49" t="str">
        <f t="shared" si="7"/>
        <v>{Input_type: text box}</v>
      </c>
      <c r="AI40" s="49" t="str">
        <f t="shared" si="8"/>
        <v>eCell</v>
      </c>
      <c r="AJ40" s="49" t="str">
        <f t="shared" si="9"/>
        <v>{Data_From: case}</v>
      </c>
      <c r="AK40" s="49" t="str">
        <f t="shared" si="10"/>
        <v>eCell</v>
      </c>
      <c r="AL40" s="49" t="str">
        <f t="shared" si="11"/>
        <v>eCell</v>
      </c>
      <c r="AM40" s="49" t="str">
        <f t="shared" si="12"/>
        <v>eCell</v>
      </c>
      <c r="AN40" s="49" t="str">
        <f t="shared" si="13"/>
        <v>eCell</v>
      </c>
      <c r="AO40" s="49" t="str">
        <f t="shared" si="14"/>
        <v>eCell</v>
      </c>
      <c r="AP40" s="49" t="str">
        <f t="shared" si="15"/>
        <v>eCell</v>
      </c>
    </row>
    <row r="41" spans="1:42" ht="15.75" customHeight="1" x14ac:dyDescent="0.15">
      <c r="A41" s="50" t="s">
        <v>563</v>
      </c>
      <c r="B41" s="48" t="s">
        <v>210</v>
      </c>
      <c r="C41" s="51" t="str">
        <f t="shared" si="17"/>
        <v>History.Psychosocial.Diet</v>
      </c>
      <c r="D41" s="51"/>
      <c r="E41" s="48"/>
      <c r="F41" s="48" t="s">
        <v>210</v>
      </c>
      <c r="G41" s="48" t="s">
        <v>82</v>
      </c>
      <c r="I41" s="48" t="s">
        <v>28</v>
      </c>
      <c r="J41" s="48"/>
      <c r="K41" s="54" t="s">
        <v>212</v>
      </c>
      <c r="L41" s="48"/>
      <c r="O41" s="48"/>
      <c r="P41" s="48"/>
      <c r="Q41" s="48"/>
      <c r="AB41" s="49" t="str">
        <f t="shared" si="16"/>
        <v>{Section: History: Psychosocial}</v>
      </c>
      <c r="AC41" s="49" t="str">
        <f t="shared" si="2"/>
        <v>{Element_Key: Diet}</v>
      </c>
      <c r="AD41" s="49" t="str">
        <f t="shared" si="3"/>
        <v>{FQN: History.Psychosocial.Diet}</v>
      </c>
      <c r="AE41" s="49" t="str">
        <f t="shared" si="4"/>
        <v>eCell</v>
      </c>
      <c r="AF41" s="49" t="str">
        <f t="shared" si="5"/>
        <v>eCell</v>
      </c>
      <c r="AG41" s="49" t="str">
        <f t="shared" si="6"/>
        <v>{Label: Diet}</v>
      </c>
      <c r="AH41" s="49" t="str">
        <f t="shared" si="7"/>
        <v>{Input_type: text box}</v>
      </c>
      <c r="AI41" s="49" t="str">
        <f t="shared" si="8"/>
        <v>eCell</v>
      </c>
      <c r="AJ41" s="49" t="str">
        <f t="shared" si="9"/>
        <v>{Data_From: case}</v>
      </c>
      <c r="AK41" s="49" t="str">
        <f t="shared" si="10"/>
        <v>eCell</v>
      </c>
      <c r="AL41" s="49" t="str">
        <f t="shared" si="11"/>
        <v>{Data: Regular}</v>
      </c>
      <c r="AM41" s="49" t="str">
        <f t="shared" si="12"/>
        <v>eCell</v>
      </c>
      <c r="AN41" s="49" t="str">
        <f t="shared" si="13"/>
        <v>eCell</v>
      </c>
      <c r="AO41" s="49" t="str">
        <f t="shared" si="14"/>
        <v>eCell</v>
      </c>
      <c r="AP41" s="49" t="str">
        <f t="shared" si="15"/>
        <v>eCell</v>
      </c>
    </row>
    <row r="42" spans="1:42" ht="15.75" customHeight="1" x14ac:dyDescent="0.15">
      <c r="A42" s="50" t="s">
        <v>563</v>
      </c>
      <c r="B42" s="48" t="s">
        <v>214</v>
      </c>
      <c r="C42" s="51" t="str">
        <f t="shared" si="17"/>
        <v>History.Psychosocial.Living_situation</v>
      </c>
      <c r="D42" s="51"/>
      <c r="E42" s="48"/>
      <c r="F42" s="48" t="s">
        <v>214</v>
      </c>
      <c r="G42" s="48" t="s">
        <v>82</v>
      </c>
      <c r="I42" s="48" t="s">
        <v>28</v>
      </c>
      <c r="J42" s="48"/>
      <c r="K42" s="54" t="s">
        <v>215</v>
      </c>
      <c r="L42" s="48"/>
      <c r="O42" s="48"/>
      <c r="P42" s="48"/>
      <c r="Q42" s="48"/>
      <c r="AB42" s="49" t="str">
        <f t="shared" si="16"/>
        <v>{Section: History: Psychosocial}</v>
      </c>
      <c r="AC42" s="49" t="str">
        <f t="shared" si="2"/>
        <v>{Element_Key: Living situation}</v>
      </c>
      <c r="AD42" s="49" t="str">
        <f t="shared" si="3"/>
        <v>{FQN: History.Psychosocial.Living_situation}</v>
      </c>
      <c r="AE42" s="49" t="str">
        <f t="shared" si="4"/>
        <v>eCell</v>
      </c>
      <c r="AF42" s="49" t="str">
        <f t="shared" si="5"/>
        <v>eCell</v>
      </c>
      <c r="AG42" s="49" t="str">
        <f t="shared" si="6"/>
        <v>{Label: Living situation}</v>
      </c>
      <c r="AH42" s="49" t="str">
        <f t="shared" si="7"/>
        <v>{Input_type: text box}</v>
      </c>
      <c r="AI42" s="49" t="str">
        <f t="shared" si="8"/>
        <v>eCell</v>
      </c>
      <c r="AJ42" s="49" t="str">
        <f t="shared" si="9"/>
        <v>{Data_From: case}</v>
      </c>
      <c r="AK42" s="49" t="str">
        <f t="shared" si="10"/>
        <v>eCell</v>
      </c>
      <c r="AL42" s="49" t="str">
        <f t="shared" si="11"/>
        <v>{Data: Lives alone}</v>
      </c>
      <c r="AM42" s="49" t="str">
        <f t="shared" si="12"/>
        <v>eCell</v>
      </c>
      <c r="AN42" s="49" t="str">
        <f t="shared" si="13"/>
        <v>eCell</v>
      </c>
      <c r="AO42" s="49" t="str">
        <f t="shared" si="14"/>
        <v>eCell</v>
      </c>
      <c r="AP42" s="49" t="str">
        <f t="shared" si="15"/>
        <v>eCell</v>
      </c>
    </row>
    <row r="43" spans="1:42" ht="15.75" customHeight="1" x14ac:dyDescent="0.15">
      <c r="A43" s="50" t="s">
        <v>563</v>
      </c>
      <c r="B43" s="48" t="s">
        <v>217</v>
      </c>
      <c r="C43" s="51" t="str">
        <f t="shared" si="17"/>
        <v>History.Psychosocial.Employment/school</v>
      </c>
      <c r="D43" s="51"/>
      <c r="E43" s="48"/>
      <c r="F43" s="48" t="s">
        <v>217</v>
      </c>
      <c r="G43" s="48" t="s">
        <v>82</v>
      </c>
      <c r="I43" s="48" t="s">
        <v>28</v>
      </c>
      <c r="J43" s="48"/>
      <c r="K43" s="54" t="s">
        <v>153</v>
      </c>
      <c r="L43" s="48"/>
      <c r="O43" s="48"/>
      <c r="P43" s="48"/>
      <c r="Q43" s="48"/>
      <c r="AB43" s="49" t="str">
        <f t="shared" si="16"/>
        <v>{Section: History: Psychosocial}</v>
      </c>
      <c r="AC43" s="49" t="str">
        <f t="shared" si="2"/>
        <v>{Element_Key: Employment/school}</v>
      </c>
      <c r="AD43" s="49" t="str">
        <f t="shared" si="3"/>
        <v>{FQN: History.Psychosocial.Employment/school}</v>
      </c>
      <c r="AE43" s="49" t="str">
        <f t="shared" si="4"/>
        <v>eCell</v>
      </c>
      <c r="AF43" s="49" t="str">
        <f t="shared" si="5"/>
        <v>eCell</v>
      </c>
      <c r="AG43" s="49" t="str">
        <f t="shared" si="6"/>
        <v>{Label: Employment/school}</v>
      </c>
      <c r="AH43" s="49" t="str">
        <f t="shared" si="7"/>
        <v>{Input_type: text box}</v>
      </c>
      <c r="AI43" s="49" t="str">
        <f t="shared" si="8"/>
        <v>eCell</v>
      </c>
      <c r="AJ43" s="49" t="str">
        <f t="shared" si="9"/>
        <v>{Data_From: case}</v>
      </c>
      <c r="AK43" s="49" t="str">
        <f t="shared" si="10"/>
        <v>eCell</v>
      </c>
      <c r="AL43" s="49" t="str">
        <f t="shared" si="11"/>
        <v>{Data: Retired}</v>
      </c>
      <c r="AM43" s="49" t="str">
        <f t="shared" si="12"/>
        <v>eCell</v>
      </c>
      <c r="AN43" s="49" t="str">
        <f t="shared" si="13"/>
        <v>eCell</v>
      </c>
      <c r="AO43" s="49" t="str">
        <f t="shared" si="14"/>
        <v>eCell</v>
      </c>
      <c r="AP43" s="49" t="str">
        <f t="shared" si="15"/>
        <v>eCell</v>
      </c>
    </row>
    <row r="44" spans="1:42" ht="15.75" customHeight="1" x14ac:dyDescent="0.15">
      <c r="A44" s="50" t="s">
        <v>563</v>
      </c>
      <c r="B44" s="48" t="s">
        <v>219</v>
      </c>
      <c r="C44" s="51" t="str">
        <f t="shared" si="17"/>
        <v>History.Psychosocial.Hobbies</v>
      </c>
      <c r="D44" s="51"/>
      <c r="E44" s="48"/>
      <c r="F44" s="48" t="s">
        <v>219</v>
      </c>
      <c r="G44" s="48" t="s">
        <v>82</v>
      </c>
      <c r="I44" s="48" t="s">
        <v>28</v>
      </c>
      <c r="J44" s="48"/>
      <c r="K44" s="54" t="s">
        <v>220</v>
      </c>
      <c r="L44" s="48"/>
      <c r="O44" s="48"/>
      <c r="P44" s="48"/>
      <c r="Q44" s="48"/>
      <c r="AB44" s="49" t="str">
        <f t="shared" si="16"/>
        <v>{Section: History: Psychosocial}</v>
      </c>
      <c r="AC44" s="49" t="str">
        <f t="shared" si="2"/>
        <v>{Element_Key: Hobbies}</v>
      </c>
      <c r="AD44" s="49" t="str">
        <f t="shared" si="3"/>
        <v>{FQN: History.Psychosocial.Hobbies}</v>
      </c>
      <c r="AE44" s="49" t="str">
        <f t="shared" si="4"/>
        <v>eCell</v>
      </c>
      <c r="AF44" s="49" t="str">
        <f t="shared" si="5"/>
        <v>eCell</v>
      </c>
      <c r="AG44" s="49" t="str">
        <f t="shared" si="6"/>
        <v>{Label: Hobbies}</v>
      </c>
      <c r="AH44" s="49" t="str">
        <f t="shared" si="7"/>
        <v>{Input_type: text box}</v>
      </c>
      <c r="AI44" s="49" t="str">
        <f t="shared" si="8"/>
        <v>eCell</v>
      </c>
      <c r="AJ44" s="49" t="str">
        <f t="shared" si="9"/>
        <v>{Data_From: case}</v>
      </c>
      <c r="AK44" s="49" t="str">
        <f t="shared" si="10"/>
        <v>eCell</v>
      </c>
      <c r="AL44" s="49" t="str">
        <f t="shared" si="11"/>
        <v>{Data: Bingo}</v>
      </c>
      <c r="AM44" s="49" t="str">
        <f t="shared" si="12"/>
        <v>eCell</v>
      </c>
      <c r="AN44" s="49" t="str">
        <f t="shared" si="13"/>
        <v>eCell</v>
      </c>
      <c r="AO44" s="49" t="str">
        <f t="shared" si="14"/>
        <v>eCell</v>
      </c>
      <c r="AP44" s="49" t="str">
        <f t="shared" si="15"/>
        <v>eCell</v>
      </c>
    </row>
    <row r="45" spans="1:42" s="71" customFormat="1" ht="15.75" customHeight="1" x14ac:dyDescent="0.15">
      <c r="A45" s="69" t="s">
        <v>556</v>
      </c>
      <c r="B45" s="69"/>
      <c r="C45" s="57" t="str">
        <f t="shared" si="17"/>
        <v>History.Psychosocial.Behaviours</v>
      </c>
      <c r="D45" s="57"/>
      <c r="E45" s="70"/>
      <c r="F45" s="70" t="s">
        <v>622</v>
      </c>
      <c r="G45" s="76" t="s">
        <v>584</v>
      </c>
      <c r="I45" s="70"/>
      <c r="J45" s="70"/>
      <c r="K45" s="72"/>
      <c r="L45" s="70"/>
      <c r="O45" s="70"/>
      <c r="P45" s="70"/>
      <c r="Q45" s="70"/>
      <c r="AB45" s="49" t="str">
        <f t="shared" si="16"/>
        <v>{Section: History: Psychosocial: Behaviours}</v>
      </c>
      <c r="AC45" s="49" t="str">
        <f t="shared" si="2"/>
        <v>eCell</v>
      </c>
      <c r="AD45" s="49" t="str">
        <f t="shared" si="3"/>
        <v>{FQN: History.Psychosocial.Behaviours}</v>
      </c>
      <c r="AE45" s="49" t="str">
        <f t="shared" si="4"/>
        <v>eCell</v>
      </c>
      <c r="AF45" s="49" t="str">
        <f t="shared" si="5"/>
        <v>eCell</v>
      </c>
      <c r="AG45" s="49" t="str">
        <f t="shared" si="6"/>
        <v>{Label: Behaviours, Frequency}</v>
      </c>
      <c r="AH45" s="49" t="str">
        <f t="shared" si="7"/>
        <v>{Input_type: fieldset}</v>
      </c>
      <c r="AI45" s="49" t="str">
        <f t="shared" si="8"/>
        <v>eCell</v>
      </c>
      <c r="AJ45" s="49" t="str">
        <f t="shared" si="9"/>
        <v>eCell</v>
      </c>
      <c r="AK45" s="49" t="str">
        <f t="shared" si="10"/>
        <v>eCell</v>
      </c>
      <c r="AL45" s="49" t="str">
        <f t="shared" si="11"/>
        <v>eCell</v>
      </c>
      <c r="AM45" s="49" t="str">
        <f t="shared" si="12"/>
        <v>eCell</v>
      </c>
      <c r="AN45" s="49" t="str">
        <f t="shared" si="13"/>
        <v>eCell</v>
      </c>
      <c r="AO45" s="49" t="str">
        <f t="shared" si="14"/>
        <v>eCell</v>
      </c>
      <c r="AP45" s="49" t="str">
        <f t="shared" si="15"/>
        <v>eCell</v>
      </c>
    </row>
    <row r="46" spans="1:42" ht="15.75" customHeight="1" x14ac:dyDescent="0.15">
      <c r="A46" s="50" t="s">
        <v>556</v>
      </c>
      <c r="B46" s="48" t="s">
        <v>557</v>
      </c>
      <c r="C46" s="51" t="str">
        <f t="shared" si="17"/>
        <v>History.Psychosocial.Behaviours.Exercise</v>
      </c>
      <c r="D46" s="51"/>
      <c r="E46" s="50"/>
      <c r="F46" s="80" t="s">
        <v>557</v>
      </c>
      <c r="G46" s="80" t="s">
        <v>67</v>
      </c>
      <c r="H46" s="50"/>
      <c r="I46" s="48" t="s">
        <v>28</v>
      </c>
      <c r="J46" s="48"/>
      <c r="K46" s="54" t="b">
        <v>1</v>
      </c>
      <c r="L46" s="48"/>
      <c r="O46" s="48"/>
      <c r="P46" s="48"/>
      <c r="Q46" s="48"/>
      <c r="AB46" s="49" t="str">
        <f t="shared" si="16"/>
        <v>{Section: History: Psychosocial: Behaviours}</v>
      </c>
      <c r="AC46" s="49" t="str">
        <f t="shared" si="2"/>
        <v>{Element_Key: Exercise}</v>
      </c>
      <c r="AD46" s="49" t="str">
        <f t="shared" si="3"/>
        <v>{FQN: History.Psychosocial.Behaviours.Exercise}</v>
      </c>
      <c r="AE46" s="49" t="str">
        <f t="shared" si="4"/>
        <v>eCell</v>
      </c>
      <c r="AF46" s="49" t="str">
        <f t="shared" si="5"/>
        <v>eCell</v>
      </c>
      <c r="AG46" s="49" t="str">
        <f t="shared" si="6"/>
        <v>{Label: Exercise}</v>
      </c>
      <c r="AH46" s="49" t="str">
        <f t="shared" si="7"/>
        <v>{Input_type: checkbox}</v>
      </c>
      <c r="AI46" s="49" t="str">
        <f t="shared" si="8"/>
        <v>eCell</v>
      </c>
      <c r="AJ46" s="49" t="str">
        <f t="shared" si="9"/>
        <v>{Data_From: case}</v>
      </c>
      <c r="AK46" s="49" t="str">
        <f t="shared" si="10"/>
        <v>eCell</v>
      </c>
      <c r="AL46" s="49" t="str">
        <f t="shared" si="11"/>
        <v>{Data: TRUE}</v>
      </c>
      <c r="AM46" s="49" t="str">
        <f t="shared" si="12"/>
        <v>eCell</v>
      </c>
      <c r="AN46" s="49" t="str">
        <f t="shared" si="13"/>
        <v>eCell</v>
      </c>
      <c r="AO46" s="49" t="str">
        <f t="shared" si="14"/>
        <v>eCell</v>
      </c>
      <c r="AP46" s="49" t="str">
        <f t="shared" si="15"/>
        <v>eCell</v>
      </c>
    </row>
    <row r="47" spans="1:42" ht="15.75" customHeight="1" x14ac:dyDescent="0.15">
      <c r="A47" s="50" t="s">
        <v>556</v>
      </c>
      <c r="B47" s="48" t="str">
        <f>B46&amp;".Frequency"</f>
        <v>Exercise.Frequency</v>
      </c>
      <c r="C47" s="51" t="str">
        <f t="shared" si="17"/>
        <v>History.Psychosocial.Behaviours.Exercise.Frequency</v>
      </c>
      <c r="D47" s="51"/>
      <c r="E47" s="50" t="str">
        <f>C46</f>
        <v>History.Psychosocial.Behaviours.Exercise</v>
      </c>
      <c r="F47" s="80" t="s">
        <v>450</v>
      </c>
      <c r="G47" s="80" t="s">
        <v>27</v>
      </c>
      <c r="H47" s="50"/>
      <c r="I47" s="48" t="s">
        <v>28</v>
      </c>
      <c r="J47" s="48"/>
      <c r="K47" s="54" t="s">
        <v>612</v>
      </c>
      <c r="L47" s="48"/>
      <c r="O47" s="48"/>
      <c r="P47" s="48"/>
      <c r="Q47" s="48"/>
      <c r="AB47" s="49" t="str">
        <f t="shared" si="16"/>
        <v>{Section: History: Psychosocial: Behaviours}</v>
      </c>
      <c r="AC47" s="49" t="str">
        <f t="shared" si="2"/>
        <v>{Element_Key: Exercise.Frequency}</v>
      </c>
      <c r="AD47" s="49" t="str">
        <f t="shared" si="3"/>
        <v>{FQN: History.Psychosocial.Behaviours.Exercise.Frequency}</v>
      </c>
      <c r="AE47" s="49" t="str">
        <f t="shared" si="4"/>
        <v>eCell</v>
      </c>
      <c r="AF47" s="49" t="str">
        <f t="shared" si="5"/>
        <v>{Dependant_On_FQN: History.Psychosocial.Behaviours.Exercise}</v>
      </c>
      <c r="AG47" s="49" t="str">
        <f t="shared" si="6"/>
        <v>{Label: Frequency}</v>
      </c>
      <c r="AH47" s="49" t="str">
        <f t="shared" si="7"/>
        <v>{Input_type: text field}</v>
      </c>
      <c r="AI47" s="49" t="str">
        <f t="shared" si="8"/>
        <v>eCell</v>
      </c>
      <c r="AJ47" s="49" t="str">
        <f t="shared" si="9"/>
        <v>{Data_From: case}</v>
      </c>
      <c r="AK47" s="49" t="str">
        <f t="shared" si="10"/>
        <v>eCell</v>
      </c>
      <c r="AL47" s="49" t="str">
        <f t="shared" si="11"/>
        <v>{Data: &lt; 1 day/week}</v>
      </c>
      <c r="AM47" s="49" t="str">
        <f t="shared" si="12"/>
        <v>eCell</v>
      </c>
      <c r="AN47" s="49" t="str">
        <f t="shared" si="13"/>
        <v>eCell</v>
      </c>
      <c r="AO47" s="49" t="str">
        <f t="shared" si="14"/>
        <v>eCell</v>
      </c>
      <c r="AP47" s="49" t="str">
        <f t="shared" si="15"/>
        <v>eCell</v>
      </c>
    </row>
    <row r="48" spans="1:42" ht="15.75" customHeight="1" x14ac:dyDescent="0.15">
      <c r="A48" s="50" t="s">
        <v>556</v>
      </c>
      <c r="B48" s="48" t="s">
        <v>558</v>
      </c>
      <c r="C48" s="51" t="str">
        <f t="shared" si="17"/>
        <v>History.Psychosocial.Behaviours.Caffeine</v>
      </c>
      <c r="D48" s="51"/>
      <c r="E48" s="50"/>
      <c r="F48" s="80" t="s">
        <v>621</v>
      </c>
      <c r="G48" s="80" t="s">
        <v>67</v>
      </c>
      <c r="H48" s="50"/>
      <c r="I48" s="48" t="s">
        <v>28</v>
      </c>
      <c r="J48" s="48"/>
      <c r="K48" s="54" t="b">
        <v>1</v>
      </c>
      <c r="L48" s="48"/>
      <c r="O48" s="48"/>
      <c r="P48" s="48"/>
      <c r="Q48" s="48"/>
      <c r="AB48" s="49" t="str">
        <f t="shared" si="16"/>
        <v>{Section: History: Psychosocial: Behaviours}</v>
      </c>
      <c r="AC48" s="49" t="str">
        <f t="shared" si="2"/>
        <v>{Element_Key: Caffeine}</v>
      </c>
      <c r="AD48" s="49" t="str">
        <f t="shared" si="3"/>
        <v>{FQN: History.Psychosocial.Behaviours.Caffeine}</v>
      </c>
      <c r="AE48" s="49" t="str">
        <f t="shared" si="4"/>
        <v>eCell</v>
      </c>
      <c r="AF48" s="49" t="str">
        <f t="shared" si="5"/>
        <v>eCell</v>
      </c>
      <c r="AG48" s="49" t="str">
        <f t="shared" si="6"/>
        <v>{Label: Caffeine use}</v>
      </c>
      <c r="AH48" s="49" t="str">
        <f t="shared" si="7"/>
        <v>{Input_type: checkbox}</v>
      </c>
      <c r="AI48" s="49" t="str">
        <f t="shared" si="8"/>
        <v>eCell</v>
      </c>
      <c r="AJ48" s="49" t="str">
        <f t="shared" si="9"/>
        <v>{Data_From: case}</v>
      </c>
      <c r="AK48" s="49" t="str">
        <f t="shared" si="10"/>
        <v>eCell</v>
      </c>
      <c r="AL48" s="49" t="str">
        <f t="shared" si="11"/>
        <v>{Data: TRUE}</v>
      </c>
      <c r="AM48" s="49" t="str">
        <f t="shared" si="12"/>
        <v>eCell</v>
      </c>
      <c r="AN48" s="49" t="str">
        <f t="shared" si="13"/>
        <v>eCell</v>
      </c>
      <c r="AO48" s="49" t="str">
        <f t="shared" si="14"/>
        <v>eCell</v>
      </c>
      <c r="AP48" s="49" t="str">
        <f t="shared" si="15"/>
        <v>eCell</v>
      </c>
    </row>
    <row r="49" spans="1:42" ht="15.75" customHeight="1" x14ac:dyDescent="0.15">
      <c r="A49" s="50" t="s">
        <v>556</v>
      </c>
      <c r="B49" s="48" t="str">
        <f>B48&amp;".Frequency"</f>
        <v>Caffeine.Frequency</v>
      </c>
      <c r="C49" s="51" t="str">
        <f t="shared" si="17"/>
        <v>History.Psychosocial.Behaviours.Caffeine.Frequency</v>
      </c>
      <c r="D49" s="51"/>
      <c r="E49" s="50" t="str">
        <f>C48</f>
        <v>History.Psychosocial.Behaviours.Caffeine</v>
      </c>
      <c r="F49" s="80" t="s">
        <v>450</v>
      </c>
      <c r="G49" s="80" t="s">
        <v>27</v>
      </c>
      <c r="H49" s="50"/>
      <c r="I49" s="48" t="s">
        <v>28</v>
      </c>
      <c r="J49" s="48"/>
      <c r="K49" s="54" t="s">
        <v>613</v>
      </c>
      <c r="L49" s="48"/>
      <c r="O49" s="48"/>
      <c r="P49" s="48"/>
      <c r="Q49" s="48"/>
      <c r="AB49" s="49" t="str">
        <f t="shared" si="16"/>
        <v>{Section: History: Psychosocial: Behaviours}</v>
      </c>
      <c r="AC49" s="49" t="str">
        <f t="shared" si="2"/>
        <v>{Element_Key: Caffeine.Frequency}</v>
      </c>
      <c r="AD49" s="49" t="str">
        <f t="shared" si="3"/>
        <v>{FQN: History.Psychosocial.Behaviours.Caffeine.Frequency}</v>
      </c>
      <c r="AE49" s="49" t="str">
        <f t="shared" si="4"/>
        <v>eCell</v>
      </c>
      <c r="AF49" s="49" t="str">
        <f t="shared" si="5"/>
        <v>{Dependant_On_FQN: History.Psychosocial.Behaviours.Caffeine}</v>
      </c>
      <c r="AG49" s="49" t="str">
        <f t="shared" si="6"/>
        <v>{Label: Frequency}</v>
      </c>
      <c r="AH49" s="49" t="str">
        <f t="shared" si="7"/>
        <v>{Input_type: text field}</v>
      </c>
      <c r="AI49" s="49" t="str">
        <f t="shared" si="8"/>
        <v>eCell</v>
      </c>
      <c r="AJ49" s="49" t="str">
        <f t="shared" si="9"/>
        <v>{Data_From: case}</v>
      </c>
      <c r="AK49" s="49" t="str">
        <f t="shared" si="10"/>
        <v>eCell</v>
      </c>
      <c r="AL49" s="49" t="str">
        <f t="shared" si="11"/>
        <v>{Data: 1-2 cups day}</v>
      </c>
      <c r="AM49" s="49" t="str">
        <f t="shared" si="12"/>
        <v>eCell</v>
      </c>
      <c r="AN49" s="49" t="str">
        <f t="shared" si="13"/>
        <v>eCell</v>
      </c>
      <c r="AO49" s="49" t="str">
        <f t="shared" si="14"/>
        <v>eCell</v>
      </c>
      <c r="AP49" s="49" t="str">
        <f t="shared" si="15"/>
        <v>eCell</v>
      </c>
    </row>
    <row r="50" spans="1:42" ht="15.75" customHeight="1" x14ac:dyDescent="0.15">
      <c r="A50" s="50" t="s">
        <v>556</v>
      </c>
      <c r="B50" s="48" t="s">
        <v>559</v>
      </c>
      <c r="C50" s="51" t="str">
        <f t="shared" si="17"/>
        <v>History.Psychosocial.Behaviours.Tobacco</v>
      </c>
      <c r="D50" s="51"/>
      <c r="E50" s="50"/>
      <c r="F50" s="80" t="s">
        <v>620</v>
      </c>
      <c r="G50" s="80" t="s">
        <v>67</v>
      </c>
      <c r="H50" s="50"/>
      <c r="I50" s="48" t="s">
        <v>28</v>
      </c>
      <c r="J50" s="48"/>
      <c r="K50" s="54" t="b">
        <v>1</v>
      </c>
      <c r="L50" s="48"/>
      <c r="O50" s="48"/>
      <c r="P50" s="48"/>
      <c r="Q50" s="48"/>
      <c r="AB50" s="49" t="str">
        <f t="shared" si="16"/>
        <v>{Section: History: Psychosocial: Behaviours}</v>
      </c>
      <c r="AC50" s="49" t="str">
        <f t="shared" si="2"/>
        <v>{Element_Key: Tobacco}</v>
      </c>
      <c r="AD50" s="49" t="str">
        <f t="shared" si="3"/>
        <v>{FQN: History.Psychosocial.Behaviours.Tobacco}</v>
      </c>
      <c r="AE50" s="49" t="str">
        <f t="shared" si="4"/>
        <v>eCell</v>
      </c>
      <c r="AF50" s="49" t="str">
        <f t="shared" si="5"/>
        <v>eCell</v>
      </c>
      <c r="AG50" s="49" t="str">
        <f t="shared" si="6"/>
        <v>{Label: Tobacco use}</v>
      </c>
      <c r="AH50" s="49" t="str">
        <f t="shared" si="7"/>
        <v>{Input_type: checkbox}</v>
      </c>
      <c r="AI50" s="49" t="str">
        <f t="shared" si="8"/>
        <v>eCell</v>
      </c>
      <c r="AJ50" s="49" t="str">
        <f t="shared" si="9"/>
        <v>{Data_From: case}</v>
      </c>
      <c r="AK50" s="49" t="str">
        <f t="shared" si="10"/>
        <v>eCell</v>
      </c>
      <c r="AL50" s="49" t="str">
        <f t="shared" si="11"/>
        <v>{Data: TRUE}</v>
      </c>
      <c r="AM50" s="49" t="str">
        <f t="shared" si="12"/>
        <v>eCell</v>
      </c>
      <c r="AN50" s="49" t="str">
        <f t="shared" si="13"/>
        <v>eCell</v>
      </c>
      <c r="AO50" s="49" t="str">
        <f t="shared" si="14"/>
        <v>eCell</v>
      </c>
      <c r="AP50" s="49" t="str">
        <f t="shared" si="15"/>
        <v>eCell</v>
      </c>
    </row>
    <row r="51" spans="1:42" ht="15.75" customHeight="1" x14ac:dyDescent="0.15">
      <c r="A51" s="50" t="s">
        <v>556</v>
      </c>
      <c r="B51" s="48" t="str">
        <f>B50&amp;".Frequency"</f>
        <v>Tobacco.Frequency</v>
      </c>
      <c r="C51" s="51" t="str">
        <f t="shared" si="17"/>
        <v>History.Psychosocial.Behaviours.Tobacco.Frequency</v>
      </c>
      <c r="D51" s="51"/>
      <c r="E51" s="50" t="str">
        <f>C50</f>
        <v>History.Psychosocial.Behaviours.Tobacco</v>
      </c>
      <c r="F51" s="80" t="s">
        <v>450</v>
      </c>
      <c r="G51" s="80" t="s">
        <v>27</v>
      </c>
      <c r="H51" s="50"/>
      <c r="I51" s="48" t="s">
        <v>28</v>
      </c>
      <c r="J51" s="48"/>
      <c r="K51" s="54" t="s">
        <v>614</v>
      </c>
      <c r="L51" s="48"/>
      <c r="O51" s="48"/>
      <c r="P51" s="48"/>
      <c r="Q51" s="48"/>
      <c r="AB51" s="49" t="str">
        <f t="shared" si="16"/>
        <v>{Section: History: Psychosocial: Behaviours}</v>
      </c>
      <c r="AC51" s="49" t="str">
        <f t="shared" si="2"/>
        <v>{Element_Key: Tobacco.Frequency}</v>
      </c>
      <c r="AD51" s="49" t="str">
        <f t="shared" si="3"/>
        <v>{FQN: History.Psychosocial.Behaviours.Tobacco.Frequency}</v>
      </c>
      <c r="AE51" s="49" t="str">
        <f t="shared" si="4"/>
        <v>eCell</v>
      </c>
      <c r="AF51" s="49" t="str">
        <f t="shared" si="5"/>
        <v>{Dependant_On_FQN: History.Psychosocial.Behaviours.Tobacco}</v>
      </c>
      <c r="AG51" s="49" t="str">
        <f t="shared" si="6"/>
        <v>{Label: Frequency}</v>
      </c>
      <c r="AH51" s="49" t="str">
        <f t="shared" si="7"/>
        <v>{Input_type: text field}</v>
      </c>
      <c r="AI51" s="49" t="str">
        <f t="shared" si="8"/>
        <v>eCell</v>
      </c>
      <c r="AJ51" s="49" t="str">
        <f t="shared" si="9"/>
        <v>{Data_From: case}</v>
      </c>
      <c r="AK51" s="49" t="str">
        <f t="shared" si="10"/>
        <v>eCell</v>
      </c>
      <c r="AL51" s="49" t="str">
        <f t="shared" si="11"/>
        <v>{Data: History of smoking}</v>
      </c>
      <c r="AM51" s="49" t="str">
        <f t="shared" si="12"/>
        <v>eCell</v>
      </c>
      <c r="AN51" s="49" t="str">
        <f t="shared" si="13"/>
        <v>eCell</v>
      </c>
      <c r="AO51" s="49" t="str">
        <f t="shared" si="14"/>
        <v>eCell</v>
      </c>
      <c r="AP51" s="49" t="str">
        <f t="shared" si="15"/>
        <v>eCell</v>
      </c>
    </row>
    <row r="52" spans="1:42" ht="15.75" customHeight="1" x14ac:dyDescent="0.15">
      <c r="A52" s="50" t="s">
        <v>556</v>
      </c>
      <c r="B52" s="48" t="s">
        <v>616</v>
      </c>
      <c r="C52" s="51" t="str">
        <f t="shared" si="17"/>
        <v>History.Psychosocial.Behaviours.Cannabis</v>
      </c>
      <c r="D52" s="51"/>
      <c r="E52" s="50"/>
      <c r="F52" s="80" t="s">
        <v>619</v>
      </c>
      <c r="G52" s="80" t="s">
        <v>67</v>
      </c>
      <c r="H52" s="50"/>
      <c r="I52" s="48" t="s">
        <v>28</v>
      </c>
      <c r="J52" s="48"/>
      <c r="K52" s="54"/>
      <c r="L52" s="48"/>
      <c r="O52" s="48"/>
      <c r="P52" s="48"/>
      <c r="Q52" s="48"/>
      <c r="AB52" s="49" t="str">
        <f t="shared" si="16"/>
        <v>{Section: History: Psychosocial: Behaviours}</v>
      </c>
      <c r="AC52" s="49" t="str">
        <f t="shared" si="2"/>
        <v>{Element_Key: Cannabis}</v>
      </c>
      <c r="AD52" s="49" t="str">
        <f t="shared" si="3"/>
        <v>{FQN: History.Psychosocial.Behaviours.Cannabis}</v>
      </c>
      <c r="AE52" s="49" t="str">
        <f t="shared" si="4"/>
        <v>eCell</v>
      </c>
      <c r="AF52" s="49" t="str">
        <f t="shared" si="5"/>
        <v>eCell</v>
      </c>
      <c r="AG52" s="49" t="str">
        <f t="shared" si="6"/>
        <v>{Label: Cannabis use}</v>
      </c>
      <c r="AH52" s="49" t="str">
        <f t="shared" si="7"/>
        <v>{Input_type: checkbox}</v>
      </c>
      <c r="AI52" s="49" t="str">
        <f t="shared" si="8"/>
        <v>eCell</v>
      </c>
      <c r="AJ52" s="49" t="str">
        <f t="shared" si="9"/>
        <v>{Data_From: case}</v>
      </c>
      <c r="AK52" s="49" t="str">
        <f t="shared" si="10"/>
        <v>eCell</v>
      </c>
      <c r="AL52" s="49" t="str">
        <f t="shared" si="11"/>
        <v>eCell</v>
      </c>
      <c r="AM52" s="49" t="str">
        <f t="shared" si="12"/>
        <v>eCell</v>
      </c>
      <c r="AN52" s="49" t="str">
        <f t="shared" si="13"/>
        <v>eCell</v>
      </c>
      <c r="AO52" s="49" t="str">
        <f t="shared" si="14"/>
        <v>eCell</v>
      </c>
      <c r="AP52" s="49" t="str">
        <f t="shared" si="15"/>
        <v>eCell</v>
      </c>
    </row>
    <row r="53" spans="1:42" ht="15.75" customHeight="1" x14ac:dyDescent="0.15">
      <c r="A53" s="50" t="s">
        <v>556</v>
      </c>
      <c r="B53" s="48" t="str">
        <f>B52&amp;".Frequency"</f>
        <v>Cannabis.Frequency</v>
      </c>
      <c r="C53" s="51" t="str">
        <f t="shared" si="17"/>
        <v>History.Psychosocial.Behaviours.Cannabis.Frequency</v>
      </c>
      <c r="D53" s="51"/>
      <c r="E53" s="50" t="str">
        <f>C52</f>
        <v>History.Psychosocial.Behaviours.Cannabis</v>
      </c>
      <c r="F53" s="80" t="s">
        <v>450</v>
      </c>
      <c r="G53" s="80" t="s">
        <v>27</v>
      </c>
      <c r="H53" s="50"/>
      <c r="I53" s="48" t="s">
        <v>28</v>
      </c>
      <c r="J53" s="48"/>
      <c r="K53" s="54"/>
      <c r="L53" s="48"/>
      <c r="O53" s="48"/>
      <c r="P53" s="48"/>
      <c r="Q53" s="48"/>
      <c r="AB53" s="49" t="str">
        <f t="shared" si="16"/>
        <v>{Section: History: Psychosocial: Behaviours}</v>
      </c>
      <c r="AC53" s="49" t="str">
        <f t="shared" si="2"/>
        <v>{Element_Key: Cannabis.Frequency}</v>
      </c>
      <c r="AD53" s="49" t="str">
        <f t="shared" si="3"/>
        <v>{FQN: History.Psychosocial.Behaviours.Cannabis.Frequency}</v>
      </c>
      <c r="AE53" s="49" t="str">
        <f t="shared" si="4"/>
        <v>eCell</v>
      </c>
      <c r="AF53" s="49" t="str">
        <f t="shared" si="5"/>
        <v>{Dependant_On_FQN: History.Psychosocial.Behaviours.Cannabis}</v>
      </c>
      <c r="AG53" s="49" t="str">
        <f t="shared" si="6"/>
        <v>{Label: Frequency}</v>
      </c>
      <c r="AH53" s="49" t="str">
        <f t="shared" si="7"/>
        <v>{Input_type: text field}</v>
      </c>
      <c r="AI53" s="49" t="str">
        <f t="shared" si="8"/>
        <v>eCell</v>
      </c>
      <c r="AJ53" s="49" t="str">
        <f t="shared" si="9"/>
        <v>{Data_From: case}</v>
      </c>
      <c r="AK53" s="49" t="str">
        <f t="shared" si="10"/>
        <v>eCell</v>
      </c>
      <c r="AL53" s="49" t="str">
        <f t="shared" si="11"/>
        <v>eCell</v>
      </c>
      <c r="AM53" s="49" t="str">
        <f t="shared" si="12"/>
        <v>eCell</v>
      </c>
      <c r="AN53" s="49" t="str">
        <f t="shared" si="13"/>
        <v>eCell</v>
      </c>
      <c r="AO53" s="49" t="str">
        <f t="shared" si="14"/>
        <v>eCell</v>
      </c>
      <c r="AP53" s="49" t="str">
        <f t="shared" si="15"/>
        <v>eCell</v>
      </c>
    </row>
    <row r="54" spans="1:42" ht="15.75" customHeight="1" x14ac:dyDescent="0.15">
      <c r="A54" s="50" t="s">
        <v>556</v>
      </c>
      <c r="B54" s="48" t="s">
        <v>560</v>
      </c>
      <c r="C54" s="51" t="str">
        <f t="shared" si="17"/>
        <v>History.Psychosocial.Behaviours.Alcohol</v>
      </c>
      <c r="D54" s="51"/>
      <c r="E54" s="50"/>
      <c r="F54" s="80" t="s">
        <v>618</v>
      </c>
      <c r="G54" s="80" t="s">
        <v>67</v>
      </c>
      <c r="H54" s="50"/>
      <c r="I54" s="48" t="s">
        <v>28</v>
      </c>
      <c r="J54" s="48"/>
      <c r="K54" s="54" t="b">
        <v>1</v>
      </c>
      <c r="L54" s="48"/>
      <c r="O54" s="48"/>
      <c r="P54" s="48"/>
      <c r="Q54" s="48"/>
      <c r="AB54" s="49" t="str">
        <f t="shared" si="16"/>
        <v>{Section: History: Psychosocial: Behaviours}</v>
      </c>
      <c r="AC54" s="49" t="str">
        <f t="shared" si="2"/>
        <v>{Element_Key: Alcohol}</v>
      </c>
      <c r="AD54" s="49" t="str">
        <f t="shared" si="3"/>
        <v>{FQN: History.Psychosocial.Behaviours.Alcohol}</v>
      </c>
      <c r="AE54" s="49" t="str">
        <f t="shared" si="4"/>
        <v>eCell</v>
      </c>
      <c r="AF54" s="49" t="str">
        <f t="shared" si="5"/>
        <v>eCell</v>
      </c>
      <c r="AG54" s="49" t="str">
        <f t="shared" si="6"/>
        <v>{Label: Alcohol use}</v>
      </c>
      <c r="AH54" s="49" t="str">
        <f t="shared" si="7"/>
        <v>{Input_type: checkbox}</v>
      </c>
      <c r="AI54" s="49" t="str">
        <f t="shared" si="8"/>
        <v>eCell</v>
      </c>
      <c r="AJ54" s="49" t="str">
        <f t="shared" si="9"/>
        <v>{Data_From: case}</v>
      </c>
      <c r="AK54" s="49" t="str">
        <f t="shared" si="10"/>
        <v>eCell</v>
      </c>
      <c r="AL54" s="49" t="str">
        <f t="shared" si="11"/>
        <v>{Data: TRUE}</v>
      </c>
      <c r="AM54" s="49" t="str">
        <f t="shared" si="12"/>
        <v>eCell</v>
      </c>
      <c r="AN54" s="49" t="str">
        <f t="shared" si="13"/>
        <v>eCell</v>
      </c>
      <c r="AO54" s="49" t="str">
        <f t="shared" si="14"/>
        <v>eCell</v>
      </c>
      <c r="AP54" s="49" t="str">
        <f t="shared" si="15"/>
        <v>eCell</v>
      </c>
    </row>
    <row r="55" spans="1:42" ht="15.75" customHeight="1" x14ac:dyDescent="0.15">
      <c r="A55" s="50" t="s">
        <v>556</v>
      </c>
      <c r="B55" s="48" t="str">
        <f>B54&amp;".Frequency"</f>
        <v>Alcohol.Frequency</v>
      </c>
      <c r="C55" s="51" t="str">
        <f t="shared" si="17"/>
        <v>History.Psychosocial.Behaviours.Alcohol.Frequency</v>
      </c>
      <c r="D55" s="51"/>
      <c r="E55" s="50" t="str">
        <f>C54</f>
        <v>History.Psychosocial.Behaviours.Alcohol</v>
      </c>
      <c r="F55" s="80" t="s">
        <v>450</v>
      </c>
      <c r="G55" s="80" t="s">
        <v>27</v>
      </c>
      <c r="H55" s="50"/>
      <c r="I55" s="48" t="s">
        <v>28</v>
      </c>
      <c r="J55" s="48"/>
      <c r="K55" s="54" t="s">
        <v>615</v>
      </c>
      <c r="L55" s="48"/>
      <c r="O55" s="48"/>
      <c r="P55" s="48"/>
      <c r="Q55" s="48"/>
      <c r="AB55" s="49" t="str">
        <f t="shared" si="16"/>
        <v>{Section: History: Psychosocial: Behaviours}</v>
      </c>
      <c r="AC55" s="49" t="str">
        <f t="shared" si="2"/>
        <v>{Element_Key: Alcohol.Frequency}</v>
      </c>
      <c r="AD55" s="49" t="str">
        <f t="shared" si="3"/>
        <v>{FQN: History.Psychosocial.Behaviours.Alcohol.Frequency}</v>
      </c>
      <c r="AE55" s="49" t="str">
        <f t="shared" si="4"/>
        <v>eCell</v>
      </c>
      <c r="AF55" s="49" t="str">
        <f t="shared" si="5"/>
        <v>{Dependant_On_FQN: History.Psychosocial.Behaviours.Alcohol}</v>
      </c>
      <c r="AG55" s="49" t="str">
        <f t="shared" si="6"/>
        <v>{Label: Frequency}</v>
      </c>
      <c r="AH55" s="49" t="str">
        <f t="shared" si="7"/>
        <v>{Input_type: text field}</v>
      </c>
      <c r="AI55" s="49" t="str">
        <f t="shared" si="8"/>
        <v>eCell</v>
      </c>
      <c r="AJ55" s="49" t="str">
        <f t="shared" si="9"/>
        <v>{Data_From: case}</v>
      </c>
      <c r="AK55" s="49" t="str">
        <f t="shared" si="10"/>
        <v>eCell</v>
      </c>
      <c r="AL55" s="49" t="str">
        <f t="shared" si="11"/>
        <v>{Data: social}</v>
      </c>
      <c r="AM55" s="49" t="str">
        <f t="shared" si="12"/>
        <v>eCell</v>
      </c>
      <c r="AN55" s="49" t="str">
        <f t="shared" si="13"/>
        <v>eCell</v>
      </c>
      <c r="AO55" s="49" t="str">
        <f t="shared" si="14"/>
        <v>eCell</v>
      </c>
      <c r="AP55" s="49" t="str">
        <f t="shared" si="15"/>
        <v>eCell</v>
      </c>
    </row>
    <row r="56" spans="1:42" ht="15.75" customHeight="1" x14ac:dyDescent="0.15">
      <c r="A56" s="50" t="s">
        <v>556</v>
      </c>
      <c r="B56" s="48" t="s">
        <v>561</v>
      </c>
      <c r="C56" s="51" t="str">
        <f t="shared" si="17"/>
        <v>History.Psychosocial.Behaviours.Substance</v>
      </c>
      <c r="D56" s="51"/>
      <c r="E56" s="50"/>
      <c r="F56" s="80" t="s">
        <v>617</v>
      </c>
      <c r="G56" s="80" t="s">
        <v>67</v>
      </c>
      <c r="H56" s="50"/>
      <c r="I56" s="48" t="s">
        <v>28</v>
      </c>
      <c r="J56" s="48"/>
      <c r="K56" s="54"/>
      <c r="L56" s="48"/>
      <c r="O56" s="48"/>
      <c r="P56" s="48"/>
      <c r="Q56" s="48"/>
      <c r="AB56" s="49" t="str">
        <f t="shared" si="16"/>
        <v>{Section: History: Psychosocial: Behaviours}</v>
      </c>
      <c r="AC56" s="49" t="str">
        <f t="shared" si="2"/>
        <v>{Element_Key: Substance}</v>
      </c>
      <c r="AD56" s="49" t="str">
        <f t="shared" si="3"/>
        <v>{FQN: History.Psychosocial.Behaviours.Substance}</v>
      </c>
      <c r="AE56" s="49" t="str">
        <f t="shared" si="4"/>
        <v>eCell</v>
      </c>
      <c r="AF56" s="49" t="str">
        <f t="shared" si="5"/>
        <v>eCell</v>
      </c>
      <c r="AG56" s="49" t="str">
        <f t="shared" si="6"/>
        <v>{Label: Substance use}</v>
      </c>
      <c r="AH56" s="49" t="str">
        <f t="shared" si="7"/>
        <v>{Input_type: checkbox}</v>
      </c>
      <c r="AI56" s="49" t="str">
        <f t="shared" si="8"/>
        <v>eCell</v>
      </c>
      <c r="AJ56" s="49" t="str">
        <f t="shared" si="9"/>
        <v>{Data_From: case}</v>
      </c>
      <c r="AK56" s="49" t="str">
        <f t="shared" si="10"/>
        <v>eCell</v>
      </c>
      <c r="AL56" s="49" t="str">
        <f t="shared" si="11"/>
        <v>eCell</v>
      </c>
      <c r="AM56" s="49" t="str">
        <f t="shared" si="12"/>
        <v>eCell</v>
      </c>
      <c r="AN56" s="49" t="str">
        <f t="shared" si="13"/>
        <v>eCell</v>
      </c>
      <c r="AO56" s="49" t="str">
        <f t="shared" si="14"/>
        <v>eCell</v>
      </c>
      <c r="AP56" s="49" t="str">
        <f t="shared" si="15"/>
        <v>eCell</v>
      </c>
    </row>
    <row r="57" spans="1:42" ht="15.75" customHeight="1" x14ac:dyDescent="0.15">
      <c r="A57" s="50" t="s">
        <v>556</v>
      </c>
      <c r="B57" s="48" t="str">
        <f>B56&amp;".Frequency"</f>
        <v>Substance.Frequency</v>
      </c>
      <c r="C57" s="51" t="str">
        <f t="shared" si="17"/>
        <v>History.Psychosocial.Behaviours.Substance.Frequency</v>
      </c>
      <c r="D57" s="51"/>
      <c r="E57" s="50" t="str">
        <f>C56</f>
        <v>History.Psychosocial.Behaviours.Substance</v>
      </c>
      <c r="F57" s="80" t="s">
        <v>450</v>
      </c>
      <c r="G57" s="80" t="s">
        <v>27</v>
      </c>
      <c r="H57" s="50"/>
      <c r="I57" s="48" t="s">
        <v>28</v>
      </c>
      <c r="J57" s="48"/>
      <c r="K57" s="54"/>
      <c r="L57" s="48"/>
      <c r="O57" s="48"/>
      <c r="P57" s="48"/>
      <c r="Q57" s="48"/>
      <c r="AB57" s="49" t="str">
        <f t="shared" si="16"/>
        <v>{Section: History: Psychosocial: Behaviours}</v>
      </c>
      <c r="AC57" s="49" t="str">
        <f t="shared" si="2"/>
        <v>{Element_Key: Substance.Frequency}</v>
      </c>
      <c r="AD57" s="49" t="str">
        <f t="shared" si="3"/>
        <v>{FQN: History.Psychosocial.Behaviours.Substance.Frequency}</v>
      </c>
      <c r="AE57" s="49" t="str">
        <f t="shared" si="4"/>
        <v>eCell</v>
      </c>
      <c r="AF57" s="49" t="str">
        <f t="shared" si="5"/>
        <v>{Dependant_On_FQN: History.Psychosocial.Behaviours.Substance}</v>
      </c>
      <c r="AG57" s="49" t="str">
        <f t="shared" si="6"/>
        <v>{Label: Frequency}</v>
      </c>
      <c r="AH57" s="49" t="str">
        <f t="shared" si="7"/>
        <v>{Input_type: text field}</v>
      </c>
      <c r="AI57" s="49" t="str">
        <f t="shared" si="8"/>
        <v>eCell</v>
      </c>
      <c r="AJ57" s="49" t="str">
        <f t="shared" si="9"/>
        <v>{Data_From: case}</v>
      </c>
      <c r="AK57" s="49" t="str">
        <f t="shared" si="10"/>
        <v>eCell</v>
      </c>
      <c r="AL57" s="49" t="str">
        <f t="shared" si="11"/>
        <v>eCell</v>
      </c>
      <c r="AM57" s="49" t="str">
        <f t="shared" si="12"/>
        <v>eCell</v>
      </c>
      <c r="AN57" s="49" t="str">
        <f t="shared" si="13"/>
        <v>eCell</v>
      </c>
      <c r="AO57" s="49" t="str">
        <f t="shared" si="14"/>
        <v>eCell</v>
      </c>
      <c r="AP57" s="49" t="str">
        <f t="shared" si="15"/>
        <v>eCell</v>
      </c>
    </row>
    <row r="58" spans="1:42" ht="15.75" customHeight="1" x14ac:dyDescent="0.15">
      <c r="A58" s="50" t="s">
        <v>556</v>
      </c>
      <c r="B58" s="48"/>
      <c r="C58" s="51" t="str">
        <f t="shared" si="17"/>
        <v>History.Psychosocial.Behaviours</v>
      </c>
      <c r="D58" s="51"/>
      <c r="E58" s="48"/>
      <c r="F58" s="48"/>
      <c r="G58" s="48"/>
      <c r="H58" s="50"/>
      <c r="I58" s="48"/>
      <c r="J58" s="48"/>
      <c r="K58" s="54"/>
      <c r="L58" s="48"/>
      <c r="O58" s="48"/>
      <c r="P58" s="48"/>
      <c r="Q58" s="48"/>
      <c r="AB58" s="49" t="str">
        <f t="shared" si="16"/>
        <v>{Section: History: Psychosocial: Behaviours}</v>
      </c>
      <c r="AC58" s="49" t="str">
        <f t="shared" si="2"/>
        <v>eCell</v>
      </c>
      <c r="AD58" s="49" t="str">
        <f t="shared" si="3"/>
        <v>{FQN: History.Psychosocial.Behaviours}</v>
      </c>
      <c r="AE58" s="49" t="str">
        <f t="shared" si="4"/>
        <v>eCell</v>
      </c>
      <c r="AF58" s="49" t="str">
        <f t="shared" si="5"/>
        <v>eCell</v>
      </c>
      <c r="AG58" s="49" t="str">
        <f t="shared" si="6"/>
        <v>eCell</v>
      </c>
      <c r="AH58" s="49" t="str">
        <f t="shared" si="7"/>
        <v>eCell</v>
      </c>
      <c r="AI58" s="49" t="str">
        <f t="shared" si="8"/>
        <v>eCell</v>
      </c>
      <c r="AJ58" s="49" t="str">
        <f t="shared" si="9"/>
        <v>eCell</v>
      </c>
      <c r="AK58" s="49" t="str">
        <f t="shared" si="10"/>
        <v>eCell</v>
      </c>
      <c r="AL58" s="49" t="str">
        <f t="shared" si="11"/>
        <v>eCell</v>
      </c>
      <c r="AM58" s="49" t="str">
        <f t="shared" si="12"/>
        <v>eCell</v>
      </c>
      <c r="AN58" s="49" t="str">
        <f t="shared" si="13"/>
        <v>eCell</v>
      </c>
      <c r="AO58" s="49" t="str">
        <f t="shared" si="14"/>
        <v>eCell</v>
      </c>
      <c r="AP58" s="49" t="str">
        <f t="shared" si="15"/>
        <v>eCell</v>
      </c>
    </row>
    <row r="59" spans="1:42" s="63" customFormat="1" ht="15.75" customHeight="1" x14ac:dyDescent="0.15">
      <c r="A59" s="58" t="s">
        <v>578</v>
      </c>
      <c r="B59" s="58"/>
      <c r="C59" s="59" t="str">
        <f t="shared" si="17"/>
        <v>History.Surgical</v>
      </c>
      <c r="D59" s="59" t="s">
        <v>585</v>
      </c>
      <c r="E59" s="60"/>
      <c r="F59" s="58" t="s">
        <v>588</v>
      </c>
      <c r="G59" s="77" t="s">
        <v>569</v>
      </c>
      <c r="H59" s="60"/>
      <c r="I59" s="60"/>
      <c r="J59" s="60"/>
      <c r="K59" s="60"/>
      <c r="L59" s="60"/>
      <c r="M59" s="60"/>
      <c r="N59" s="60"/>
      <c r="O59" s="60"/>
      <c r="P59" s="60"/>
      <c r="Q59" s="60"/>
      <c r="R59" s="60"/>
      <c r="S59" s="60"/>
      <c r="T59" s="60"/>
      <c r="U59" s="60"/>
      <c r="V59" s="60"/>
      <c r="W59" s="60"/>
      <c r="X59" s="60"/>
      <c r="Y59" s="60"/>
      <c r="Z59" s="60"/>
      <c r="AA59" s="60"/>
      <c r="AB59" s="49" t="str">
        <f t="shared" si="16"/>
        <v>{Section: History: Surgical}</v>
      </c>
      <c r="AC59" s="49" t="str">
        <f t="shared" si="2"/>
        <v>eCell</v>
      </c>
      <c r="AD59" s="49" t="str">
        <f t="shared" si="3"/>
        <v>{FQN: History.Surgical}</v>
      </c>
      <c r="AE59" s="49" t="str">
        <f t="shared" si="4"/>
        <v>{NavURL: ./patient/history/surgical}</v>
      </c>
      <c r="AF59" s="49" t="str">
        <f t="shared" si="5"/>
        <v>eCell</v>
      </c>
      <c r="AG59" s="49" t="str">
        <f t="shared" si="6"/>
        <v>{Label: Surgical}</v>
      </c>
      <c r="AH59" s="49" t="str">
        <f t="shared" si="7"/>
        <v>{Input_type: page}</v>
      </c>
      <c r="AI59" s="49" t="str">
        <f t="shared" si="8"/>
        <v>eCell</v>
      </c>
      <c r="AJ59" s="49" t="str">
        <f t="shared" si="9"/>
        <v>eCell</v>
      </c>
      <c r="AK59" s="49" t="str">
        <f t="shared" si="10"/>
        <v>eCell</v>
      </c>
      <c r="AL59" s="49" t="str">
        <f t="shared" si="11"/>
        <v>eCell</v>
      </c>
      <c r="AM59" s="49" t="str">
        <f t="shared" si="12"/>
        <v>eCell</v>
      </c>
      <c r="AN59" s="49" t="str">
        <f t="shared" si="13"/>
        <v>eCell</v>
      </c>
      <c r="AO59" s="49" t="str">
        <f t="shared" si="14"/>
        <v>eCell</v>
      </c>
      <c r="AP59" s="49" t="str">
        <f t="shared" si="15"/>
        <v>eCell</v>
      </c>
    </row>
    <row r="60" spans="1:42" ht="15.75" customHeight="1" x14ac:dyDescent="0.15">
      <c r="A60" s="50" t="s">
        <v>578</v>
      </c>
      <c r="B60" s="48" t="s">
        <v>223</v>
      </c>
      <c r="C60" s="51" t="str">
        <f t="shared" si="17"/>
        <v>History.Surgical.Past_surgery</v>
      </c>
      <c r="D60" s="51"/>
      <c r="E60" s="48"/>
      <c r="F60" s="48" t="s">
        <v>223</v>
      </c>
      <c r="G60" s="48" t="s">
        <v>83</v>
      </c>
      <c r="H60" s="48"/>
      <c r="I60" s="48" t="s">
        <v>28</v>
      </c>
      <c r="K60" s="54" t="s">
        <v>211</v>
      </c>
      <c r="AB60" s="49" t="str">
        <f t="shared" si="16"/>
        <v>{Section: History: Surgical}</v>
      </c>
      <c r="AC60" s="49" t="str">
        <f t="shared" si="2"/>
        <v>{Element_Key: Past surgery}</v>
      </c>
      <c r="AD60" s="49" t="str">
        <f t="shared" si="3"/>
        <v>{FQN: History.Surgical.Past_surgery}</v>
      </c>
      <c r="AE60" s="49" t="str">
        <f t="shared" si="4"/>
        <v>eCell</v>
      </c>
      <c r="AF60" s="49" t="str">
        <f t="shared" si="5"/>
        <v>eCell</v>
      </c>
      <c r="AG60" s="49" t="str">
        <f t="shared" si="6"/>
        <v>{Label: Past surgery}</v>
      </c>
      <c r="AH60" s="49" t="str">
        <f t="shared" si="7"/>
        <v>{Input_type: Text box}</v>
      </c>
      <c r="AI60" s="49" t="str">
        <f t="shared" si="8"/>
        <v>eCell</v>
      </c>
      <c r="AJ60" s="49" t="str">
        <f t="shared" si="9"/>
        <v>{Data_From: case}</v>
      </c>
      <c r="AK60" s="49" t="str">
        <f t="shared" si="10"/>
        <v>eCell</v>
      </c>
      <c r="AL60" s="49" t="str">
        <f t="shared" si="11"/>
        <v>{Data: None}</v>
      </c>
      <c r="AM60" s="49" t="str">
        <f t="shared" si="12"/>
        <v>eCell</v>
      </c>
      <c r="AN60" s="49" t="str">
        <f t="shared" si="13"/>
        <v>eCell</v>
      </c>
      <c r="AO60" s="49" t="str">
        <f t="shared" si="14"/>
        <v>eCell</v>
      </c>
      <c r="AP60" s="49" t="str">
        <f t="shared" si="15"/>
        <v>eCell</v>
      </c>
    </row>
    <row r="61" spans="1:42" ht="15.75" customHeight="1" x14ac:dyDescent="0.15">
      <c r="A61" s="50" t="s">
        <v>578</v>
      </c>
      <c r="B61" s="48" t="s">
        <v>225</v>
      </c>
      <c r="C61" s="51" t="str">
        <f t="shared" si="17"/>
        <v>History.Surgical.Previous_admissions</v>
      </c>
      <c r="D61" s="51"/>
      <c r="E61" s="48"/>
      <c r="F61" s="48" t="s">
        <v>225</v>
      </c>
      <c r="G61" s="48" t="s">
        <v>83</v>
      </c>
      <c r="H61" s="48"/>
      <c r="I61" s="48" t="s">
        <v>28</v>
      </c>
      <c r="K61" s="54"/>
      <c r="AB61" s="49" t="str">
        <f t="shared" si="16"/>
        <v>{Section: History: Surgical}</v>
      </c>
      <c r="AC61" s="49" t="str">
        <f t="shared" si="2"/>
        <v>{Element_Key: Previous admissions}</v>
      </c>
      <c r="AD61" s="49" t="str">
        <f t="shared" si="3"/>
        <v>{FQN: History.Surgical.Previous_admissions}</v>
      </c>
      <c r="AE61" s="49" t="str">
        <f t="shared" si="4"/>
        <v>eCell</v>
      </c>
      <c r="AF61" s="49" t="str">
        <f t="shared" si="5"/>
        <v>eCell</v>
      </c>
      <c r="AG61" s="49" t="str">
        <f t="shared" si="6"/>
        <v>{Label: Previous admissions}</v>
      </c>
      <c r="AH61" s="49" t="str">
        <f t="shared" si="7"/>
        <v>{Input_type: Text box}</v>
      </c>
      <c r="AI61" s="49" t="str">
        <f t="shared" si="8"/>
        <v>eCell</v>
      </c>
      <c r="AJ61" s="49" t="str">
        <f t="shared" si="9"/>
        <v>{Data_From: case}</v>
      </c>
      <c r="AK61" s="49" t="str">
        <f t="shared" si="10"/>
        <v>eCell</v>
      </c>
      <c r="AL61" s="49" t="str">
        <f t="shared" si="11"/>
        <v>eCell</v>
      </c>
      <c r="AM61" s="49" t="str">
        <f t="shared" si="12"/>
        <v>eCell</v>
      </c>
      <c r="AN61" s="49" t="str">
        <f t="shared" si="13"/>
        <v>eCell</v>
      </c>
      <c r="AO61" s="49" t="str">
        <f t="shared" si="14"/>
        <v>eCell</v>
      </c>
      <c r="AP61" s="49" t="str">
        <f t="shared" si="15"/>
        <v>eCell</v>
      </c>
    </row>
    <row r="62" spans="1:42" s="63" customFormat="1" ht="15.75" customHeight="1" x14ac:dyDescent="0.15">
      <c r="A62" s="58" t="str">
        <f>A63</f>
        <v>History: Immunization</v>
      </c>
      <c r="B62" s="58"/>
      <c r="C62" s="59" t="str">
        <f t="shared" si="17"/>
        <v>History.Immunization</v>
      </c>
      <c r="D62" s="59" t="s">
        <v>590</v>
      </c>
      <c r="E62" s="60"/>
      <c r="F62" s="58" t="s">
        <v>589</v>
      </c>
      <c r="G62" s="77" t="s">
        <v>569</v>
      </c>
      <c r="H62" s="60"/>
      <c r="I62" s="60"/>
      <c r="J62" s="60"/>
      <c r="K62" s="60"/>
      <c r="L62" s="60"/>
      <c r="M62" s="60"/>
      <c r="N62" s="60"/>
      <c r="O62" s="60"/>
      <c r="P62" s="60"/>
      <c r="Q62" s="60"/>
      <c r="R62" s="60"/>
      <c r="S62" s="60"/>
      <c r="T62" s="60"/>
      <c r="U62" s="60"/>
      <c r="V62" s="60"/>
      <c r="W62" s="60"/>
      <c r="X62" s="60"/>
      <c r="Y62" s="60"/>
      <c r="Z62" s="60"/>
      <c r="AA62" s="60"/>
      <c r="AB62" s="49" t="str">
        <f t="shared" si="16"/>
        <v>{Section: History: Immunization}</v>
      </c>
      <c r="AC62" s="49" t="str">
        <f t="shared" si="2"/>
        <v>eCell</v>
      </c>
      <c r="AD62" s="49" t="str">
        <f t="shared" si="3"/>
        <v>{FQN: History.Immunization}</v>
      </c>
      <c r="AE62" s="49" t="str">
        <f t="shared" si="4"/>
        <v>{NavURL: ./patient/history/immunization}</v>
      </c>
      <c r="AF62" s="49" t="str">
        <f t="shared" si="5"/>
        <v>eCell</v>
      </c>
      <c r="AG62" s="49" t="str">
        <f t="shared" si="6"/>
        <v>{Label: Immunization}</v>
      </c>
      <c r="AH62" s="49" t="str">
        <f t="shared" si="7"/>
        <v>{Input_type: page}</v>
      </c>
      <c r="AI62" s="49" t="str">
        <f t="shared" si="8"/>
        <v>eCell</v>
      </c>
      <c r="AJ62" s="49" t="str">
        <f t="shared" si="9"/>
        <v>eCell</v>
      </c>
      <c r="AK62" s="49" t="str">
        <f t="shared" si="10"/>
        <v>eCell</v>
      </c>
      <c r="AL62" s="49" t="str">
        <f t="shared" si="11"/>
        <v>eCell</v>
      </c>
      <c r="AM62" s="49" t="str">
        <f t="shared" si="12"/>
        <v>eCell</v>
      </c>
      <c r="AN62" s="49" t="str">
        <f t="shared" si="13"/>
        <v>eCell</v>
      </c>
      <c r="AO62" s="49" t="str">
        <f t="shared" si="14"/>
        <v>eCell</v>
      </c>
      <c r="AP62" s="49" t="str">
        <f t="shared" si="15"/>
        <v>eCell</v>
      </c>
    </row>
    <row r="63" spans="1:42" ht="15.75" customHeight="1" x14ac:dyDescent="0.15">
      <c r="A63" s="50" t="s">
        <v>579</v>
      </c>
      <c r="B63" s="49" t="s">
        <v>591</v>
      </c>
      <c r="C63" s="51" t="str">
        <f t="shared" si="17"/>
        <v>History.Immunization.UpToDate</v>
      </c>
      <c r="E63" s="48"/>
      <c r="F63" s="49" t="s">
        <v>592</v>
      </c>
      <c r="G63" s="48" t="s">
        <v>67</v>
      </c>
      <c r="H63" s="48"/>
      <c r="I63" s="48" t="s">
        <v>28</v>
      </c>
      <c r="K63" s="54"/>
      <c r="AB63" s="49" t="str">
        <f t="shared" si="16"/>
        <v>{Section: History: Immunization}</v>
      </c>
      <c r="AC63" s="49" t="str">
        <f t="shared" si="2"/>
        <v>{Element_Key: UpToDate}</v>
      </c>
      <c r="AD63" s="49" t="str">
        <f t="shared" si="3"/>
        <v>{FQN: History.Immunization.UpToDate}</v>
      </c>
      <c r="AE63" s="49" t="str">
        <f t="shared" si="4"/>
        <v>eCell</v>
      </c>
      <c r="AF63" s="49" t="str">
        <f t="shared" si="5"/>
        <v>eCell</v>
      </c>
      <c r="AG63" s="49" t="str">
        <f t="shared" si="6"/>
        <v>{Label: Up To Date}</v>
      </c>
      <c r="AH63" s="49" t="str">
        <f t="shared" si="7"/>
        <v>{Input_type: checkbox}</v>
      </c>
      <c r="AI63" s="49" t="str">
        <f t="shared" si="8"/>
        <v>eCell</v>
      </c>
      <c r="AJ63" s="49" t="str">
        <f t="shared" si="9"/>
        <v>{Data_From: case}</v>
      </c>
      <c r="AK63" s="49" t="str">
        <f t="shared" si="10"/>
        <v>eCell</v>
      </c>
      <c r="AL63" s="49" t="str">
        <f t="shared" si="11"/>
        <v>eCell</v>
      </c>
      <c r="AM63" s="49" t="str">
        <f t="shared" si="12"/>
        <v>eCell</v>
      </c>
      <c r="AN63" s="49" t="str">
        <f t="shared" si="13"/>
        <v>eCell</v>
      </c>
      <c r="AO63" s="49" t="str">
        <f t="shared" si="14"/>
        <v>eCell</v>
      </c>
      <c r="AP63" s="49" t="str">
        <f t="shared" si="15"/>
        <v>eCell</v>
      </c>
    </row>
    <row r="64" spans="1:42" s="71" customFormat="1" ht="15.75" customHeight="1" x14ac:dyDescent="0.15">
      <c r="A64" s="69" t="s">
        <v>604</v>
      </c>
      <c r="B64" s="69"/>
      <c r="C64" s="57" t="str">
        <f t="shared" ref="C64:C66" si="18">SUBSTITUTE(SUBSTITUTE(A64&amp;IF(ISBLANK(B64),"","."&amp;B64),": ","."), " ", "_")</f>
        <v>History.Immunization.Type</v>
      </c>
      <c r="D64" s="57"/>
      <c r="E64" s="70"/>
      <c r="F64" s="70" t="s">
        <v>582</v>
      </c>
      <c r="G64" s="76" t="s">
        <v>584</v>
      </c>
      <c r="I64" s="70"/>
      <c r="J64" s="70"/>
      <c r="K64" s="72"/>
      <c r="L64" s="70"/>
      <c r="O64" s="70"/>
      <c r="P64" s="70"/>
      <c r="Q64" s="70"/>
      <c r="AB64" s="49" t="str">
        <f t="shared" si="16"/>
        <v>{Section: History: Immunization: Type}</v>
      </c>
      <c r="AC64" s="49" t="str">
        <f t="shared" si="2"/>
        <v>eCell</v>
      </c>
      <c r="AD64" s="49" t="str">
        <f t="shared" si="3"/>
        <v>{FQN: History.Immunization.Type}</v>
      </c>
      <c r="AE64" s="49" t="str">
        <f t="shared" si="4"/>
        <v>eCell</v>
      </c>
      <c r="AF64" s="49" t="str">
        <f t="shared" si="5"/>
        <v>eCell</v>
      </c>
      <c r="AG64" s="49" t="str">
        <f t="shared" si="6"/>
        <v>{Label: Behaviours}</v>
      </c>
      <c r="AH64" s="49" t="str">
        <f t="shared" si="7"/>
        <v>{Input_type: fieldset}</v>
      </c>
      <c r="AI64" s="49" t="str">
        <f t="shared" si="8"/>
        <v>eCell</v>
      </c>
      <c r="AJ64" s="49" t="str">
        <f t="shared" si="9"/>
        <v>eCell</v>
      </c>
      <c r="AK64" s="49" t="str">
        <f t="shared" si="10"/>
        <v>eCell</v>
      </c>
      <c r="AL64" s="49" t="str">
        <f t="shared" si="11"/>
        <v>eCell</v>
      </c>
      <c r="AM64" s="49" t="str">
        <f t="shared" si="12"/>
        <v>eCell</v>
      </c>
      <c r="AN64" s="49" t="str">
        <f t="shared" si="13"/>
        <v>eCell</v>
      </c>
      <c r="AO64" s="49" t="str">
        <f t="shared" si="14"/>
        <v>eCell</v>
      </c>
      <c r="AP64" s="49" t="str">
        <f t="shared" si="15"/>
        <v>eCell</v>
      </c>
    </row>
    <row r="65" spans="1:42" ht="15.75" customHeight="1" x14ac:dyDescent="0.15">
      <c r="A65" s="50" t="s">
        <v>604</v>
      </c>
      <c r="B65" s="48" t="s">
        <v>605</v>
      </c>
      <c r="C65" s="51" t="str">
        <f t="shared" si="18"/>
        <v>History.Immunization.Type.Tetnus</v>
      </c>
      <c r="D65" s="51"/>
      <c r="E65" s="48"/>
      <c r="F65" s="48" t="s">
        <v>605</v>
      </c>
      <c r="G65" s="48" t="s">
        <v>67</v>
      </c>
      <c r="I65" s="48" t="s">
        <v>28</v>
      </c>
      <c r="K65" s="54"/>
      <c r="M65" s="48" t="s">
        <v>227</v>
      </c>
      <c r="AB65" s="49" t="str">
        <f t="shared" si="16"/>
        <v>{Section: History: Immunization: Type}</v>
      </c>
      <c r="AC65" s="49" t="str">
        <f t="shared" si="2"/>
        <v>{Element_Key: Tetnus}</v>
      </c>
      <c r="AD65" s="49" t="str">
        <f t="shared" si="3"/>
        <v>{FQN: History.Immunization.Type.Tetnus}</v>
      </c>
      <c r="AE65" s="49" t="str">
        <f t="shared" si="4"/>
        <v>eCell</v>
      </c>
      <c r="AF65" s="49" t="str">
        <f t="shared" si="5"/>
        <v>eCell</v>
      </c>
      <c r="AG65" s="49" t="str">
        <f t="shared" si="6"/>
        <v>{Label: Tetnus}</v>
      </c>
      <c r="AH65" s="49" t="str">
        <f t="shared" si="7"/>
        <v>{Input_type: checkbox}</v>
      </c>
      <c r="AI65" s="49" t="str">
        <f t="shared" si="8"/>
        <v>eCell</v>
      </c>
      <c r="AJ65" s="49" t="str">
        <f t="shared" si="9"/>
        <v>{Data_From: case}</v>
      </c>
      <c r="AK65" s="49" t="str">
        <f t="shared" si="10"/>
        <v>eCell</v>
      </c>
      <c r="AL65" s="49" t="str">
        <f t="shared" si="11"/>
        <v>eCell</v>
      </c>
      <c r="AM65" s="49" t="str">
        <f t="shared" si="12"/>
        <v>eCell</v>
      </c>
      <c r="AN65" s="49" t="str">
        <f t="shared" si="13"/>
        <v>{Mandatory: If other is selected, this is mandatory}</v>
      </c>
      <c r="AO65" s="49" t="str">
        <f t="shared" si="14"/>
        <v>eCell</v>
      </c>
      <c r="AP65" s="49" t="str">
        <f t="shared" si="15"/>
        <v>eCell</v>
      </c>
    </row>
    <row r="66" spans="1:42" ht="15.75" customHeight="1" x14ac:dyDescent="0.15">
      <c r="A66" s="50" t="s">
        <v>604</v>
      </c>
      <c r="B66" s="48" t="str">
        <f>B65&amp;".Date"</f>
        <v>Tetnus.Date</v>
      </c>
      <c r="C66" s="51" t="str">
        <f t="shared" si="18"/>
        <v>History.Immunization.Type.Tetnus.Date</v>
      </c>
      <c r="D66" s="51"/>
      <c r="E66" s="48" t="str">
        <f>C65</f>
        <v>History.Immunization.Type.Tetnus</v>
      </c>
      <c r="F66" s="80" t="s">
        <v>137</v>
      </c>
      <c r="G66" s="80" t="s">
        <v>33</v>
      </c>
      <c r="I66" s="48" t="s">
        <v>28</v>
      </c>
      <c r="K66" s="56"/>
      <c r="P66" s="48" t="s">
        <v>232</v>
      </c>
      <c r="AB66" s="49" t="str">
        <f t="shared" si="16"/>
        <v>{Section: History: Immunization: Type}</v>
      </c>
      <c r="AC66" s="49" t="str">
        <f t="shared" ref="AC66:AC95" si="19">IF(ISBLANK(B66),"eCell", "{" &amp; B$1 &amp; ": "&amp; B66 &amp;"}")</f>
        <v>{Element_Key: Tetnus.Date}</v>
      </c>
      <c r="AD66" s="49" t="str">
        <f t="shared" ref="AD66:AD95" si="20">IF(ISBLANK(C66),"eCell", "{" &amp; C$1 &amp; ": "&amp; C66 &amp;"}")</f>
        <v>{FQN: History.Immunization.Type.Tetnus.Date}</v>
      </c>
      <c r="AE66" s="49" t="str">
        <f t="shared" ref="AE66:AE95" si="21">IF(ISBLANK(D66),"eCell", "{" &amp; D$1 &amp; ": "&amp; D66 &amp;"}")</f>
        <v>eCell</v>
      </c>
      <c r="AF66" s="49" t="str">
        <f t="shared" ref="AF66:AF95" si="22">IF(ISBLANK(E66),"eCell", "{" &amp; E$1 &amp; ": "&amp; E66 &amp;"}")</f>
        <v>{Dependant_On_FQN: History.Immunization.Type.Tetnus}</v>
      </c>
      <c r="AG66" s="49" t="str">
        <f t="shared" ref="AG66:AG95" si="23">IF(ISBLANK(F66),"eCell", "{" &amp; F$1 &amp; ": "&amp; F66 &amp;"}")</f>
        <v>{Label: Date}</v>
      </c>
      <c r="AH66" s="49" t="str">
        <f t="shared" ref="AH66:AH95" si="24">IF(ISBLANK(G66),"eCell", "{" &amp; G$1 &amp; ": "&amp; G66 &amp;"}")</f>
        <v>{Input_type: text field - date}</v>
      </c>
      <c r="AI66" s="49" t="str">
        <f t="shared" ref="AI66:AI95" si="25">IF(ISBLANK(H66),"eCell", "{" &amp; H$1 &amp; ": "&amp; H66 &amp;"}")</f>
        <v>eCell</v>
      </c>
      <c r="AJ66" s="49" t="str">
        <f t="shared" ref="AJ66:AJ95" si="26">IF(ISBLANK(I66),"eCell", "{" &amp; I$1 &amp; ": "&amp; I66 &amp;"}")</f>
        <v>{Data_From: case}</v>
      </c>
      <c r="AK66" s="49" t="str">
        <f t="shared" ref="AK66:AK95" si="27">IF(ISBLANK(J66),"eCell", "{" &amp; J$1 &amp; ": "&amp; J66 &amp;"}")</f>
        <v>eCell</v>
      </c>
      <c r="AL66" s="49" t="str">
        <f t="shared" ref="AL66:AL95" si="28">IF(ISBLANK(K66),"eCell", "{" &amp; K$1 &amp; ": "&amp; K66 &amp;"}")</f>
        <v>eCell</v>
      </c>
      <c r="AM66" s="49" t="str">
        <f t="shared" ref="AM66:AM95" si="29">IF(ISBLANK(L66),"eCell", "{" &amp; L$1 &amp; ": "&amp; L66 &amp;"}")</f>
        <v>eCell</v>
      </c>
      <c r="AN66" s="49" t="str">
        <f t="shared" ref="AN66:AN95" si="30">IF(ISBLANK(M66),"eCell", "{" &amp; M$1 &amp; ": "&amp; M66 &amp;"}")</f>
        <v>eCell</v>
      </c>
      <c r="AO66" s="49" t="str">
        <f t="shared" ref="AO66:AO95" si="31">IF(ISBLANK(N66),"eCell", "{" &amp; N$1 &amp; ": "&amp; N66 &amp;"}")</f>
        <v>eCell</v>
      </c>
      <c r="AP66" s="49" t="str">
        <f t="shared" ref="AP66:AP95" si="32">IF(ISBLANK(O66),"eCell", "{" &amp; O$1 &amp; ": "&amp; O66 &amp;"}")</f>
        <v>eCell</v>
      </c>
    </row>
    <row r="67" spans="1:42" ht="15.75" customHeight="1" x14ac:dyDescent="0.15">
      <c r="A67" s="50" t="s">
        <v>604</v>
      </c>
      <c r="B67" s="48" t="s">
        <v>606</v>
      </c>
      <c r="C67" s="51" t="str">
        <f t="shared" ref="C67:C70" si="33">SUBSTITUTE(SUBSTITUTE(A67&amp;IF(ISBLANK(B67),"","."&amp;B67),": ","."), " ", "_")</f>
        <v>History.Immunization.Type.Polio</v>
      </c>
      <c r="D67" s="51"/>
      <c r="E67" s="48"/>
      <c r="F67" s="80" t="s">
        <v>607</v>
      </c>
      <c r="G67" s="80" t="s">
        <v>67</v>
      </c>
      <c r="I67" s="48" t="s">
        <v>28</v>
      </c>
      <c r="K67" s="54"/>
      <c r="M67" s="48" t="s">
        <v>227</v>
      </c>
      <c r="AB67" s="49" t="str">
        <f t="shared" ref="AB67:AB95" si="34">IF(ISBLANK(A67),"eCell", "{" &amp; A$1 &amp; ": "&amp; A67 &amp;"}")</f>
        <v>{Section: History: Immunization: Type}</v>
      </c>
      <c r="AC67" s="49" t="str">
        <f t="shared" si="19"/>
        <v>{Element_Key: Polio}</v>
      </c>
      <c r="AD67" s="49" t="str">
        <f t="shared" si="20"/>
        <v>{FQN: History.Immunization.Type.Polio}</v>
      </c>
      <c r="AE67" s="49" t="str">
        <f t="shared" si="21"/>
        <v>eCell</v>
      </c>
      <c r="AF67" s="49" t="str">
        <f t="shared" si="22"/>
        <v>eCell</v>
      </c>
      <c r="AG67" s="49" t="str">
        <f t="shared" si="23"/>
        <v>{Label: Polio, diptheria, pertussis}</v>
      </c>
      <c r="AH67" s="49" t="str">
        <f t="shared" si="24"/>
        <v>{Input_type: checkbox}</v>
      </c>
      <c r="AI67" s="49" t="str">
        <f t="shared" si="25"/>
        <v>eCell</v>
      </c>
      <c r="AJ67" s="49" t="str">
        <f t="shared" si="26"/>
        <v>{Data_From: case}</v>
      </c>
      <c r="AK67" s="49" t="str">
        <f t="shared" si="27"/>
        <v>eCell</v>
      </c>
      <c r="AL67" s="49" t="str">
        <f t="shared" si="28"/>
        <v>eCell</v>
      </c>
      <c r="AM67" s="49" t="str">
        <f t="shared" si="29"/>
        <v>eCell</v>
      </c>
      <c r="AN67" s="49" t="str">
        <f t="shared" si="30"/>
        <v>{Mandatory: If other is selected, this is mandatory}</v>
      </c>
      <c r="AO67" s="49" t="str">
        <f t="shared" si="31"/>
        <v>eCell</v>
      </c>
      <c r="AP67" s="49" t="str">
        <f t="shared" si="32"/>
        <v>eCell</v>
      </c>
    </row>
    <row r="68" spans="1:42" ht="15.75" customHeight="1" x14ac:dyDescent="0.15">
      <c r="A68" s="50" t="s">
        <v>604</v>
      </c>
      <c r="B68" s="48" t="str">
        <f>B67&amp;".Date"</f>
        <v>Polio.Date</v>
      </c>
      <c r="C68" s="51" t="str">
        <f t="shared" si="33"/>
        <v>History.Immunization.Type.Polio.Date</v>
      </c>
      <c r="D68" s="51"/>
      <c r="E68" s="48" t="str">
        <f>C67</f>
        <v>History.Immunization.Type.Polio</v>
      </c>
      <c r="F68" s="80" t="s">
        <v>137</v>
      </c>
      <c r="G68" s="80" t="s">
        <v>33</v>
      </c>
      <c r="I68" s="48" t="s">
        <v>28</v>
      </c>
      <c r="K68" s="56"/>
      <c r="P68" s="48" t="s">
        <v>232</v>
      </c>
      <c r="AB68" s="49" t="str">
        <f t="shared" si="34"/>
        <v>{Section: History: Immunization: Type}</v>
      </c>
      <c r="AC68" s="49" t="str">
        <f t="shared" si="19"/>
        <v>{Element_Key: Polio.Date}</v>
      </c>
      <c r="AD68" s="49" t="str">
        <f t="shared" si="20"/>
        <v>{FQN: History.Immunization.Type.Polio.Date}</v>
      </c>
      <c r="AE68" s="49" t="str">
        <f t="shared" si="21"/>
        <v>eCell</v>
      </c>
      <c r="AF68" s="49" t="str">
        <f t="shared" si="22"/>
        <v>{Dependant_On_FQN: History.Immunization.Type.Polio}</v>
      </c>
      <c r="AG68" s="49" t="str">
        <f t="shared" si="23"/>
        <v>{Label: Date}</v>
      </c>
      <c r="AH68" s="49" t="str">
        <f t="shared" si="24"/>
        <v>{Input_type: text field - date}</v>
      </c>
      <c r="AI68" s="49" t="str">
        <f t="shared" si="25"/>
        <v>eCell</v>
      </c>
      <c r="AJ68" s="49" t="str">
        <f t="shared" si="26"/>
        <v>{Data_From: case}</v>
      </c>
      <c r="AK68" s="49" t="str">
        <f t="shared" si="27"/>
        <v>eCell</v>
      </c>
      <c r="AL68" s="49" t="str">
        <f t="shared" si="28"/>
        <v>eCell</v>
      </c>
      <c r="AM68" s="49" t="str">
        <f t="shared" si="29"/>
        <v>eCell</v>
      </c>
      <c r="AN68" s="49" t="str">
        <f t="shared" si="30"/>
        <v>eCell</v>
      </c>
      <c r="AO68" s="49" t="str">
        <f t="shared" si="31"/>
        <v>eCell</v>
      </c>
      <c r="AP68" s="49" t="str">
        <f t="shared" si="32"/>
        <v>eCell</v>
      </c>
    </row>
    <row r="69" spans="1:42" ht="15.75" customHeight="1" x14ac:dyDescent="0.15">
      <c r="A69" s="50" t="s">
        <v>604</v>
      </c>
      <c r="B69" s="48" t="s">
        <v>608</v>
      </c>
      <c r="C69" s="51" t="str">
        <f t="shared" si="33"/>
        <v>History.Immunization.Type.MMR</v>
      </c>
      <c r="D69" s="51"/>
      <c r="E69" s="48"/>
      <c r="F69" s="80" t="s">
        <v>605</v>
      </c>
      <c r="G69" s="80" t="s">
        <v>67</v>
      </c>
      <c r="I69" s="48" t="s">
        <v>28</v>
      </c>
      <c r="K69" s="54"/>
      <c r="M69" s="48" t="s">
        <v>227</v>
      </c>
      <c r="AB69" s="49" t="str">
        <f t="shared" si="34"/>
        <v>{Section: History: Immunization: Type}</v>
      </c>
      <c r="AC69" s="49" t="str">
        <f t="shared" si="19"/>
        <v>{Element_Key: MMR}</v>
      </c>
      <c r="AD69" s="49" t="str">
        <f t="shared" si="20"/>
        <v>{FQN: History.Immunization.Type.MMR}</v>
      </c>
      <c r="AE69" s="49" t="str">
        <f t="shared" si="21"/>
        <v>eCell</v>
      </c>
      <c r="AF69" s="49" t="str">
        <f t="shared" si="22"/>
        <v>eCell</v>
      </c>
      <c r="AG69" s="49" t="str">
        <f t="shared" si="23"/>
        <v>{Label: Tetnus}</v>
      </c>
      <c r="AH69" s="49" t="str">
        <f t="shared" si="24"/>
        <v>{Input_type: checkbox}</v>
      </c>
      <c r="AI69" s="49" t="str">
        <f t="shared" si="25"/>
        <v>eCell</v>
      </c>
      <c r="AJ69" s="49" t="str">
        <f t="shared" si="26"/>
        <v>{Data_From: case}</v>
      </c>
      <c r="AK69" s="49" t="str">
        <f t="shared" si="27"/>
        <v>eCell</v>
      </c>
      <c r="AL69" s="49" t="str">
        <f t="shared" si="28"/>
        <v>eCell</v>
      </c>
      <c r="AM69" s="49" t="str">
        <f t="shared" si="29"/>
        <v>eCell</v>
      </c>
      <c r="AN69" s="49" t="str">
        <f t="shared" si="30"/>
        <v>{Mandatory: If other is selected, this is mandatory}</v>
      </c>
      <c r="AO69" s="49" t="str">
        <f t="shared" si="31"/>
        <v>eCell</v>
      </c>
      <c r="AP69" s="49" t="str">
        <f t="shared" si="32"/>
        <v>eCell</v>
      </c>
    </row>
    <row r="70" spans="1:42" ht="15.75" customHeight="1" x14ac:dyDescent="0.15">
      <c r="A70" s="50" t="s">
        <v>604</v>
      </c>
      <c r="B70" s="48" t="str">
        <f>B69&amp;".Date"</f>
        <v>MMR.Date</v>
      </c>
      <c r="C70" s="51" t="str">
        <f t="shared" si="33"/>
        <v>History.Immunization.Type.MMR.Date</v>
      </c>
      <c r="D70" s="51"/>
      <c r="E70" s="48" t="str">
        <f>C69</f>
        <v>History.Immunization.Type.MMR</v>
      </c>
      <c r="F70" s="80" t="s">
        <v>137</v>
      </c>
      <c r="G70" s="80" t="s">
        <v>33</v>
      </c>
      <c r="I70" s="48" t="s">
        <v>28</v>
      </c>
      <c r="K70" s="56"/>
      <c r="P70" s="48" t="s">
        <v>232</v>
      </c>
      <c r="AB70" s="49" t="str">
        <f t="shared" si="34"/>
        <v>{Section: History: Immunization: Type}</v>
      </c>
      <c r="AC70" s="49" t="str">
        <f t="shared" si="19"/>
        <v>{Element_Key: MMR.Date}</v>
      </c>
      <c r="AD70" s="49" t="str">
        <f t="shared" si="20"/>
        <v>{FQN: History.Immunization.Type.MMR.Date}</v>
      </c>
      <c r="AE70" s="49" t="str">
        <f t="shared" si="21"/>
        <v>eCell</v>
      </c>
      <c r="AF70" s="49" t="str">
        <f t="shared" si="22"/>
        <v>{Dependant_On_FQN: History.Immunization.Type.MMR}</v>
      </c>
      <c r="AG70" s="49" t="str">
        <f t="shared" si="23"/>
        <v>{Label: Date}</v>
      </c>
      <c r="AH70" s="49" t="str">
        <f t="shared" si="24"/>
        <v>{Input_type: text field - date}</v>
      </c>
      <c r="AI70" s="49" t="str">
        <f t="shared" si="25"/>
        <v>eCell</v>
      </c>
      <c r="AJ70" s="49" t="str">
        <f t="shared" si="26"/>
        <v>{Data_From: case}</v>
      </c>
      <c r="AK70" s="49" t="str">
        <f t="shared" si="27"/>
        <v>eCell</v>
      </c>
      <c r="AL70" s="49" t="str">
        <f t="shared" si="28"/>
        <v>eCell</v>
      </c>
      <c r="AM70" s="49" t="str">
        <f t="shared" si="29"/>
        <v>eCell</v>
      </c>
      <c r="AN70" s="49" t="str">
        <f t="shared" si="30"/>
        <v>eCell</v>
      </c>
      <c r="AO70" s="49" t="str">
        <f t="shared" si="31"/>
        <v>eCell</v>
      </c>
      <c r="AP70" s="49" t="str">
        <f t="shared" si="32"/>
        <v>eCell</v>
      </c>
    </row>
    <row r="71" spans="1:42" ht="15.75" customHeight="1" x14ac:dyDescent="0.15">
      <c r="A71" s="50" t="s">
        <v>604</v>
      </c>
      <c r="B71" s="48" t="s">
        <v>609</v>
      </c>
      <c r="C71" s="51" t="str">
        <f t="shared" ref="C71:C72" si="35">SUBSTITUTE(SUBSTITUTE(A71&amp;IF(ISBLANK(B71),"","."&amp;B71),": ","."), " ", "_")</f>
        <v>History.Immunization.Type.Hep_A</v>
      </c>
      <c r="D71" s="51"/>
      <c r="E71" s="48"/>
      <c r="F71" s="80" t="s">
        <v>607</v>
      </c>
      <c r="G71" s="80" t="s">
        <v>67</v>
      </c>
      <c r="I71" s="48" t="s">
        <v>28</v>
      </c>
      <c r="K71" s="54"/>
      <c r="M71" s="48" t="s">
        <v>227</v>
      </c>
      <c r="AB71" s="49" t="str">
        <f t="shared" si="34"/>
        <v>{Section: History: Immunization: Type}</v>
      </c>
      <c r="AC71" s="49" t="str">
        <f t="shared" si="19"/>
        <v>{Element_Key: Hep A}</v>
      </c>
      <c r="AD71" s="49" t="str">
        <f t="shared" si="20"/>
        <v>{FQN: History.Immunization.Type.Hep_A}</v>
      </c>
      <c r="AE71" s="49" t="str">
        <f t="shared" si="21"/>
        <v>eCell</v>
      </c>
      <c r="AF71" s="49" t="str">
        <f t="shared" si="22"/>
        <v>eCell</v>
      </c>
      <c r="AG71" s="49" t="str">
        <f t="shared" si="23"/>
        <v>{Label: Polio, diptheria, pertussis}</v>
      </c>
      <c r="AH71" s="49" t="str">
        <f t="shared" si="24"/>
        <v>{Input_type: checkbox}</v>
      </c>
      <c r="AI71" s="49" t="str">
        <f t="shared" si="25"/>
        <v>eCell</v>
      </c>
      <c r="AJ71" s="49" t="str">
        <f t="shared" si="26"/>
        <v>{Data_From: case}</v>
      </c>
      <c r="AK71" s="49" t="str">
        <f t="shared" si="27"/>
        <v>eCell</v>
      </c>
      <c r="AL71" s="49" t="str">
        <f t="shared" si="28"/>
        <v>eCell</v>
      </c>
      <c r="AM71" s="49" t="str">
        <f t="shared" si="29"/>
        <v>eCell</v>
      </c>
      <c r="AN71" s="49" t="str">
        <f t="shared" si="30"/>
        <v>{Mandatory: If other is selected, this is mandatory}</v>
      </c>
      <c r="AO71" s="49" t="str">
        <f t="shared" si="31"/>
        <v>eCell</v>
      </c>
      <c r="AP71" s="49" t="str">
        <f t="shared" si="32"/>
        <v>eCell</v>
      </c>
    </row>
    <row r="72" spans="1:42" ht="15.75" customHeight="1" x14ac:dyDescent="0.15">
      <c r="A72" s="50" t="s">
        <v>604</v>
      </c>
      <c r="B72" s="48" t="str">
        <f>B71&amp;".Date"</f>
        <v>Hep A.Date</v>
      </c>
      <c r="C72" s="51" t="str">
        <f t="shared" si="35"/>
        <v>History.Immunization.Type.Hep_A.Date</v>
      </c>
      <c r="D72" s="51"/>
      <c r="E72" s="48" t="str">
        <f>C71</f>
        <v>History.Immunization.Type.Hep_A</v>
      </c>
      <c r="F72" s="80" t="s">
        <v>137</v>
      </c>
      <c r="G72" s="80" t="s">
        <v>33</v>
      </c>
      <c r="I72" s="48" t="s">
        <v>28</v>
      </c>
      <c r="K72" s="56"/>
      <c r="P72" s="48" t="s">
        <v>232</v>
      </c>
      <c r="AB72" s="49" t="str">
        <f t="shared" si="34"/>
        <v>{Section: History: Immunization: Type}</v>
      </c>
      <c r="AC72" s="49" t="str">
        <f t="shared" si="19"/>
        <v>{Element_Key: Hep A.Date}</v>
      </c>
      <c r="AD72" s="49" t="str">
        <f t="shared" si="20"/>
        <v>{FQN: History.Immunization.Type.Hep_A.Date}</v>
      </c>
      <c r="AE72" s="49" t="str">
        <f t="shared" si="21"/>
        <v>eCell</v>
      </c>
      <c r="AF72" s="49" t="str">
        <f t="shared" si="22"/>
        <v>{Dependant_On_FQN: History.Immunization.Type.Hep_A}</v>
      </c>
      <c r="AG72" s="49" t="str">
        <f t="shared" si="23"/>
        <v>{Label: Date}</v>
      </c>
      <c r="AH72" s="49" t="str">
        <f t="shared" si="24"/>
        <v>{Input_type: text field - date}</v>
      </c>
      <c r="AI72" s="49" t="str">
        <f t="shared" si="25"/>
        <v>eCell</v>
      </c>
      <c r="AJ72" s="49" t="str">
        <f t="shared" si="26"/>
        <v>{Data_From: case}</v>
      </c>
      <c r="AK72" s="49" t="str">
        <f t="shared" si="27"/>
        <v>eCell</v>
      </c>
      <c r="AL72" s="49" t="str">
        <f t="shared" si="28"/>
        <v>eCell</v>
      </c>
      <c r="AM72" s="49" t="str">
        <f t="shared" si="29"/>
        <v>eCell</v>
      </c>
      <c r="AN72" s="49" t="str">
        <f t="shared" si="30"/>
        <v>eCell</v>
      </c>
      <c r="AO72" s="49" t="str">
        <f t="shared" si="31"/>
        <v>eCell</v>
      </c>
      <c r="AP72" s="49" t="str">
        <f t="shared" si="32"/>
        <v>eCell</v>
      </c>
    </row>
    <row r="73" spans="1:42" ht="15.75" customHeight="1" x14ac:dyDescent="0.15">
      <c r="A73" s="50" t="s">
        <v>604</v>
      </c>
      <c r="B73" s="48" t="s">
        <v>610</v>
      </c>
      <c r="C73" s="51" t="str">
        <f t="shared" ref="C73:C76" si="36">SUBSTITUTE(SUBSTITUTE(A73&amp;IF(ISBLANK(B73),"","."&amp;B73),": ","."), " ", "_")</f>
        <v>History.Immunization.Type.Hep_B</v>
      </c>
      <c r="D73" s="51"/>
      <c r="E73" s="48"/>
      <c r="F73" s="80" t="s">
        <v>607</v>
      </c>
      <c r="G73" s="80" t="s">
        <v>67</v>
      </c>
      <c r="I73" s="48" t="s">
        <v>28</v>
      </c>
      <c r="K73" s="54"/>
      <c r="M73" s="48" t="s">
        <v>227</v>
      </c>
      <c r="AB73" s="49" t="str">
        <f t="shared" si="34"/>
        <v>{Section: History: Immunization: Type}</v>
      </c>
      <c r="AC73" s="49" t="str">
        <f t="shared" si="19"/>
        <v>{Element_Key: Hep B}</v>
      </c>
      <c r="AD73" s="49" t="str">
        <f t="shared" si="20"/>
        <v>{FQN: History.Immunization.Type.Hep_B}</v>
      </c>
      <c r="AE73" s="49" t="str">
        <f t="shared" si="21"/>
        <v>eCell</v>
      </c>
      <c r="AF73" s="49" t="str">
        <f t="shared" si="22"/>
        <v>eCell</v>
      </c>
      <c r="AG73" s="49" t="str">
        <f t="shared" si="23"/>
        <v>{Label: Polio, diptheria, pertussis}</v>
      </c>
      <c r="AH73" s="49" t="str">
        <f t="shared" si="24"/>
        <v>{Input_type: checkbox}</v>
      </c>
      <c r="AI73" s="49" t="str">
        <f t="shared" si="25"/>
        <v>eCell</v>
      </c>
      <c r="AJ73" s="49" t="str">
        <f t="shared" si="26"/>
        <v>{Data_From: case}</v>
      </c>
      <c r="AK73" s="49" t="str">
        <f t="shared" si="27"/>
        <v>eCell</v>
      </c>
      <c r="AL73" s="49" t="str">
        <f t="shared" si="28"/>
        <v>eCell</v>
      </c>
      <c r="AM73" s="49" t="str">
        <f t="shared" si="29"/>
        <v>eCell</v>
      </c>
      <c r="AN73" s="49" t="str">
        <f t="shared" si="30"/>
        <v>{Mandatory: If other is selected, this is mandatory}</v>
      </c>
      <c r="AO73" s="49" t="str">
        <f t="shared" si="31"/>
        <v>eCell</v>
      </c>
      <c r="AP73" s="49" t="str">
        <f t="shared" si="32"/>
        <v>eCell</v>
      </c>
    </row>
    <row r="74" spans="1:42" ht="15.75" customHeight="1" x14ac:dyDescent="0.15">
      <c r="A74" s="50" t="s">
        <v>604</v>
      </c>
      <c r="B74" s="48" t="str">
        <f>B73&amp;".Date"</f>
        <v>Hep B.Date</v>
      </c>
      <c r="C74" s="51" t="str">
        <f t="shared" si="36"/>
        <v>History.Immunization.Type.Hep_B.Date</v>
      </c>
      <c r="D74" s="51"/>
      <c r="E74" s="48" t="str">
        <f>C73</f>
        <v>History.Immunization.Type.Hep_B</v>
      </c>
      <c r="F74" s="80" t="s">
        <v>137</v>
      </c>
      <c r="G74" s="80" t="s">
        <v>33</v>
      </c>
      <c r="I74" s="48" t="s">
        <v>28</v>
      </c>
      <c r="K74" s="56"/>
      <c r="P74" s="48" t="s">
        <v>232</v>
      </c>
      <c r="AB74" s="49" t="str">
        <f t="shared" si="34"/>
        <v>{Section: History: Immunization: Type}</v>
      </c>
      <c r="AC74" s="49" t="str">
        <f t="shared" si="19"/>
        <v>{Element_Key: Hep B.Date}</v>
      </c>
      <c r="AD74" s="49" t="str">
        <f t="shared" si="20"/>
        <v>{FQN: History.Immunization.Type.Hep_B.Date}</v>
      </c>
      <c r="AE74" s="49" t="str">
        <f t="shared" si="21"/>
        <v>eCell</v>
      </c>
      <c r="AF74" s="49" t="str">
        <f t="shared" si="22"/>
        <v>{Dependant_On_FQN: History.Immunization.Type.Hep_B}</v>
      </c>
      <c r="AG74" s="49" t="str">
        <f t="shared" si="23"/>
        <v>{Label: Date}</v>
      </c>
      <c r="AH74" s="49" t="str">
        <f t="shared" si="24"/>
        <v>{Input_type: text field - date}</v>
      </c>
      <c r="AI74" s="49" t="str">
        <f t="shared" si="25"/>
        <v>eCell</v>
      </c>
      <c r="AJ74" s="49" t="str">
        <f t="shared" si="26"/>
        <v>{Data_From: case}</v>
      </c>
      <c r="AK74" s="49" t="str">
        <f t="shared" si="27"/>
        <v>eCell</v>
      </c>
      <c r="AL74" s="49" t="str">
        <f t="shared" si="28"/>
        <v>eCell</v>
      </c>
      <c r="AM74" s="49" t="str">
        <f t="shared" si="29"/>
        <v>eCell</v>
      </c>
      <c r="AN74" s="49" t="str">
        <f t="shared" si="30"/>
        <v>eCell</v>
      </c>
      <c r="AO74" s="49" t="str">
        <f t="shared" si="31"/>
        <v>eCell</v>
      </c>
      <c r="AP74" s="49" t="str">
        <f t="shared" si="32"/>
        <v>eCell</v>
      </c>
    </row>
    <row r="75" spans="1:42" ht="15.75" customHeight="1" x14ac:dyDescent="0.15">
      <c r="A75" s="50" t="s">
        <v>604</v>
      </c>
      <c r="B75" s="48" t="s">
        <v>611</v>
      </c>
      <c r="C75" s="51" t="str">
        <f t="shared" si="36"/>
        <v>History.Immunization.Type.Pneumococcal</v>
      </c>
      <c r="D75" s="51"/>
      <c r="E75" s="48"/>
      <c r="F75" s="80" t="s">
        <v>607</v>
      </c>
      <c r="G75" s="80" t="s">
        <v>67</v>
      </c>
      <c r="I75" s="48" t="s">
        <v>28</v>
      </c>
      <c r="K75" s="54"/>
      <c r="M75" s="48" t="s">
        <v>227</v>
      </c>
      <c r="AB75" s="49" t="str">
        <f t="shared" si="34"/>
        <v>{Section: History: Immunization: Type}</v>
      </c>
      <c r="AC75" s="49" t="str">
        <f t="shared" si="19"/>
        <v>{Element_Key: Pneumococcal}</v>
      </c>
      <c r="AD75" s="49" t="str">
        <f t="shared" si="20"/>
        <v>{FQN: History.Immunization.Type.Pneumococcal}</v>
      </c>
      <c r="AE75" s="49" t="str">
        <f t="shared" si="21"/>
        <v>eCell</v>
      </c>
      <c r="AF75" s="49" t="str">
        <f t="shared" si="22"/>
        <v>eCell</v>
      </c>
      <c r="AG75" s="49" t="str">
        <f t="shared" si="23"/>
        <v>{Label: Polio, diptheria, pertussis}</v>
      </c>
      <c r="AH75" s="49" t="str">
        <f t="shared" si="24"/>
        <v>{Input_type: checkbox}</v>
      </c>
      <c r="AI75" s="49" t="str">
        <f t="shared" si="25"/>
        <v>eCell</v>
      </c>
      <c r="AJ75" s="49" t="str">
        <f t="shared" si="26"/>
        <v>{Data_From: case}</v>
      </c>
      <c r="AK75" s="49" t="str">
        <f t="shared" si="27"/>
        <v>eCell</v>
      </c>
      <c r="AL75" s="49" t="str">
        <f t="shared" si="28"/>
        <v>eCell</v>
      </c>
      <c r="AM75" s="49" t="str">
        <f t="shared" si="29"/>
        <v>eCell</v>
      </c>
      <c r="AN75" s="49" t="str">
        <f t="shared" si="30"/>
        <v>{Mandatory: If other is selected, this is mandatory}</v>
      </c>
      <c r="AO75" s="49" t="str">
        <f t="shared" si="31"/>
        <v>eCell</v>
      </c>
      <c r="AP75" s="49" t="str">
        <f t="shared" si="32"/>
        <v>eCell</v>
      </c>
    </row>
    <row r="76" spans="1:42" ht="15.75" customHeight="1" x14ac:dyDescent="0.15">
      <c r="A76" s="50" t="s">
        <v>604</v>
      </c>
      <c r="B76" s="48" t="str">
        <f>B75&amp;".Date"</f>
        <v>Pneumococcal.Date</v>
      </c>
      <c r="C76" s="51" t="str">
        <f t="shared" si="36"/>
        <v>History.Immunization.Type.Pneumococcal.Date</v>
      </c>
      <c r="D76" s="51"/>
      <c r="E76" s="48" t="str">
        <f>C75</f>
        <v>History.Immunization.Type.Pneumococcal</v>
      </c>
      <c r="F76" s="80" t="s">
        <v>137</v>
      </c>
      <c r="G76" s="80" t="s">
        <v>33</v>
      </c>
      <c r="I76" s="48" t="s">
        <v>28</v>
      </c>
      <c r="K76" s="56"/>
      <c r="P76" s="48" t="s">
        <v>232</v>
      </c>
      <c r="AB76" s="49" t="str">
        <f t="shared" si="34"/>
        <v>{Section: History: Immunization: Type}</v>
      </c>
      <c r="AC76" s="49" t="str">
        <f t="shared" si="19"/>
        <v>{Element_Key: Pneumococcal.Date}</v>
      </c>
      <c r="AD76" s="49" t="str">
        <f t="shared" si="20"/>
        <v>{FQN: History.Immunization.Type.Pneumococcal.Date}</v>
      </c>
      <c r="AE76" s="49" t="str">
        <f t="shared" si="21"/>
        <v>eCell</v>
      </c>
      <c r="AF76" s="49" t="str">
        <f t="shared" si="22"/>
        <v>{Dependant_On_FQN: History.Immunization.Type.Pneumococcal}</v>
      </c>
      <c r="AG76" s="49" t="str">
        <f t="shared" si="23"/>
        <v>{Label: Date}</v>
      </c>
      <c r="AH76" s="49" t="str">
        <f t="shared" si="24"/>
        <v>{Input_type: text field - date}</v>
      </c>
      <c r="AI76" s="49" t="str">
        <f t="shared" si="25"/>
        <v>eCell</v>
      </c>
      <c r="AJ76" s="49" t="str">
        <f t="shared" si="26"/>
        <v>{Data_From: case}</v>
      </c>
      <c r="AK76" s="49" t="str">
        <f t="shared" si="27"/>
        <v>eCell</v>
      </c>
      <c r="AL76" s="49" t="str">
        <f t="shared" si="28"/>
        <v>eCell</v>
      </c>
      <c r="AM76" s="49" t="str">
        <f t="shared" si="29"/>
        <v>eCell</v>
      </c>
      <c r="AN76" s="49" t="str">
        <f t="shared" si="30"/>
        <v>eCell</v>
      </c>
      <c r="AO76" s="49" t="str">
        <f t="shared" si="31"/>
        <v>eCell</v>
      </c>
      <c r="AP76" s="49" t="str">
        <f t="shared" si="32"/>
        <v>eCell</v>
      </c>
    </row>
    <row r="77" spans="1:42" ht="15.75" customHeight="1" x14ac:dyDescent="0.15">
      <c r="A77" s="50" t="s">
        <v>604</v>
      </c>
      <c r="B77" s="48" t="s">
        <v>226</v>
      </c>
      <c r="C77" s="51" t="str">
        <f t="shared" si="17"/>
        <v>History.Immunization.Type.Other</v>
      </c>
      <c r="D77" s="51"/>
      <c r="E77" s="48"/>
      <c r="F77" s="80" t="s">
        <v>226</v>
      </c>
      <c r="G77" s="80" t="s">
        <v>67</v>
      </c>
      <c r="I77" s="48" t="s">
        <v>28</v>
      </c>
      <c r="K77" s="54"/>
      <c r="M77" s="48" t="s">
        <v>227</v>
      </c>
      <c r="AB77" s="49" t="str">
        <f t="shared" si="34"/>
        <v>{Section: History: Immunization: Type}</v>
      </c>
      <c r="AC77" s="49" t="str">
        <f t="shared" si="19"/>
        <v>{Element_Key: Other}</v>
      </c>
      <c r="AD77" s="49" t="str">
        <f t="shared" si="20"/>
        <v>{FQN: History.Immunization.Type.Other}</v>
      </c>
      <c r="AE77" s="49" t="str">
        <f t="shared" si="21"/>
        <v>eCell</v>
      </c>
      <c r="AF77" s="49" t="str">
        <f t="shared" si="22"/>
        <v>eCell</v>
      </c>
      <c r="AG77" s="49" t="str">
        <f t="shared" si="23"/>
        <v>{Label: Other}</v>
      </c>
      <c r="AH77" s="49" t="str">
        <f t="shared" si="24"/>
        <v>{Input_type: checkbox}</v>
      </c>
      <c r="AI77" s="49" t="str">
        <f t="shared" si="25"/>
        <v>eCell</v>
      </c>
      <c r="AJ77" s="49" t="str">
        <f t="shared" si="26"/>
        <v>{Data_From: case}</v>
      </c>
      <c r="AK77" s="49" t="str">
        <f t="shared" si="27"/>
        <v>eCell</v>
      </c>
      <c r="AL77" s="49" t="str">
        <f t="shared" si="28"/>
        <v>eCell</v>
      </c>
      <c r="AM77" s="49" t="str">
        <f t="shared" si="29"/>
        <v>eCell</v>
      </c>
      <c r="AN77" s="49" t="str">
        <f t="shared" si="30"/>
        <v>{Mandatory: If other is selected, this is mandatory}</v>
      </c>
      <c r="AO77" s="49" t="str">
        <f t="shared" si="31"/>
        <v>eCell</v>
      </c>
      <c r="AP77" s="49" t="str">
        <f t="shared" si="32"/>
        <v>eCell</v>
      </c>
    </row>
    <row r="78" spans="1:42" ht="15.75" customHeight="1" x14ac:dyDescent="0.15">
      <c r="A78" s="50" t="s">
        <v>604</v>
      </c>
      <c r="B78" s="48" t="str">
        <f>B77&amp;".Date"</f>
        <v>Other.Date</v>
      </c>
      <c r="C78" s="51" t="str">
        <f t="shared" si="17"/>
        <v>History.Immunization.Type.Other.Date</v>
      </c>
      <c r="D78" s="51"/>
      <c r="E78" s="50" t="str">
        <f>C77</f>
        <v>History.Immunization.Type.Other</v>
      </c>
      <c r="F78" s="80" t="s">
        <v>137</v>
      </c>
      <c r="G78" s="80" t="s">
        <v>33</v>
      </c>
      <c r="I78" s="48" t="s">
        <v>28</v>
      </c>
      <c r="K78" s="56"/>
      <c r="P78" s="48" t="s">
        <v>232</v>
      </c>
      <c r="AB78" s="49" t="str">
        <f t="shared" si="34"/>
        <v>{Section: History: Immunization: Type}</v>
      </c>
      <c r="AC78" s="49" t="str">
        <f t="shared" si="19"/>
        <v>{Element_Key: Other.Date}</v>
      </c>
      <c r="AD78" s="49" t="str">
        <f t="shared" si="20"/>
        <v>{FQN: History.Immunization.Type.Other.Date}</v>
      </c>
      <c r="AE78" s="49" t="str">
        <f t="shared" si="21"/>
        <v>eCell</v>
      </c>
      <c r="AF78" s="49" t="str">
        <f t="shared" si="22"/>
        <v>{Dependant_On_FQN: History.Immunization.Type.Other}</v>
      </c>
      <c r="AG78" s="49" t="str">
        <f t="shared" si="23"/>
        <v>{Label: Date}</v>
      </c>
      <c r="AH78" s="49" t="str">
        <f t="shared" si="24"/>
        <v>{Input_type: text field - date}</v>
      </c>
      <c r="AI78" s="49" t="str">
        <f t="shared" si="25"/>
        <v>eCell</v>
      </c>
      <c r="AJ78" s="49" t="str">
        <f t="shared" si="26"/>
        <v>{Data_From: case}</v>
      </c>
      <c r="AK78" s="49" t="str">
        <f t="shared" si="27"/>
        <v>eCell</v>
      </c>
      <c r="AL78" s="49" t="str">
        <f t="shared" si="28"/>
        <v>eCell</v>
      </c>
      <c r="AM78" s="49" t="str">
        <f t="shared" si="29"/>
        <v>eCell</v>
      </c>
      <c r="AN78" s="49" t="str">
        <f t="shared" si="30"/>
        <v>eCell</v>
      </c>
      <c r="AO78" s="49" t="str">
        <f t="shared" si="31"/>
        <v>eCell</v>
      </c>
      <c r="AP78" s="49" t="str">
        <f t="shared" si="32"/>
        <v>eCell</v>
      </c>
    </row>
    <row r="79" spans="1:42" ht="15.75" customHeight="1" x14ac:dyDescent="0.15">
      <c r="A79" s="50" t="s">
        <v>604</v>
      </c>
      <c r="B79" s="48" t="str">
        <f>B77&amp;".Description"</f>
        <v>Other.Description</v>
      </c>
      <c r="C79" s="51" t="str">
        <f t="shared" ref="C79" si="37">SUBSTITUTE(SUBSTITUTE(A79&amp;IF(ISBLANK(B79),"","."&amp;B79),": ","."), " ", "_")</f>
        <v>History.Immunization.Type.Other.Description</v>
      </c>
      <c r="D79" s="51"/>
      <c r="E79" s="50" t="str">
        <f>C77</f>
        <v>History.Immunization.Type.Other</v>
      </c>
      <c r="F79" s="80" t="s">
        <v>226</v>
      </c>
      <c r="G79" s="80" t="s">
        <v>67</v>
      </c>
      <c r="I79" s="48" t="s">
        <v>28</v>
      </c>
      <c r="K79" s="54"/>
      <c r="M79" s="48" t="s">
        <v>227</v>
      </c>
      <c r="AB79" s="49" t="str">
        <f t="shared" si="34"/>
        <v>{Section: History: Immunization: Type}</v>
      </c>
      <c r="AC79" s="49" t="str">
        <f t="shared" si="19"/>
        <v>{Element_Key: Other.Description}</v>
      </c>
      <c r="AD79" s="49" t="str">
        <f t="shared" si="20"/>
        <v>{FQN: History.Immunization.Type.Other.Description}</v>
      </c>
      <c r="AE79" s="49" t="str">
        <f t="shared" si="21"/>
        <v>eCell</v>
      </c>
      <c r="AF79" s="49" t="str">
        <f t="shared" si="22"/>
        <v>{Dependant_On_FQN: History.Immunization.Type.Other}</v>
      </c>
      <c r="AG79" s="49" t="str">
        <f t="shared" si="23"/>
        <v>{Label: Other}</v>
      </c>
      <c r="AH79" s="49" t="str">
        <f t="shared" si="24"/>
        <v>{Input_type: checkbox}</v>
      </c>
      <c r="AI79" s="49" t="str">
        <f t="shared" si="25"/>
        <v>eCell</v>
      </c>
      <c r="AJ79" s="49" t="str">
        <f t="shared" si="26"/>
        <v>{Data_From: case}</v>
      </c>
      <c r="AK79" s="49" t="str">
        <f t="shared" si="27"/>
        <v>eCell</v>
      </c>
      <c r="AL79" s="49" t="str">
        <f t="shared" si="28"/>
        <v>eCell</v>
      </c>
      <c r="AM79" s="49" t="str">
        <f t="shared" si="29"/>
        <v>eCell</v>
      </c>
      <c r="AN79" s="49" t="str">
        <f t="shared" si="30"/>
        <v>{Mandatory: If other is selected, this is mandatory}</v>
      </c>
      <c r="AO79" s="49" t="str">
        <f t="shared" si="31"/>
        <v>eCell</v>
      </c>
      <c r="AP79" s="49" t="str">
        <f t="shared" si="32"/>
        <v>eCell</v>
      </c>
    </row>
    <row r="80" spans="1:42" s="63" customFormat="1" ht="15.75" customHeight="1" x14ac:dyDescent="0.15">
      <c r="A80" s="58" t="str">
        <f>A81</f>
        <v>History: Family history</v>
      </c>
      <c r="B80" s="58"/>
      <c r="C80" s="59" t="str">
        <f t="shared" si="17"/>
        <v>History.Family_history</v>
      </c>
      <c r="D80" s="59" t="s">
        <v>593</v>
      </c>
      <c r="E80" s="60"/>
      <c r="F80" s="58" t="s">
        <v>589</v>
      </c>
      <c r="G80" s="77" t="s">
        <v>569</v>
      </c>
      <c r="H80" s="60"/>
      <c r="I80" s="60"/>
      <c r="J80" s="60"/>
      <c r="K80" s="60"/>
      <c r="L80" s="60"/>
      <c r="M80" s="60"/>
      <c r="N80" s="60"/>
      <c r="O80" s="60"/>
      <c r="P80" s="60"/>
      <c r="Q80" s="60"/>
      <c r="R80" s="60"/>
      <c r="S80" s="60"/>
      <c r="T80" s="60"/>
      <c r="U80" s="60"/>
      <c r="V80" s="60"/>
      <c r="W80" s="60"/>
      <c r="X80" s="60"/>
      <c r="Y80" s="60"/>
      <c r="Z80" s="60"/>
      <c r="AA80" s="60"/>
      <c r="AB80" s="49" t="str">
        <f t="shared" si="34"/>
        <v>{Section: History: Family history}</v>
      </c>
      <c r="AC80" s="49" t="str">
        <f t="shared" si="19"/>
        <v>eCell</v>
      </c>
      <c r="AD80" s="49" t="str">
        <f t="shared" si="20"/>
        <v>{FQN: History.Family_history}</v>
      </c>
      <c r="AE80" s="49" t="str">
        <f t="shared" si="21"/>
        <v>{NavURL: ./patient/history/family}</v>
      </c>
      <c r="AF80" s="49" t="str">
        <f t="shared" si="22"/>
        <v>eCell</v>
      </c>
      <c r="AG80" s="49" t="str">
        <f t="shared" si="23"/>
        <v>{Label: Immunization}</v>
      </c>
      <c r="AH80" s="49" t="str">
        <f t="shared" si="24"/>
        <v>{Input_type: page}</v>
      </c>
      <c r="AI80" s="49" t="str">
        <f t="shared" si="25"/>
        <v>eCell</v>
      </c>
      <c r="AJ80" s="49" t="str">
        <f t="shared" si="26"/>
        <v>eCell</v>
      </c>
      <c r="AK80" s="49" t="str">
        <f t="shared" si="27"/>
        <v>eCell</v>
      </c>
      <c r="AL80" s="49" t="str">
        <f t="shared" si="28"/>
        <v>eCell</v>
      </c>
      <c r="AM80" s="49" t="str">
        <f t="shared" si="29"/>
        <v>eCell</v>
      </c>
      <c r="AN80" s="49" t="str">
        <f t="shared" si="30"/>
        <v>eCell</v>
      </c>
      <c r="AO80" s="49" t="str">
        <f t="shared" si="31"/>
        <v>eCell</v>
      </c>
      <c r="AP80" s="49" t="str">
        <f t="shared" si="32"/>
        <v>eCell</v>
      </c>
    </row>
    <row r="81" spans="1:42" ht="15.75" customHeight="1" x14ac:dyDescent="0.15">
      <c r="A81" s="50" t="s">
        <v>580</v>
      </c>
      <c r="B81" s="48" t="s">
        <v>237</v>
      </c>
      <c r="C81" s="51" t="str">
        <f t="shared" si="17"/>
        <v>History.Family_history.Family_medical_history</v>
      </c>
      <c r="D81" s="51"/>
      <c r="E81" s="48"/>
      <c r="F81" s="48" t="s">
        <v>237</v>
      </c>
      <c r="G81" s="48" t="s">
        <v>82</v>
      </c>
      <c r="I81" s="48" t="s">
        <v>28</v>
      </c>
      <c r="J81" s="48"/>
      <c r="K81" s="54"/>
      <c r="L81" s="48"/>
      <c r="O81" s="48"/>
      <c r="P81" s="48"/>
      <c r="Q81" s="48"/>
      <c r="AB81" s="49" t="str">
        <f t="shared" si="34"/>
        <v>{Section: History: Family history}</v>
      </c>
      <c r="AC81" s="49" t="str">
        <f t="shared" si="19"/>
        <v>{Element_Key: Family medical history}</v>
      </c>
      <c r="AD81" s="49" t="str">
        <f t="shared" si="20"/>
        <v>{FQN: History.Family_history.Family_medical_history}</v>
      </c>
      <c r="AE81" s="49" t="str">
        <f t="shared" si="21"/>
        <v>eCell</v>
      </c>
      <c r="AF81" s="49" t="str">
        <f t="shared" si="22"/>
        <v>eCell</v>
      </c>
      <c r="AG81" s="49" t="str">
        <f t="shared" si="23"/>
        <v>{Label: Family medical history}</v>
      </c>
      <c r="AH81" s="49" t="str">
        <f t="shared" si="24"/>
        <v>{Input_type: text box}</v>
      </c>
      <c r="AI81" s="49" t="str">
        <f t="shared" si="25"/>
        <v>eCell</v>
      </c>
      <c r="AJ81" s="49" t="str">
        <f t="shared" si="26"/>
        <v>{Data_From: case}</v>
      </c>
      <c r="AK81" s="49" t="str">
        <f t="shared" si="27"/>
        <v>eCell</v>
      </c>
      <c r="AL81" s="49" t="str">
        <f t="shared" si="28"/>
        <v>eCell</v>
      </c>
      <c r="AM81" s="49" t="str">
        <f t="shared" si="29"/>
        <v>eCell</v>
      </c>
      <c r="AN81" s="49" t="str">
        <f t="shared" si="30"/>
        <v>eCell</v>
      </c>
      <c r="AO81" s="49" t="str">
        <f t="shared" si="31"/>
        <v>eCell</v>
      </c>
      <c r="AP81" s="49" t="str">
        <f t="shared" si="32"/>
        <v>eCell</v>
      </c>
    </row>
    <row r="82" spans="1:42" s="63" customFormat="1" ht="15.75" customHeight="1" x14ac:dyDescent="0.15">
      <c r="A82" s="58" t="s">
        <v>625</v>
      </c>
      <c r="B82" s="58"/>
      <c r="C82" s="59" t="str">
        <f t="shared" si="17"/>
        <v>Care_Team</v>
      </c>
      <c r="D82" s="59" t="s">
        <v>595</v>
      </c>
      <c r="E82" s="60"/>
      <c r="F82" s="58" t="s">
        <v>589</v>
      </c>
      <c r="G82" s="77" t="s">
        <v>569</v>
      </c>
      <c r="H82" s="60"/>
      <c r="I82" s="60"/>
      <c r="J82" s="60"/>
      <c r="K82" s="60"/>
      <c r="L82" s="60"/>
      <c r="M82" s="60"/>
      <c r="N82" s="60"/>
      <c r="O82" s="60"/>
      <c r="P82" s="60"/>
      <c r="Q82" s="60"/>
      <c r="R82" s="60"/>
      <c r="S82" s="60"/>
      <c r="T82" s="60"/>
      <c r="U82" s="60"/>
      <c r="V82" s="60"/>
      <c r="W82" s="60"/>
      <c r="X82" s="60"/>
      <c r="Y82" s="60"/>
      <c r="Z82" s="60"/>
      <c r="AA82" s="60"/>
      <c r="AB82" s="49" t="str">
        <f t="shared" si="34"/>
        <v>{Section: Care Team}</v>
      </c>
      <c r="AC82" s="49" t="str">
        <f t="shared" si="19"/>
        <v>eCell</v>
      </c>
      <c r="AD82" s="49" t="str">
        <f t="shared" si="20"/>
        <v>{FQN: Care_Team}</v>
      </c>
      <c r="AE82" s="49" t="str">
        <f t="shared" si="21"/>
        <v>{NavURL: ./patient/care-team}</v>
      </c>
      <c r="AF82" s="49" t="str">
        <f t="shared" si="22"/>
        <v>eCell</v>
      </c>
      <c r="AG82" s="49" t="str">
        <f t="shared" si="23"/>
        <v>{Label: Immunization}</v>
      </c>
      <c r="AH82" s="49" t="str">
        <f t="shared" si="24"/>
        <v>{Input_type: page}</v>
      </c>
      <c r="AI82" s="49" t="str">
        <f t="shared" si="25"/>
        <v>eCell</v>
      </c>
      <c r="AJ82" s="49" t="str">
        <f t="shared" si="26"/>
        <v>eCell</v>
      </c>
      <c r="AK82" s="49" t="str">
        <f t="shared" si="27"/>
        <v>eCell</v>
      </c>
      <c r="AL82" s="49" t="str">
        <f t="shared" si="28"/>
        <v>eCell</v>
      </c>
      <c r="AM82" s="49" t="str">
        <f t="shared" si="29"/>
        <v>eCell</v>
      </c>
      <c r="AN82" s="49" t="str">
        <f t="shared" si="30"/>
        <v>eCell</v>
      </c>
      <c r="AO82" s="49" t="str">
        <f t="shared" si="31"/>
        <v>eCell</v>
      </c>
      <c r="AP82" s="49" t="str">
        <f t="shared" si="32"/>
        <v>eCell</v>
      </c>
    </row>
    <row r="83" spans="1:42" s="71" customFormat="1" ht="15.75" customHeight="1" x14ac:dyDescent="0.15">
      <c r="A83" s="70" t="s">
        <v>603</v>
      </c>
      <c r="B83" s="69"/>
      <c r="C83" s="57" t="str">
        <f t="shared" ref="C83" si="38">SUBSTITUTE(SUBSTITUTE(A83&amp;IF(ISBLANK(B83),"","."&amp;B83),": ","."), " ", "_")</f>
        <v>Care_Team.Member</v>
      </c>
      <c r="D83" s="57"/>
      <c r="E83" s="70"/>
      <c r="F83" s="69" t="s">
        <v>600</v>
      </c>
      <c r="G83" s="76" t="s">
        <v>602</v>
      </c>
      <c r="H83" s="70"/>
      <c r="I83" s="70"/>
      <c r="J83" s="70"/>
      <c r="K83" s="70"/>
      <c r="L83" s="70"/>
      <c r="M83" s="70"/>
      <c r="N83" s="70"/>
      <c r="O83" s="70"/>
      <c r="P83" s="70"/>
      <c r="Q83" s="70"/>
      <c r="R83" s="70"/>
      <c r="S83" s="70"/>
      <c r="T83" s="70"/>
      <c r="U83" s="70"/>
      <c r="V83" s="70"/>
      <c r="W83" s="70"/>
      <c r="X83" s="70"/>
      <c r="Y83" s="70"/>
      <c r="Z83" s="70"/>
      <c r="AA83" s="70"/>
      <c r="AB83" s="49" t="str">
        <f t="shared" si="34"/>
        <v>{Section: Care Team: Member}</v>
      </c>
      <c r="AC83" s="49" t="str">
        <f t="shared" si="19"/>
        <v>eCell</v>
      </c>
      <c r="AD83" s="49" t="str">
        <f t="shared" si="20"/>
        <v>{FQN: Care_Team.Member}</v>
      </c>
      <c r="AE83" s="49" t="str">
        <f t="shared" si="21"/>
        <v>eCell</v>
      </c>
      <c r="AF83" s="49" t="str">
        <f t="shared" si="22"/>
        <v>eCell</v>
      </c>
      <c r="AG83" s="49" t="str">
        <f t="shared" si="23"/>
        <v>{Label: Encounters}</v>
      </c>
      <c r="AH83" s="49" t="str">
        <f t="shared" si="24"/>
        <v>{Input_type: table row}</v>
      </c>
      <c r="AI83" s="49" t="str">
        <f t="shared" si="25"/>
        <v>eCell</v>
      </c>
      <c r="AJ83" s="49" t="str">
        <f t="shared" si="26"/>
        <v>eCell</v>
      </c>
      <c r="AK83" s="49" t="str">
        <f t="shared" si="27"/>
        <v>eCell</v>
      </c>
      <c r="AL83" s="49" t="str">
        <f t="shared" si="28"/>
        <v>eCell</v>
      </c>
      <c r="AM83" s="49" t="str">
        <f t="shared" si="29"/>
        <v>eCell</v>
      </c>
      <c r="AN83" s="49" t="str">
        <f t="shared" si="30"/>
        <v>eCell</v>
      </c>
      <c r="AO83" s="49" t="str">
        <f t="shared" si="31"/>
        <v>eCell</v>
      </c>
      <c r="AP83" s="49" t="str">
        <f t="shared" si="32"/>
        <v>eCell</v>
      </c>
    </row>
    <row r="84" spans="1:42" ht="105" customHeight="1" x14ac:dyDescent="0.15">
      <c r="A84" s="50" t="s">
        <v>603</v>
      </c>
      <c r="B84" s="48" t="s">
        <v>148</v>
      </c>
      <c r="C84" s="51" t="str">
        <f t="shared" si="17"/>
        <v>Care_Team.Member.Name</v>
      </c>
      <c r="D84" s="51"/>
      <c r="E84" s="48"/>
      <c r="F84" s="48" t="s">
        <v>148</v>
      </c>
      <c r="G84" s="48" t="s">
        <v>82</v>
      </c>
      <c r="I84" s="48" t="s">
        <v>28</v>
      </c>
      <c r="K84" s="79" t="s">
        <v>623</v>
      </c>
      <c r="O84" s="48"/>
      <c r="P84" s="48"/>
      <c r="Q84" s="48"/>
      <c r="AB84" s="49" t="str">
        <f t="shared" si="34"/>
        <v>{Section: Care Team: Member}</v>
      </c>
      <c r="AC84" s="49" t="str">
        <f t="shared" si="19"/>
        <v>{Element_Key: Name}</v>
      </c>
      <c r="AD84" s="49" t="str">
        <f t="shared" si="20"/>
        <v>{FQN: Care_Team.Member.Name}</v>
      </c>
      <c r="AE84" s="49" t="str">
        <f t="shared" si="21"/>
        <v>eCell</v>
      </c>
      <c r="AF84" s="49" t="str">
        <f t="shared" si="22"/>
        <v>eCell</v>
      </c>
      <c r="AG84" s="49" t="str">
        <f t="shared" si="23"/>
        <v>{Label: Name}</v>
      </c>
      <c r="AH84" s="49" t="str">
        <f t="shared" si="24"/>
        <v>{Input_type: text box}</v>
      </c>
      <c r="AI84" s="49" t="str">
        <f t="shared" si="25"/>
        <v>eCell</v>
      </c>
      <c r="AJ84" s="49" t="str">
        <f t="shared" si="26"/>
        <v>{Data_From: case}</v>
      </c>
      <c r="AK84" s="49" t="str">
        <f t="shared" si="27"/>
        <v>eCell</v>
      </c>
      <c r="AL84" s="49" t="str">
        <f t="shared" si="28"/>
        <v>{Data: Dr. Singh
Dr. Notley
Jason
Jackie
Gurpreet
Alexa
Matt}</v>
      </c>
      <c r="AM84" s="49" t="str">
        <f t="shared" si="29"/>
        <v>eCell</v>
      </c>
      <c r="AN84" s="49" t="str">
        <f t="shared" si="30"/>
        <v>eCell</v>
      </c>
      <c r="AO84" s="49" t="str">
        <f t="shared" si="31"/>
        <v>eCell</v>
      </c>
      <c r="AP84" s="49" t="str">
        <f t="shared" si="32"/>
        <v>eCell</v>
      </c>
    </row>
    <row r="85" spans="1:42" ht="78" x14ac:dyDescent="0.15">
      <c r="A85" s="50" t="s">
        <v>603</v>
      </c>
      <c r="B85" s="48" t="s">
        <v>154</v>
      </c>
      <c r="C85" s="51" t="str">
        <f t="shared" si="17"/>
        <v>Care_Team.Member.Profession</v>
      </c>
      <c r="D85" s="51"/>
      <c r="E85" s="48"/>
      <c r="F85" s="48" t="s">
        <v>154</v>
      </c>
      <c r="G85" s="48" t="s">
        <v>82</v>
      </c>
      <c r="I85" s="48" t="s">
        <v>28</v>
      </c>
      <c r="K85" s="79" t="s">
        <v>624</v>
      </c>
      <c r="O85" s="48"/>
      <c r="P85" s="48"/>
      <c r="Q85" s="48"/>
      <c r="AB85" s="49" t="str">
        <f t="shared" si="34"/>
        <v>{Section: Care Team: Member}</v>
      </c>
      <c r="AC85" s="49" t="str">
        <f t="shared" si="19"/>
        <v>{Element_Key: Profession}</v>
      </c>
      <c r="AD85" s="49" t="str">
        <f t="shared" si="20"/>
        <v>{FQN: Care_Team.Member.Profession}</v>
      </c>
      <c r="AE85" s="49" t="str">
        <f t="shared" si="21"/>
        <v>eCell</v>
      </c>
      <c r="AF85" s="49" t="str">
        <f t="shared" si="22"/>
        <v>eCell</v>
      </c>
      <c r="AG85" s="49" t="str">
        <f t="shared" si="23"/>
        <v>{Label: Profession}</v>
      </c>
      <c r="AH85" s="49" t="str">
        <f t="shared" si="24"/>
        <v>{Input_type: text box}</v>
      </c>
      <c r="AI85" s="49" t="str">
        <f t="shared" si="25"/>
        <v>eCell</v>
      </c>
      <c r="AJ85" s="49" t="str">
        <f t="shared" si="26"/>
        <v>{Data_From: case}</v>
      </c>
      <c r="AK85" s="49" t="str">
        <f t="shared" si="27"/>
        <v>eCell</v>
      </c>
      <c r="AL85" s="49" t="str">
        <f t="shared" si="28"/>
        <v>{Data: Physician
Physician
Nurse
Nurse
Med rad
Med lab}</v>
      </c>
      <c r="AM85" s="49" t="str">
        <f t="shared" si="29"/>
        <v>eCell</v>
      </c>
      <c r="AN85" s="49" t="str">
        <f t="shared" si="30"/>
        <v>eCell</v>
      </c>
      <c r="AO85" s="49" t="str">
        <f t="shared" si="31"/>
        <v>eCell</v>
      </c>
      <c r="AP85" s="49" t="str">
        <f t="shared" si="32"/>
        <v>eCell</v>
      </c>
    </row>
    <row r="86" spans="1:42" s="63" customFormat="1" ht="15.75" customHeight="1" x14ac:dyDescent="0.15">
      <c r="A86" s="58" t="s">
        <v>249</v>
      </c>
      <c r="B86" s="58"/>
      <c r="C86" s="59" t="str">
        <f t="shared" si="17"/>
        <v>Past_appointments</v>
      </c>
      <c r="D86" s="59" t="s">
        <v>594</v>
      </c>
      <c r="E86" s="60"/>
      <c r="F86" s="58" t="s">
        <v>589</v>
      </c>
      <c r="G86" s="58" t="s">
        <v>569</v>
      </c>
      <c r="H86" s="60"/>
      <c r="I86" s="60"/>
      <c r="J86" s="60"/>
      <c r="K86" s="60"/>
      <c r="L86" s="60"/>
      <c r="M86" s="60"/>
      <c r="N86" s="60"/>
      <c r="O86" s="60"/>
      <c r="P86" s="60"/>
      <c r="Q86" s="60"/>
      <c r="R86" s="60"/>
      <c r="S86" s="60"/>
      <c r="T86" s="60"/>
      <c r="U86" s="60"/>
      <c r="V86" s="60"/>
      <c r="W86" s="60"/>
      <c r="X86" s="60"/>
      <c r="Y86" s="60"/>
      <c r="Z86" s="60"/>
      <c r="AA86" s="60"/>
      <c r="AB86" s="49" t="str">
        <f t="shared" si="34"/>
        <v>{Section: Past appointments}</v>
      </c>
      <c r="AC86" s="49" t="str">
        <f t="shared" si="19"/>
        <v>eCell</v>
      </c>
      <c r="AD86" s="49" t="str">
        <f t="shared" si="20"/>
        <v>{FQN: Past_appointments}</v>
      </c>
      <c r="AE86" s="49" t="str">
        <f t="shared" si="21"/>
        <v>{NavURL: ./patient/past-appointments}</v>
      </c>
      <c r="AF86" s="49" t="str">
        <f t="shared" si="22"/>
        <v>eCell</v>
      </c>
      <c r="AG86" s="49" t="str">
        <f t="shared" si="23"/>
        <v>{Label: Immunization}</v>
      </c>
      <c r="AH86" s="49" t="str">
        <f t="shared" si="24"/>
        <v>{Input_type: page}</v>
      </c>
      <c r="AI86" s="49" t="str">
        <f t="shared" si="25"/>
        <v>eCell</v>
      </c>
      <c r="AJ86" s="49" t="str">
        <f t="shared" si="26"/>
        <v>eCell</v>
      </c>
      <c r="AK86" s="49" t="str">
        <f t="shared" si="27"/>
        <v>eCell</v>
      </c>
      <c r="AL86" s="49" t="str">
        <f t="shared" si="28"/>
        <v>eCell</v>
      </c>
      <c r="AM86" s="49" t="str">
        <f t="shared" si="29"/>
        <v>eCell</v>
      </c>
      <c r="AN86" s="49" t="str">
        <f t="shared" si="30"/>
        <v>eCell</v>
      </c>
      <c r="AO86" s="49" t="str">
        <f t="shared" si="31"/>
        <v>eCell</v>
      </c>
      <c r="AP86" s="49" t="str">
        <f t="shared" si="32"/>
        <v>eCell</v>
      </c>
    </row>
    <row r="87" spans="1:42" s="71" customFormat="1" ht="15.75" customHeight="1" x14ac:dyDescent="0.15">
      <c r="A87" s="70" t="s">
        <v>599</v>
      </c>
      <c r="B87" s="69"/>
      <c r="C87" s="57" t="str">
        <f t="shared" si="17"/>
        <v>Past_appointments:Encounters</v>
      </c>
      <c r="D87" s="57"/>
      <c r="E87" s="70"/>
      <c r="F87" s="69" t="s">
        <v>600</v>
      </c>
      <c r="G87" s="76" t="s">
        <v>602</v>
      </c>
      <c r="H87" s="70"/>
      <c r="I87" s="70"/>
      <c r="J87" s="70"/>
      <c r="K87" s="70"/>
      <c r="L87" s="70"/>
      <c r="M87" s="70"/>
      <c r="N87" s="70"/>
      <c r="O87" s="70"/>
      <c r="P87" s="70"/>
      <c r="Q87" s="70"/>
      <c r="R87" s="70"/>
      <c r="S87" s="70"/>
      <c r="T87" s="70"/>
      <c r="U87" s="70"/>
      <c r="V87" s="70"/>
      <c r="W87" s="70"/>
      <c r="X87" s="70"/>
      <c r="Y87" s="70"/>
      <c r="Z87" s="70"/>
      <c r="AA87" s="70"/>
      <c r="AB87" s="49" t="str">
        <f t="shared" si="34"/>
        <v>{Section: Past appointments:Encounters}</v>
      </c>
      <c r="AC87" s="49" t="str">
        <f t="shared" si="19"/>
        <v>eCell</v>
      </c>
      <c r="AD87" s="49" t="str">
        <f t="shared" si="20"/>
        <v>{FQN: Past_appointments:Encounters}</v>
      </c>
      <c r="AE87" s="49" t="str">
        <f t="shared" si="21"/>
        <v>eCell</v>
      </c>
      <c r="AF87" s="49" t="str">
        <f t="shared" si="22"/>
        <v>eCell</v>
      </c>
      <c r="AG87" s="49" t="str">
        <f t="shared" si="23"/>
        <v>{Label: Encounters}</v>
      </c>
      <c r="AH87" s="49" t="str">
        <f t="shared" si="24"/>
        <v>{Input_type: table row}</v>
      </c>
      <c r="AI87" s="49" t="str">
        <f t="shared" si="25"/>
        <v>eCell</v>
      </c>
      <c r="AJ87" s="49" t="str">
        <f t="shared" si="26"/>
        <v>eCell</v>
      </c>
      <c r="AK87" s="49" t="str">
        <f t="shared" si="27"/>
        <v>eCell</v>
      </c>
      <c r="AL87" s="49" t="str">
        <f t="shared" si="28"/>
        <v>eCell</v>
      </c>
      <c r="AM87" s="49" t="str">
        <f t="shared" si="29"/>
        <v>eCell</v>
      </c>
      <c r="AN87" s="49" t="str">
        <f t="shared" si="30"/>
        <v>eCell</v>
      </c>
      <c r="AO87" s="49" t="str">
        <f t="shared" si="31"/>
        <v>eCell</v>
      </c>
      <c r="AP87" s="49" t="str">
        <f t="shared" si="32"/>
        <v>eCell</v>
      </c>
    </row>
    <row r="88" spans="1:42" ht="13" x14ac:dyDescent="0.15">
      <c r="A88" s="48" t="s">
        <v>599</v>
      </c>
      <c r="B88" s="48" t="s">
        <v>137</v>
      </c>
      <c r="C88" s="51" t="str">
        <f t="shared" si="17"/>
        <v>Past_appointments:Encounters.Date</v>
      </c>
      <c r="D88" s="51"/>
      <c r="E88" s="48"/>
      <c r="F88" s="48" t="s">
        <v>137</v>
      </c>
      <c r="G88" s="48" t="s">
        <v>33</v>
      </c>
      <c r="I88" s="48" t="s">
        <v>28</v>
      </c>
      <c r="J88" s="48"/>
      <c r="K88" s="54"/>
      <c r="L88" s="48"/>
      <c r="O88" s="48"/>
      <c r="P88" s="48" t="s">
        <v>253</v>
      </c>
      <c r="Q88" s="48"/>
      <c r="AB88" s="49" t="str">
        <f t="shared" si="34"/>
        <v>{Section: Past appointments:Encounters}</v>
      </c>
      <c r="AC88" s="49" t="str">
        <f t="shared" si="19"/>
        <v>{Element_Key: Date}</v>
      </c>
      <c r="AD88" s="49" t="str">
        <f t="shared" si="20"/>
        <v>{FQN: Past_appointments:Encounters.Date}</v>
      </c>
      <c r="AE88" s="49" t="str">
        <f t="shared" si="21"/>
        <v>eCell</v>
      </c>
      <c r="AF88" s="49" t="str">
        <f t="shared" si="22"/>
        <v>eCell</v>
      </c>
      <c r="AG88" s="49" t="str">
        <f t="shared" si="23"/>
        <v>{Label: Date}</v>
      </c>
      <c r="AH88" s="49" t="str">
        <f t="shared" si="24"/>
        <v>{Input_type: text field - date}</v>
      </c>
      <c r="AI88" s="49" t="str">
        <f t="shared" si="25"/>
        <v>eCell</v>
      </c>
      <c r="AJ88" s="49" t="str">
        <f t="shared" si="26"/>
        <v>{Data_From: case}</v>
      </c>
      <c r="AK88" s="49" t="str">
        <f t="shared" si="27"/>
        <v>eCell</v>
      </c>
      <c r="AL88" s="49" t="str">
        <f t="shared" si="28"/>
        <v>eCell</v>
      </c>
      <c r="AM88" s="49" t="str">
        <f t="shared" si="29"/>
        <v>eCell</v>
      </c>
      <c r="AN88" s="49" t="str">
        <f t="shared" si="30"/>
        <v>eCell</v>
      </c>
      <c r="AO88" s="49" t="str">
        <f t="shared" si="31"/>
        <v>eCell</v>
      </c>
      <c r="AP88" s="49" t="str">
        <f t="shared" si="32"/>
        <v>eCell</v>
      </c>
    </row>
    <row r="89" spans="1:42" ht="13" x14ac:dyDescent="0.15">
      <c r="A89" s="48" t="s">
        <v>599</v>
      </c>
      <c r="B89" s="48" t="s">
        <v>255</v>
      </c>
      <c r="C89" s="51" t="str">
        <f t="shared" si="17"/>
        <v>Past_appointments:Encounters.Diagnosis</v>
      </c>
      <c r="D89" s="51"/>
      <c r="E89" s="48"/>
      <c r="F89" s="48" t="s">
        <v>255</v>
      </c>
      <c r="G89" s="48" t="s">
        <v>27</v>
      </c>
      <c r="I89" s="48" t="s">
        <v>28</v>
      </c>
      <c r="J89" s="48"/>
      <c r="K89" s="54"/>
      <c r="L89" s="48"/>
      <c r="O89" s="48"/>
      <c r="P89" s="48" t="s">
        <v>253</v>
      </c>
      <c r="Q89" s="48"/>
      <c r="AB89" s="49" t="str">
        <f t="shared" si="34"/>
        <v>{Section: Past appointments:Encounters}</v>
      </c>
      <c r="AC89" s="49" t="str">
        <f t="shared" si="19"/>
        <v>{Element_Key: Diagnosis}</v>
      </c>
      <c r="AD89" s="49" t="str">
        <f t="shared" si="20"/>
        <v>{FQN: Past_appointments:Encounters.Diagnosis}</v>
      </c>
      <c r="AE89" s="49" t="str">
        <f t="shared" si="21"/>
        <v>eCell</v>
      </c>
      <c r="AF89" s="49" t="str">
        <f t="shared" si="22"/>
        <v>eCell</v>
      </c>
      <c r="AG89" s="49" t="str">
        <f t="shared" si="23"/>
        <v>{Label: Diagnosis}</v>
      </c>
      <c r="AH89" s="49" t="str">
        <f t="shared" si="24"/>
        <v>{Input_type: text field}</v>
      </c>
      <c r="AI89" s="49" t="str">
        <f t="shared" si="25"/>
        <v>eCell</v>
      </c>
      <c r="AJ89" s="49" t="str">
        <f t="shared" si="26"/>
        <v>{Data_From: case}</v>
      </c>
      <c r="AK89" s="49" t="str">
        <f t="shared" si="27"/>
        <v>eCell</v>
      </c>
      <c r="AL89" s="49" t="str">
        <f t="shared" si="28"/>
        <v>eCell</v>
      </c>
      <c r="AM89" s="49" t="str">
        <f t="shared" si="29"/>
        <v>eCell</v>
      </c>
      <c r="AN89" s="49" t="str">
        <f t="shared" si="30"/>
        <v>eCell</v>
      </c>
      <c r="AO89" s="49" t="str">
        <f t="shared" si="31"/>
        <v>eCell</v>
      </c>
      <c r="AP89" s="49" t="str">
        <f t="shared" si="32"/>
        <v>eCell</v>
      </c>
    </row>
    <row r="90" spans="1:42" ht="13" x14ac:dyDescent="0.15">
      <c r="A90" s="48" t="s">
        <v>599</v>
      </c>
      <c r="B90" s="48" t="s">
        <v>48</v>
      </c>
      <c r="C90" s="51" t="str">
        <f t="shared" si="17"/>
        <v>Past_appointments:Encounters.MRP</v>
      </c>
      <c r="D90" s="51"/>
      <c r="E90" s="48"/>
      <c r="F90" s="48" t="s">
        <v>48</v>
      </c>
      <c r="G90" s="48" t="s">
        <v>27</v>
      </c>
      <c r="I90" s="48" t="s">
        <v>28</v>
      </c>
      <c r="J90" s="48"/>
      <c r="K90" s="54"/>
      <c r="L90" s="48"/>
      <c r="O90" s="48"/>
      <c r="P90" s="48" t="s">
        <v>253</v>
      </c>
      <c r="Q90" s="48"/>
      <c r="AB90" s="49" t="str">
        <f t="shared" si="34"/>
        <v>{Section: Past appointments:Encounters}</v>
      </c>
      <c r="AC90" s="49" t="str">
        <f t="shared" si="19"/>
        <v>{Element_Key: MRP}</v>
      </c>
      <c r="AD90" s="49" t="str">
        <f t="shared" si="20"/>
        <v>{FQN: Past_appointments:Encounters.MRP}</v>
      </c>
      <c r="AE90" s="49" t="str">
        <f t="shared" si="21"/>
        <v>eCell</v>
      </c>
      <c r="AF90" s="49" t="str">
        <f t="shared" si="22"/>
        <v>eCell</v>
      </c>
      <c r="AG90" s="49" t="str">
        <f t="shared" si="23"/>
        <v>{Label: MRP}</v>
      </c>
      <c r="AH90" s="49" t="str">
        <f t="shared" si="24"/>
        <v>{Input_type: text field}</v>
      </c>
      <c r="AI90" s="49" t="str">
        <f t="shared" si="25"/>
        <v>eCell</v>
      </c>
      <c r="AJ90" s="49" t="str">
        <f t="shared" si="26"/>
        <v>{Data_From: case}</v>
      </c>
      <c r="AK90" s="49" t="str">
        <f t="shared" si="27"/>
        <v>eCell</v>
      </c>
      <c r="AL90" s="49" t="str">
        <f t="shared" si="28"/>
        <v>eCell</v>
      </c>
      <c r="AM90" s="49" t="str">
        <f t="shared" si="29"/>
        <v>eCell</v>
      </c>
      <c r="AN90" s="49" t="str">
        <f t="shared" si="30"/>
        <v>eCell</v>
      </c>
      <c r="AO90" s="49" t="str">
        <f t="shared" si="31"/>
        <v>eCell</v>
      </c>
      <c r="AP90" s="49" t="str">
        <f t="shared" si="32"/>
        <v>eCell</v>
      </c>
    </row>
    <row r="91" spans="1:42" s="71" customFormat="1" ht="13" x14ac:dyDescent="0.15">
      <c r="A91" s="70" t="s">
        <v>601</v>
      </c>
      <c r="B91" s="69"/>
      <c r="C91" s="57" t="str">
        <f t="shared" ref="C91" si="39">SUBSTITUTE(SUBSTITUTE(A91&amp;IF(ISBLANK(B91),"","."&amp;B91),": ","."), " ", "_")</f>
        <v>Past_appointments:Outpatient</v>
      </c>
      <c r="D91" s="57"/>
      <c r="E91" s="70"/>
      <c r="F91" s="69" t="s">
        <v>600</v>
      </c>
      <c r="G91" s="76" t="s">
        <v>602</v>
      </c>
      <c r="I91" s="70"/>
      <c r="J91" s="70"/>
      <c r="K91" s="72"/>
      <c r="L91" s="70"/>
      <c r="O91" s="70"/>
      <c r="P91" s="70"/>
      <c r="Q91" s="70"/>
      <c r="AB91" s="49" t="str">
        <f t="shared" si="34"/>
        <v>{Section: Past appointments:Outpatient}</v>
      </c>
      <c r="AC91" s="49" t="str">
        <f t="shared" si="19"/>
        <v>eCell</v>
      </c>
      <c r="AD91" s="49" t="str">
        <f t="shared" si="20"/>
        <v>{FQN: Past_appointments:Outpatient}</v>
      </c>
      <c r="AE91" s="49" t="str">
        <f t="shared" si="21"/>
        <v>eCell</v>
      </c>
      <c r="AF91" s="49" t="str">
        <f t="shared" si="22"/>
        <v>eCell</v>
      </c>
      <c r="AG91" s="49" t="str">
        <f t="shared" si="23"/>
        <v>{Label: Encounters}</v>
      </c>
      <c r="AH91" s="49" t="str">
        <f t="shared" si="24"/>
        <v>{Input_type: table row}</v>
      </c>
      <c r="AI91" s="49" t="str">
        <f t="shared" si="25"/>
        <v>eCell</v>
      </c>
      <c r="AJ91" s="49" t="str">
        <f t="shared" si="26"/>
        <v>eCell</v>
      </c>
      <c r="AK91" s="49" t="str">
        <f t="shared" si="27"/>
        <v>eCell</v>
      </c>
      <c r="AL91" s="49" t="str">
        <f t="shared" si="28"/>
        <v>eCell</v>
      </c>
      <c r="AM91" s="49" t="str">
        <f t="shared" si="29"/>
        <v>eCell</v>
      </c>
      <c r="AN91" s="49" t="str">
        <f t="shared" si="30"/>
        <v>eCell</v>
      </c>
      <c r="AO91" s="49" t="str">
        <f t="shared" si="31"/>
        <v>eCell</v>
      </c>
      <c r="AP91" s="49" t="str">
        <f t="shared" si="32"/>
        <v>eCell</v>
      </c>
    </row>
    <row r="92" spans="1:42" ht="13" x14ac:dyDescent="0.15">
      <c r="A92" s="48" t="s">
        <v>601</v>
      </c>
      <c r="B92" s="48" t="s">
        <v>137</v>
      </c>
      <c r="C92" s="51" t="str">
        <f t="shared" si="17"/>
        <v>Past_appointments:Outpatient.Date</v>
      </c>
      <c r="D92" s="51"/>
      <c r="E92" s="48"/>
      <c r="F92" s="48" t="s">
        <v>137</v>
      </c>
      <c r="G92" s="48" t="s">
        <v>33</v>
      </c>
      <c r="I92" s="48" t="s">
        <v>28</v>
      </c>
      <c r="J92" s="48"/>
      <c r="K92" s="54" t="s">
        <v>261</v>
      </c>
      <c r="L92" s="48"/>
      <c r="O92" s="48"/>
      <c r="P92" s="48" t="s">
        <v>253</v>
      </c>
      <c r="Q92" s="48"/>
      <c r="AB92" s="49" t="str">
        <f t="shared" si="34"/>
        <v>{Section: Past appointments:Outpatient}</v>
      </c>
      <c r="AC92" s="49" t="str">
        <f t="shared" si="19"/>
        <v>{Element_Key: Date}</v>
      </c>
      <c r="AD92" s="49" t="str">
        <f t="shared" si="20"/>
        <v>{FQN: Past_appointments:Outpatient.Date}</v>
      </c>
      <c r="AE92" s="49" t="str">
        <f t="shared" si="21"/>
        <v>eCell</v>
      </c>
      <c r="AF92" s="49" t="str">
        <f t="shared" si="22"/>
        <v>eCell</v>
      </c>
      <c r="AG92" s="49" t="str">
        <f t="shared" si="23"/>
        <v>{Label: Date}</v>
      </c>
      <c r="AH92" s="49" t="str">
        <f t="shared" si="24"/>
        <v>{Input_type: text field - date}</v>
      </c>
      <c r="AI92" s="49" t="str">
        <f t="shared" si="25"/>
        <v>eCell</v>
      </c>
      <c r="AJ92" s="49" t="str">
        <f t="shared" si="26"/>
        <v>{Data_From: case}</v>
      </c>
      <c r="AK92" s="49" t="str">
        <f t="shared" si="27"/>
        <v>eCell</v>
      </c>
      <c r="AL92" s="49" t="str">
        <f t="shared" si="28"/>
        <v>{Data: 1 week ago}</v>
      </c>
      <c r="AM92" s="49" t="str">
        <f t="shared" si="29"/>
        <v>eCell</v>
      </c>
      <c r="AN92" s="49" t="str">
        <f t="shared" si="30"/>
        <v>eCell</v>
      </c>
      <c r="AO92" s="49" t="str">
        <f t="shared" si="31"/>
        <v>eCell</v>
      </c>
      <c r="AP92" s="49" t="str">
        <f t="shared" si="32"/>
        <v>eCell</v>
      </c>
    </row>
    <row r="93" spans="1:42" ht="13" x14ac:dyDescent="0.15">
      <c r="A93" s="48" t="s">
        <v>601</v>
      </c>
      <c r="B93" s="48" t="s">
        <v>264</v>
      </c>
      <c r="C93" s="51" t="str">
        <f t="shared" si="17"/>
        <v>Past_appointments:Outpatient.Site</v>
      </c>
      <c r="D93" s="51"/>
      <c r="E93" s="48"/>
      <c r="F93" s="48" t="s">
        <v>264</v>
      </c>
      <c r="G93" s="48" t="s">
        <v>27</v>
      </c>
      <c r="I93" s="48" t="s">
        <v>28</v>
      </c>
      <c r="J93" s="48"/>
      <c r="K93" s="54" t="s">
        <v>265</v>
      </c>
      <c r="L93" s="48"/>
      <c r="O93" s="48"/>
      <c r="P93" s="48"/>
      <c r="Q93" s="48"/>
      <c r="AB93" s="49" t="str">
        <f t="shared" si="34"/>
        <v>{Section: Past appointments:Outpatient}</v>
      </c>
      <c r="AC93" s="49" t="str">
        <f t="shared" si="19"/>
        <v>{Element_Key: Site}</v>
      </c>
      <c r="AD93" s="49" t="str">
        <f t="shared" si="20"/>
        <v>{FQN: Past_appointments:Outpatient.Site}</v>
      </c>
      <c r="AE93" s="49" t="str">
        <f t="shared" si="21"/>
        <v>eCell</v>
      </c>
      <c r="AF93" s="49" t="str">
        <f t="shared" si="22"/>
        <v>eCell</v>
      </c>
      <c r="AG93" s="49" t="str">
        <f t="shared" si="23"/>
        <v>{Label: Site}</v>
      </c>
      <c r="AH93" s="49" t="str">
        <f t="shared" si="24"/>
        <v>{Input_type: text field}</v>
      </c>
      <c r="AI93" s="49" t="str">
        <f t="shared" si="25"/>
        <v>eCell</v>
      </c>
      <c r="AJ93" s="49" t="str">
        <f t="shared" si="26"/>
        <v>{Data_From: case}</v>
      </c>
      <c r="AK93" s="49" t="str">
        <f t="shared" si="27"/>
        <v>eCell</v>
      </c>
      <c r="AL93" s="49" t="str">
        <f t="shared" si="28"/>
        <v>{Data: Clinic}</v>
      </c>
      <c r="AM93" s="49" t="str">
        <f t="shared" si="29"/>
        <v>eCell</v>
      </c>
      <c r="AN93" s="49" t="str">
        <f t="shared" si="30"/>
        <v>eCell</v>
      </c>
      <c r="AO93" s="49" t="str">
        <f t="shared" si="31"/>
        <v>eCell</v>
      </c>
      <c r="AP93" s="49" t="str">
        <f t="shared" si="32"/>
        <v>eCell</v>
      </c>
    </row>
    <row r="94" spans="1:42" ht="13" x14ac:dyDescent="0.15">
      <c r="A94" s="48" t="s">
        <v>601</v>
      </c>
      <c r="B94" s="48" t="s">
        <v>255</v>
      </c>
      <c r="C94" s="51" t="str">
        <f t="shared" si="17"/>
        <v>Past_appointments:Outpatient.Diagnosis</v>
      </c>
      <c r="D94" s="51"/>
      <c r="E94" s="48"/>
      <c r="F94" s="48" t="s">
        <v>255</v>
      </c>
      <c r="G94" s="48" t="s">
        <v>27</v>
      </c>
      <c r="I94" s="48" t="s">
        <v>28</v>
      </c>
      <c r="J94" s="48"/>
      <c r="K94" s="54" t="s">
        <v>84</v>
      </c>
      <c r="L94" s="48"/>
      <c r="O94" s="48"/>
      <c r="P94" s="48" t="s">
        <v>253</v>
      </c>
      <c r="Q94" s="48"/>
      <c r="AB94" s="49" t="str">
        <f t="shared" si="34"/>
        <v>{Section: Past appointments:Outpatient}</v>
      </c>
      <c r="AC94" s="49" t="str">
        <f t="shared" si="19"/>
        <v>{Element_Key: Diagnosis}</v>
      </c>
      <c r="AD94" s="49" t="str">
        <f t="shared" si="20"/>
        <v>{FQN: Past_appointments:Outpatient.Diagnosis}</v>
      </c>
      <c r="AE94" s="49" t="str">
        <f t="shared" si="21"/>
        <v>eCell</v>
      </c>
      <c r="AF94" s="49" t="str">
        <f t="shared" si="22"/>
        <v>eCell</v>
      </c>
      <c r="AG94" s="49" t="str">
        <f t="shared" si="23"/>
        <v>{Label: Diagnosis}</v>
      </c>
      <c r="AH94" s="49" t="str">
        <f t="shared" si="24"/>
        <v>{Input_type: text field}</v>
      </c>
      <c r="AI94" s="49" t="str">
        <f t="shared" si="25"/>
        <v>eCell</v>
      </c>
      <c r="AJ94" s="49" t="str">
        <f t="shared" si="26"/>
        <v>{Data_From: case}</v>
      </c>
      <c r="AK94" s="49" t="str">
        <f t="shared" si="27"/>
        <v>eCell</v>
      </c>
      <c r="AL94" s="49" t="str">
        <f t="shared" si="28"/>
        <v>{Data: COPD}</v>
      </c>
      <c r="AM94" s="49" t="str">
        <f t="shared" si="29"/>
        <v>eCell</v>
      </c>
      <c r="AN94" s="49" t="str">
        <f t="shared" si="30"/>
        <v>eCell</v>
      </c>
      <c r="AO94" s="49" t="str">
        <f t="shared" si="31"/>
        <v>eCell</v>
      </c>
      <c r="AP94" s="49" t="str">
        <f t="shared" si="32"/>
        <v>eCell</v>
      </c>
    </row>
    <row r="95" spans="1:42" ht="13" x14ac:dyDescent="0.15">
      <c r="A95" s="48" t="s">
        <v>601</v>
      </c>
      <c r="B95" s="48" t="s">
        <v>266</v>
      </c>
      <c r="C95" s="51" t="str">
        <f t="shared" si="17"/>
        <v>Past_appointments:Outpatient.Reason_for_visit</v>
      </c>
      <c r="D95" s="51"/>
      <c r="E95" s="48"/>
      <c r="F95" s="48" t="s">
        <v>266</v>
      </c>
      <c r="G95" s="48" t="s">
        <v>27</v>
      </c>
      <c r="I95" s="48" t="s">
        <v>28</v>
      </c>
      <c r="J95" s="48"/>
      <c r="K95" s="54" t="s">
        <v>268</v>
      </c>
      <c r="L95" s="48"/>
      <c r="O95" s="48"/>
      <c r="P95" s="48" t="s">
        <v>253</v>
      </c>
      <c r="Q95" s="48"/>
      <c r="AB95" s="49" t="str">
        <f t="shared" si="34"/>
        <v>{Section: Past appointments:Outpatient}</v>
      </c>
      <c r="AC95" s="49" t="str">
        <f t="shared" si="19"/>
        <v>{Element_Key: Reason for visit}</v>
      </c>
      <c r="AD95" s="49" t="str">
        <f t="shared" si="20"/>
        <v>{FQN: Past_appointments:Outpatient.Reason_for_visit}</v>
      </c>
      <c r="AE95" s="49" t="str">
        <f t="shared" si="21"/>
        <v>eCell</v>
      </c>
      <c r="AF95" s="49" t="str">
        <f t="shared" si="22"/>
        <v>eCell</v>
      </c>
      <c r="AG95" s="49" t="str">
        <f t="shared" si="23"/>
        <v>{Label: Reason for visit}</v>
      </c>
      <c r="AH95" s="49" t="str">
        <f t="shared" si="24"/>
        <v>{Input_type: text field}</v>
      </c>
      <c r="AI95" s="49" t="str">
        <f t="shared" si="25"/>
        <v>eCell</v>
      </c>
      <c r="AJ95" s="49" t="str">
        <f t="shared" si="26"/>
        <v>{Data_From: case}</v>
      </c>
      <c r="AK95" s="49" t="str">
        <f t="shared" si="27"/>
        <v>eCell</v>
      </c>
      <c r="AL95" s="49" t="str">
        <f t="shared" si="28"/>
        <v>{Data: Shortness of breath x 24 hrs}</v>
      </c>
      <c r="AM95" s="49" t="str">
        <f t="shared" si="29"/>
        <v>eCell</v>
      </c>
      <c r="AN95" s="49" t="str">
        <f t="shared" si="30"/>
        <v>eCell</v>
      </c>
      <c r="AO95" s="49" t="str">
        <f t="shared" si="31"/>
        <v>eCell</v>
      </c>
      <c r="AP95" s="49" t="str">
        <f t="shared" si="32"/>
        <v>eCell</v>
      </c>
    </row>
    <row r="96" spans="1:42" ht="13" x14ac:dyDescent="0.15">
      <c r="A96" s="48"/>
      <c r="B96" s="48"/>
      <c r="C96" s="51"/>
      <c r="D96" s="51"/>
      <c r="E96" s="48"/>
      <c r="F96" s="48"/>
      <c r="G96" s="48"/>
      <c r="I96" s="48"/>
      <c r="J96" s="48"/>
      <c r="K96" s="54"/>
      <c r="L96" s="48"/>
      <c r="O96" s="48"/>
      <c r="P96" s="48"/>
      <c r="Q96" s="48"/>
    </row>
    <row r="97" spans="1:17" ht="13" x14ac:dyDescent="0.15">
      <c r="A97" s="48"/>
      <c r="B97" s="48"/>
      <c r="C97" s="51"/>
      <c r="D97" s="51"/>
      <c r="E97" s="48"/>
      <c r="F97" s="48"/>
      <c r="G97" s="48"/>
      <c r="I97" s="48"/>
      <c r="J97" s="48"/>
      <c r="K97" s="54"/>
      <c r="L97" s="48"/>
      <c r="O97" s="48"/>
      <c r="P97" s="48"/>
      <c r="Q97" s="48"/>
    </row>
    <row r="98" spans="1:17" ht="13" x14ac:dyDescent="0.15">
      <c r="A98" s="48"/>
      <c r="B98" s="48"/>
      <c r="C98" s="51"/>
      <c r="D98" s="51"/>
      <c r="E98" s="48"/>
      <c r="F98" s="48"/>
      <c r="G98" s="48"/>
      <c r="I98" s="48"/>
      <c r="J98" s="48"/>
      <c r="K98" s="54"/>
      <c r="L98" s="48"/>
      <c r="O98" s="48"/>
      <c r="P98" s="48"/>
      <c r="Q98" s="48"/>
    </row>
    <row r="99" spans="1:17" ht="13" x14ac:dyDescent="0.15">
      <c r="A99" s="48"/>
      <c r="B99" s="48"/>
      <c r="C99" s="51"/>
      <c r="D99" s="51"/>
      <c r="E99" s="48"/>
      <c r="F99" s="48"/>
      <c r="G99" s="48"/>
      <c r="I99" s="48"/>
      <c r="J99" s="48"/>
      <c r="K99" s="54"/>
      <c r="L99" s="48"/>
      <c r="O99" s="48"/>
      <c r="P99" s="48"/>
      <c r="Q99" s="48"/>
    </row>
    <row r="100" spans="1:17" ht="13" x14ac:dyDescent="0.15">
      <c r="A100" s="48"/>
      <c r="B100" s="48"/>
      <c r="C100" s="51"/>
      <c r="D100" s="51"/>
      <c r="E100" s="48"/>
      <c r="F100" s="48"/>
      <c r="G100" s="48"/>
      <c r="I100" s="48"/>
      <c r="J100" s="48"/>
      <c r="K100" s="54"/>
      <c r="L100" s="48"/>
      <c r="O100" s="48"/>
      <c r="P100" s="48"/>
      <c r="Q100" s="48"/>
    </row>
    <row r="101" spans="1:17" ht="13" x14ac:dyDescent="0.15">
      <c r="A101" s="48"/>
      <c r="B101" s="48"/>
      <c r="C101" s="51"/>
      <c r="D101" s="51"/>
      <c r="E101" s="48"/>
      <c r="F101" s="48"/>
      <c r="G101" s="48"/>
      <c r="I101" s="48"/>
      <c r="J101" s="48"/>
      <c r="K101" s="54"/>
      <c r="L101" s="48"/>
      <c r="O101" s="48"/>
      <c r="P101" s="48"/>
      <c r="Q101" s="48"/>
    </row>
    <row r="102" spans="1:17" ht="13" x14ac:dyDescent="0.15">
      <c r="A102" s="48"/>
      <c r="B102" s="48"/>
      <c r="C102" s="51"/>
      <c r="D102" s="51"/>
      <c r="E102" s="48"/>
      <c r="F102" s="48"/>
      <c r="G102" s="48"/>
      <c r="I102" s="48"/>
      <c r="J102" s="48"/>
      <c r="K102" s="54"/>
      <c r="L102" s="48"/>
      <c r="O102" s="48"/>
      <c r="P102" s="48"/>
      <c r="Q102" s="48"/>
    </row>
    <row r="103" spans="1:17" ht="13" x14ac:dyDescent="0.15">
      <c r="A103" s="48"/>
      <c r="B103" s="48"/>
      <c r="C103" s="51"/>
      <c r="D103" s="51"/>
      <c r="E103" s="48"/>
      <c r="F103" s="48"/>
      <c r="G103" s="48"/>
      <c r="I103" s="48"/>
      <c r="J103" s="48"/>
      <c r="K103" s="54"/>
      <c r="L103" s="48"/>
      <c r="O103" s="48"/>
      <c r="P103" s="48"/>
      <c r="Q103" s="48"/>
    </row>
    <row r="104" spans="1:17" ht="13" x14ac:dyDescent="0.15">
      <c r="A104" s="48"/>
      <c r="B104" s="48"/>
      <c r="C104" s="51"/>
      <c r="D104" s="51"/>
      <c r="E104" s="48"/>
      <c r="F104" s="48"/>
      <c r="G104" s="48"/>
      <c r="I104" s="48"/>
      <c r="J104" s="48"/>
      <c r="K104" s="54"/>
      <c r="L104" s="48"/>
      <c r="O104" s="48"/>
      <c r="P104" s="48"/>
      <c r="Q104" s="48"/>
    </row>
    <row r="105" spans="1:17" ht="13" x14ac:dyDescent="0.15">
      <c r="A105" s="48"/>
      <c r="B105" s="48"/>
      <c r="C105" s="51"/>
      <c r="D105" s="51"/>
      <c r="E105" s="48"/>
      <c r="F105" s="48"/>
      <c r="G105" s="48"/>
      <c r="I105" s="48"/>
      <c r="J105" s="48"/>
      <c r="K105" s="54"/>
      <c r="L105" s="48"/>
      <c r="O105" s="48"/>
      <c r="P105" s="48"/>
      <c r="Q105" s="48"/>
    </row>
    <row r="106" spans="1:17" ht="13" x14ac:dyDescent="0.15">
      <c r="A106" s="48"/>
      <c r="B106" s="48"/>
      <c r="C106" s="51"/>
      <c r="D106" s="51"/>
      <c r="E106" s="48"/>
      <c r="F106" s="48"/>
      <c r="G106" s="48"/>
      <c r="I106" s="48"/>
      <c r="J106" s="48"/>
      <c r="K106" s="54"/>
      <c r="L106" s="48"/>
      <c r="O106" s="48"/>
      <c r="P106" s="48"/>
      <c r="Q106" s="48"/>
    </row>
    <row r="107" spans="1:17" ht="13" x14ac:dyDescent="0.15">
      <c r="A107" s="48"/>
      <c r="B107" s="48"/>
      <c r="C107" s="51"/>
      <c r="D107" s="51"/>
      <c r="E107" s="48"/>
      <c r="F107" s="48"/>
      <c r="G107" s="48"/>
      <c r="I107" s="48"/>
      <c r="J107" s="48"/>
      <c r="K107" s="54"/>
      <c r="L107" s="48"/>
      <c r="O107" s="48"/>
      <c r="P107" s="48"/>
      <c r="Q107" s="48"/>
    </row>
    <row r="108" spans="1:17" ht="13" x14ac:dyDescent="0.15">
      <c r="A108" s="48"/>
      <c r="B108" s="48"/>
      <c r="C108" s="51"/>
      <c r="D108" s="51"/>
      <c r="E108" s="48"/>
      <c r="F108" s="48"/>
      <c r="G108" s="48"/>
      <c r="I108" s="48"/>
      <c r="J108" s="48"/>
      <c r="K108" s="54"/>
      <c r="L108" s="48"/>
      <c r="O108" s="48"/>
      <c r="P108" s="48"/>
      <c r="Q108" s="48"/>
    </row>
    <row r="109" spans="1:17" ht="13" x14ac:dyDescent="0.15">
      <c r="A109" s="48"/>
      <c r="B109" s="48"/>
      <c r="C109" s="51"/>
      <c r="D109" s="51"/>
      <c r="E109" s="48"/>
      <c r="F109" s="48"/>
      <c r="G109" s="48"/>
      <c r="I109" s="48"/>
      <c r="J109" s="48"/>
      <c r="K109" s="54"/>
      <c r="L109" s="48"/>
      <c r="O109" s="48"/>
      <c r="P109" s="48"/>
      <c r="Q109" s="48"/>
    </row>
    <row r="110" spans="1:17" ht="13" x14ac:dyDescent="0.15">
      <c r="A110" s="48"/>
      <c r="B110" s="48"/>
      <c r="C110" s="51"/>
      <c r="D110" s="51"/>
      <c r="E110" s="48"/>
      <c r="F110" s="48"/>
      <c r="G110" s="48"/>
      <c r="I110" s="48"/>
      <c r="J110" s="48"/>
      <c r="K110" s="54"/>
      <c r="L110" s="48"/>
      <c r="O110" s="48"/>
      <c r="P110" s="48"/>
      <c r="Q110" s="48"/>
    </row>
    <row r="111" spans="1:17" ht="13" x14ac:dyDescent="0.15">
      <c r="A111" s="48"/>
      <c r="B111" s="48"/>
      <c r="C111" s="51"/>
      <c r="D111" s="51"/>
      <c r="E111" s="48"/>
      <c r="F111" s="48"/>
      <c r="G111" s="48"/>
      <c r="I111" s="48"/>
      <c r="J111" s="48"/>
      <c r="K111" s="48"/>
      <c r="L111" s="48"/>
      <c r="O111" s="48"/>
      <c r="P111" s="48"/>
      <c r="Q111" s="48"/>
    </row>
    <row r="112" spans="1:17" ht="13" x14ac:dyDescent="0.15">
      <c r="A112" s="48"/>
      <c r="B112" s="48"/>
      <c r="C112" s="51"/>
      <c r="D112" s="51"/>
      <c r="E112" s="48"/>
      <c r="F112" s="48"/>
      <c r="G112" s="48"/>
      <c r="I112" s="48"/>
      <c r="J112" s="48"/>
      <c r="K112" s="48"/>
      <c r="L112" s="48"/>
      <c r="O112" s="48"/>
      <c r="P112" s="48"/>
      <c r="Q112" s="48"/>
    </row>
    <row r="113" spans="1:17" ht="13" x14ac:dyDescent="0.15">
      <c r="A113" s="48"/>
      <c r="B113" s="48"/>
      <c r="C113" s="51"/>
      <c r="D113" s="51"/>
      <c r="E113" s="48"/>
      <c r="F113" s="48"/>
      <c r="G113" s="48"/>
      <c r="I113" s="48"/>
      <c r="J113" s="48"/>
      <c r="K113" s="48"/>
      <c r="L113" s="48"/>
      <c r="O113" s="48"/>
      <c r="P113" s="48"/>
      <c r="Q113" s="48"/>
    </row>
    <row r="114" spans="1:17" ht="13" x14ac:dyDescent="0.15">
      <c r="A114" s="48"/>
      <c r="B114" s="48"/>
      <c r="C114" s="51"/>
      <c r="D114" s="51"/>
      <c r="E114" s="48"/>
      <c r="F114" s="48"/>
      <c r="G114" s="48"/>
      <c r="I114" s="48"/>
      <c r="J114" s="48"/>
      <c r="K114" s="48"/>
      <c r="L114" s="48"/>
      <c r="O114" s="48"/>
      <c r="P114" s="48"/>
      <c r="Q114" s="48"/>
    </row>
    <row r="115" spans="1:17" ht="13" x14ac:dyDescent="0.15">
      <c r="A115" s="48"/>
      <c r="B115" s="48"/>
      <c r="C115" s="51"/>
      <c r="D115" s="51"/>
      <c r="E115" s="48"/>
      <c r="F115" s="48"/>
      <c r="G115" s="48"/>
      <c r="I115" s="48"/>
      <c r="J115" s="48"/>
      <c r="K115" s="48"/>
      <c r="L115" s="48"/>
      <c r="O115" s="48"/>
      <c r="P115" s="48"/>
      <c r="Q115" s="48"/>
    </row>
    <row r="116" spans="1:17" ht="13" x14ac:dyDescent="0.15">
      <c r="A116" s="48"/>
      <c r="B116" s="48"/>
      <c r="C116" s="51"/>
      <c r="D116" s="51"/>
      <c r="E116" s="48"/>
      <c r="F116" s="48"/>
      <c r="G116" s="48"/>
      <c r="I116" s="48"/>
      <c r="J116" s="48"/>
      <c r="K116" s="48"/>
      <c r="L116" s="48"/>
      <c r="O116" s="48"/>
      <c r="P116" s="48"/>
      <c r="Q116" s="48"/>
    </row>
    <row r="117" spans="1:17" ht="13" x14ac:dyDescent="0.15">
      <c r="A117" s="48"/>
      <c r="B117" s="48"/>
      <c r="C117" s="51"/>
      <c r="D117" s="51"/>
      <c r="E117" s="48"/>
      <c r="F117" s="48"/>
      <c r="G117" s="48"/>
      <c r="I117" s="48"/>
      <c r="J117" s="48"/>
      <c r="K117" s="48"/>
      <c r="L117" s="48"/>
      <c r="O117" s="48"/>
      <c r="P117" s="48"/>
      <c r="Q117" s="48"/>
    </row>
    <row r="118" spans="1:17" ht="13" x14ac:dyDescent="0.15">
      <c r="A118" s="48"/>
      <c r="B118" s="48"/>
      <c r="C118" s="51"/>
      <c r="D118" s="51"/>
      <c r="E118" s="48"/>
      <c r="F118" s="48"/>
      <c r="G118" s="48"/>
      <c r="I118" s="48"/>
      <c r="J118" s="48"/>
      <c r="K118" s="48"/>
      <c r="L118" s="48"/>
      <c r="O118" s="48"/>
      <c r="P118" s="48"/>
      <c r="Q118" s="48"/>
    </row>
    <row r="119" spans="1:17" ht="13" x14ac:dyDescent="0.15">
      <c r="A119" s="48"/>
      <c r="B119" s="48"/>
      <c r="C119" s="51"/>
      <c r="D119" s="51"/>
      <c r="E119" s="48"/>
      <c r="F119" s="48"/>
      <c r="G119" s="48"/>
      <c r="I119" s="48"/>
      <c r="J119" s="48"/>
      <c r="K119" s="48"/>
      <c r="L119" s="48"/>
      <c r="O119" s="48"/>
      <c r="P119" s="48"/>
      <c r="Q119" s="48"/>
    </row>
    <row r="120" spans="1:17" ht="13" x14ac:dyDescent="0.15">
      <c r="A120" s="48"/>
      <c r="B120" s="48"/>
      <c r="C120" s="51"/>
      <c r="D120" s="51"/>
      <c r="E120" s="48"/>
      <c r="F120" s="48"/>
      <c r="G120" s="48"/>
      <c r="I120" s="48"/>
      <c r="J120" s="48"/>
      <c r="K120" s="48"/>
      <c r="L120" s="48"/>
      <c r="O120" s="48"/>
      <c r="P120" s="48"/>
      <c r="Q120" s="48"/>
    </row>
    <row r="121" spans="1:17" ht="13" x14ac:dyDescent="0.15">
      <c r="A121" s="48"/>
      <c r="B121" s="48"/>
      <c r="C121" s="51"/>
      <c r="D121" s="51"/>
      <c r="E121" s="48"/>
      <c r="F121" s="48"/>
      <c r="G121" s="48"/>
      <c r="I121" s="48"/>
      <c r="J121" s="48"/>
      <c r="K121" s="48"/>
      <c r="L121" s="48"/>
      <c r="O121" s="48"/>
      <c r="P121" s="48"/>
      <c r="Q121" s="48"/>
    </row>
    <row r="122" spans="1:17" ht="13" x14ac:dyDescent="0.15">
      <c r="A122" s="48"/>
      <c r="B122" s="48"/>
      <c r="C122" s="51"/>
      <c r="D122" s="51"/>
      <c r="E122" s="48"/>
      <c r="F122" s="48"/>
      <c r="G122" s="48"/>
      <c r="I122" s="48"/>
      <c r="J122" s="48"/>
      <c r="K122" s="48"/>
      <c r="L122" s="48"/>
      <c r="O122" s="48"/>
      <c r="P122" s="48"/>
      <c r="Q122" s="48"/>
    </row>
    <row r="123" spans="1:17" ht="13" x14ac:dyDescent="0.15">
      <c r="A123" s="48"/>
      <c r="B123" s="48"/>
      <c r="C123" s="51"/>
      <c r="D123" s="51"/>
      <c r="E123" s="48"/>
      <c r="F123" s="48"/>
      <c r="G123" s="48"/>
      <c r="I123" s="48"/>
      <c r="J123" s="48"/>
      <c r="K123" s="48"/>
      <c r="L123" s="48"/>
      <c r="O123" s="48"/>
      <c r="P123" s="48"/>
      <c r="Q123" s="48"/>
    </row>
    <row r="124" spans="1:17" ht="13" x14ac:dyDescent="0.15">
      <c r="A124" s="48"/>
      <c r="B124" s="48"/>
      <c r="C124" s="51"/>
      <c r="D124" s="51"/>
      <c r="E124" s="48"/>
      <c r="F124" s="48"/>
      <c r="G124" s="48"/>
      <c r="I124" s="48"/>
      <c r="J124" s="48"/>
      <c r="K124" s="48"/>
      <c r="L124" s="48"/>
      <c r="O124" s="48"/>
      <c r="P124" s="48"/>
      <c r="Q124" s="48"/>
    </row>
    <row r="125" spans="1:17" ht="13" x14ac:dyDescent="0.15">
      <c r="A125" s="48"/>
      <c r="B125" s="48"/>
      <c r="C125" s="51"/>
      <c r="D125" s="51"/>
      <c r="E125" s="48"/>
      <c r="F125" s="48"/>
      <c r="G125" s="48"/>
      <c r="I125" s="48"/>
      <c r="J125" s="48"/>
      <c r="K125" s="48"/>
      <c r="L125" s="48"/>
      <c r="O125" s="48"/>
      <c r="P125" s="48"/>
      <c r="Q125" s="48"/>
    </row>
    <row r="126" spans="1:17" ht="13" x14ac:dyDescent="0.15">
      <c r="A126" s="48"/>
      <c r="B126" s="48"/>
      <c r="C126" s="51"/>
      <c r="D126" s="51"/>
      <c r="E126" s="48"/>
      <c r="F126" s="48"/>
      <c r="G126" s="48"/>
      <c r="I126" s="48"/>
      <c r="J126" s="48"/>
      <c r="K126" s="48"/>
      <c r="L126" s="48"/>
      <c r="O126" s="48"/>
      <c r="P126" s="48"/>
      <c r="Q126" s="48"/>
    </row>
    <row r="127" spans="1:17" ht="13" x14ac:dyDescent="0.15">
      <c r="A127" s="48"/>
      <c r="B127" s="48"/>
      <c r="C127" s="51"/>
      <c r="D127" s="51"/>
      <c r="E127" s="48"/>
      <c r="F127" s="48"/>
      <c r="G127" s="48"/>
      <c r="I127" s="48"/>
      <c r="J127" s="48"/>
      <c r="K127" s="48"/>
      <c r="L127" s="48"/>
      <c r="O127" s="48"/>
      <c r="P127" s="48"/>
      <c r="Q127" s="48"/>
    </row>
    <row r="128" spans="1:17" ht="13" x14ac:dyDescent="0.15">
      <c r="A128" s="48"/>
      <c r="B128" s="48"/>
      <c r="C128" s="51"/>
      <c r="D128" s="51"/>
      <c r="E128" s="48"/>
      <c r="F128" s="48"/>
      <c r="G128" s="48"/>
      <c r="I128" s="48"/>
      <c r="J128" s="48"/>
      <c r="K128" s="48"/>
      <c r="L128" s="48"/>
      <c r="O128" s="48"/>
      <c r="P128" s="48"/>
      <c r="Q128" s="48"/>
    </row>
    <row r="129" spans="1:17" ht="13" x14ac:dyDescent="0.15">
      <c r="A129" s="48"/>
      <c r="B129" s="48"/>
      <c r="C129" s="51"/>
      <c r="D129" s="51"/>
      <c r="E129" s="48"/>
      <c r="F129" s="48"/>
      <c r="G129" s="48"/>
      <c r="I129" s="48"/>
      <c r="J129" s="48"/>
      <c r="K129" s="48"/>
      <c r="L129" s="48"/>
      <c r="O129" s="48"/>
      <c r="P129" s="48"/>
      <c r="Q129" s="48"/>
    </row>
    <row r="130" spans="1:17" ht="13" x14ac:dyDescent="0.15">
      <c r="A130" s="48"/>
      <c r="B130" s="48"/>
      <c r="C130" s="51"/>
      <c r="D130" s="51"/>
      <c r="E130" s="48"/>
      <c r="F130" s="48"/>
      <c r="G130" s="48"/>
      <c r="I130" s="48"/>
      <c r="J130" s="48"/>
      <c r="K130" s="48"/>
      <c r="L130" s="48"/>
      <c r="O130" s="48"/>
      <c r="P130" s="48"/>
      <c r="Q130" s="48"/>
    </row>
    <row r="131" spans="1:17" ht="13" x14ac:dyDescent="0.15">
      <c r="A131" s="48"/>
      <c r="B131" s="48"/>
      <c r="C131" s="51"/>
      <c r="D131" s="51"/>
      <c r="E131" s="48"/>
      <c r="F131" s="48"/>
      <c r="G131" s="48"/>
      <c r="I131" s="48"/>
      <c r="J131" s="48"/>
      <c r="K131" s="48"/>
      <c r="L131" s="48"/>
      <c r="O131" s="48"/>
      <c r="P131" s="48"/>
      <c r="Q131" s="48"/>
    </row>
    <row r="132" spans="1:17" ht="13" x14ac:dyDescent="0.15">
      <c r="A132" s="48"/>
      <c r="B132" s="48"/>
      <c r="C132" s="51"/>
      <c r="D132" s="51"/>
      <c r="E132" s="48"/>
      <c r="F132" s="48"/>
      <c r="G132" s="48"/>
      <c r="I132" s="48"/>
      <c r="J132" s="48"/>
      <c r="K132" s="48"/>
      <c r="L132" s="48"/>
      <c r="O132" s="48"/>
      <c r="P132" s="48"/>
      <c r="Q132" s="48"/>
    </row>
    <row r="133" spans="1:17" ht="13" x14ac:dyDescent="0.15">
      <c r="A133" s="48"/>
      <c r="B133" s="48"/>
      <c r="C133" s="51"/>
      <c r="D133" s="51"/>
      <c r="E133" s="48"/>
      <c r="F133" s="48"/>
      <c r="G133" s="48"/>
      <c r="I133" s="48"/>
      <c r="J133" s="48"/>
      <c r="K133" s="48"/>
      <c r="L133" s="48"/>
      <c r="O133" s="48"/>
      <c r="P133" s="48"/>
      <c r="Q133" s="48"/>
    </row>
    <row r="134" spans="1:17" ht="13" x14ac:dyDescent="0.15">
      <c r="A134" s="48"/>
      <c r="B134" s="48"/>
      <c r="C134" s="51"/>
      <c r="D134" s="51"/>
      <c r="E134" s="48"/>
      <c r="F134" s="48"/>
      <c r="G134" s="48"/>
      <c r="I134" s="48"/>
      <c r="J134" s="48"/>
      <c r="K134" s="48"/>
      <c r="L134" s="48"/>
      <c r="O134" s="48"/>
      <c r="P134" s="48"/>
      <c r="Q134" s="48"/>
    </row>
    <row r="135" spans="1:17" ht="13" x14ac:dyDescent="0.15">
      <c r="A135" s="48"/>
      <c r="B135" s="48"/>
      <c r="C135" s="51"/>
      <c r="D135" s="51"/>
      <c r="E135" s="48"/>
      <c r="F135" s="48"/>
      <c r="G135" s="48"/>
      <c r="I135" s="48"/>
      <c r="J135" s="48"/>
      <c r="K135" s="48"/>
      <c r="L135" s="48"/>
      <c r="O135" s="48"/>
      <c r="P135" s="48"/>
      <c r="Q135" s="48"/>
    </row>
    <row r="136" spans="1:17" ht="13" x14ac:dyDescent="0.15">
      <c r="A136" s="48"/>
      <c r="B136" s="48"/>
      <c r="C136" s="51"/>
      <c r="D136" s="51"/>
      <c r="E136" s="48"/>
      <c r="F136" s="48"/>
      <c r="G136" s="48"/>
      <c r="I136" s="48"/>
      <c r="J136" s="48"/>
      <c r="K136" s="48"/>
      <c r="L136" s="48"/>
      <c r="O136" s="48"/>
      <c r="P136" s="48"/>
      <c r="Q136" s="48"/>
    </row>
    <row r="137" spans="1:17" ht="13" x14ac:dyDescent="0.15">
      <c r="A137" s="48"/>
      <c r="B137" s="48"/>
      <c r="C137" s="51"/>
      <c r="D137" s="51"/>
      <c r="E137" s="48"/>
      <c r="F137" s="48"/>
      <c r="G137" s="48"/>
      <c r="I137" s="48"/>
      <c r="J137" s="48"/>
      <c r="K137" s="48"/>
      <c r="L137" s="48"/>
      <c r="O137" s="48"/>
      <c r="P137" s="48"/>
      <c r="Q137" s="48"/>
    </row>
    <row r="138" spans="1:17" ht="13" x14ac:dyDescent="0.15">
      <c r="A138" s="48"/>
      <c r="B138" s="48"/>
      <c r="C138" s="51"/>
      <c r="D138" s="51"/>
      <c r="E138" s="48"/>
      <c r="F138" s="48"/>
      <c r="G138" s="48"/>
      <c r="I138" s="48"/>
      <c r="J138" s="48"/>
      <c r="K138" s="48"/>
      <c r="L138" s="48"/>
      <c r="O138" s="48"/>
      <c r="P138" s="48"/>
      <c r="Q138" s="48"/>
    </row>
    <row r="139" spans="1:17" ht="13" x14ac:dyDescent="0.15">
      <c r="A139" s="48"/>
      <c r="B139" s="48"/>
      <c r="C139" s="51"/>
      <c r="D139" s="51"/>
      <c r="E139" s="48"/>
      <c r="F139" s="48"/>
      <c r="G139" s="48"/>
      <c r="I139" s="48"/>
      <c r="J139" s="48"/>
      <c r="K139" s="48"/>
      <c r="L139" s="48"/>
      <c r="O139" s="48"/>
      <c r="P139" s="48"/>
      <c r="Q139" s="48"/>
    </row>
    <row r="140" spans="1:17" ht="13" x14ac:dyDescent="0.15">
      <c r="A140" s="48"/>
      <c r="B140" s="48"/>
      <c r="C140" s="51"/>
      <c r="D140" s="51"/>
      <c r="E140" s="48"/>
      <c r="F140" s="48"/>
      <c r="G140" s="48"/>
      <c r="I140" s="48"/>
      <c r="J140" s="48"/>
      <c r="K140" s="48"/>
      <c r="L140" s="48"/>
      <c r="O140" s="48"/>
      <c r="P140" s="48"/>
      <c r="Q140" s="48"/>
    </row>
    <row r="141" spans="1:17" ht="13" x14ac:dyDescent="0.15">
      <c r="A141" s="48"/>
      <c r="B141" s="48"/>
      <c r="C141" s="51"/>
      <c r="D141" s="51"/>
      <c r="E141" s="48"/>
      <c r="F141" s="48"/>
      <c r="G141" s="48"/>
      <c r="I141" s="48"/>
      <c r="J141" s="48"/>
      <c r="K141" s="48"/>
      <c r="L141" s="48"/>
      <c r="O141" s="48"/>
      <c r="P141" s="48"/>
      <c r="Q141" s="48"/>
    </row>
    <row r="142" spans="1:17" ht="13" x14ac:dyDescent="0.15">
      <c r="A142" s="48"/>
      <c r="B142" s="48"/>
      <c r="C142" s="51"/>
      <c r="D142" s="51"/>
      <c r="E142" s="48"/>
      <c r="F142" s="48"/>
      <c r="G142" s="48"/>
      <c r="I142" s="48"/>
      <c r="J142" s="48"/>
      <c r="K142" s="48"/>
      <c r="L142" s="48"/>
      <c r="O142" s="48"/>
      <c r="P142" s="48"/>
      <c r="Q142" s="48"/>
    </row>
    <row r="143" spans="1:17" ht="13" x14ac:dyDescent="0.15">
      <c r="A143" s="48"/>
      <c r="B143" s="48"/>
      <c r="C143" s="51"/>
      <c r="D143" s="51"/>
      <c r="E143" s="48"/>
      <c r="F143" s="48"/>
      <c r="G143" s="48"/>
      <c r="I143" s="48"/>
      <c r="J143" s="48"/>
      <c r="K143" s="48"/>
      <c r="L143" s="48"/>
      <c r="O143" s="48"/>
      <c r="P143" s="48"/>
      <c r="Q143" s="48"/>
    </row>
    <row r="144" spans="1:17" ht="13" x14ac:dyDescent="0.15">
      <c r="A144" s="48"/>
      <c r="B144" s="48"/>
      <c r="C144" s="51"/>
      <c r="D144" s="51"/>
      <c r="E144" s="48"/>
      <c r="F144" s="48"/>
      <c r="G144" s="48"/>
      <c r="I144" s="48"/>
      <c r="J144" s="48"/>
      <c r="K144" s="48"/>
      <c r="L144" s="48"/>
      <c r="O144" s="48"/>
      <c r="P144" s="48"/>
      <c r="Q144" s="48"/>
    </row>
    <row r="145" spans="1:17" ht="13" x14ac:dyDescent="0.15">
      <c r="A145" s="48"/>
      <c r="B145" s="48"/>
      <c r="C145" s="51"/>
      <c r="D145" s="51"/>
      <c r="E145" s="48"/>
      <c r="F145" s="48"/>
      <c r="G145" s="48"/>
      <c r="I145" s="48"/>
      <c r="J145" s="48"/>
      <c r="K145" s="48"/>
      <c r="L145" s="48"/>
      <c r="O145" s="48"/>
      <c r="P145" s="48"/>
      <c r="Q145" s="48"/>
    </row>
    <row r="146" spans="1:17" ht="13" x14ac:dyDescent="0.15">
      <c r="A146" s="48"/>
      <c r="B146" s="48"/>
      <c r="C146" s="51"/>
      <c r="D146" s="51"/>
      <c r="E146" s="48"/>
      <c r="F146" s="48"/>
      <c r="G146" s="48"/>
      <c r="I146" s="48"/>
      <c r="J146" s="48"/>
      <c r="K146" s="48"/>
      <c r="L146" s="48"/>
      <c r="O146" s="48"/>
      <c r="P146" s="48"/>
      <c r="Q146" s="48"/>
    </row>
    <row r="147" spans="1:17" ht="13" x14ac:dyDescent="0.15">
      <c r="A147" s="48"/>
      <c r="B147" s="48"/>
      <c r="C147" s="51"/>
      <c r="D147" s="51"/>
      <c r="E147" s="48"/>
      <c r="F147" s="48"/>
      <c r="G147" s="48"/>
      <c r="I147" s="48"/>
      <c r="J147" s="48"/>
      <c r="K147" s="48"/>
      <c r="L147" s="48"/>
      <c r="O147" s="48"/>
      <c r="P147" s="48"/>
      <c r="Q147" s="48"/>
    </row>
    <row r="148" spans="1:17" ht="13" x14ac:dyDescent="0.15">
      <c r="A148" s="48"/>
      <c r="B148" s="48"/>
      <c r="C148" s="51"/>
      <c r="D148" s="51"/>
      <c r="E148" s="48"/>
      <c r="F148" s="48"/>
      <c r="G148" s="48"/>
      <c r="I148" s="48"/>
      <c r="J148" s="48"/>
      <c r="K148" s="48"/>
      <c r="L148" s="48"/>
      <c r="O148" s="48"/>
      <c r="P148" s="48"/>
      <c r="Q148" s="48"/>
    </row>
    <row r="149" spans="1:17" ht="13" x14ac:dyDescent="0.15">
      <c r="A149" s="48"/>
      <c r="B149" s="48"/>
      <c r="C149" s="51"/>
      <c r="D149" s="51"/>
      <c r="E149" s="48"/>
      <c r="F149" s="48"/>
      <c r="G149" s="48"/>
      <c r="I149" s="48"/>
      <c r="J149" s="48"/>
      <c r="K149" s="48"/>
      <c r="L149" s="48"/>
      <c r="O149" s="48"/>
      <c r="P149" s="48"/>
      <c r="Q149" s="48"/>
    </row>
    <row r="150" spans="1:17" ht="13" x14ac:dyDescent="0.15">
      <c r="A150" s="48"/>
      <c r="B150" s="48"/>
      <c r="C150" s="51"/>
      <c r="D150" s="51"/>
      <c r="E150" s="48"/>
      <c r="F150" s="48"/>
      <c r="G150" s="48"/>
      <c r="I150" s="48"/>
      <c r="J150" s="48"/>
      <c r="K150" s="48"/>
      <c r="L150" s="48"/>
      <c r="O150" s="48"/>
      <c r="P150" s="48"/>
      <c r="Q150" s="48"/>
    </row>
    <row r="151" spans="1:17" ht="13" x14ac:dyDescent="0.15">
      <c r="A151" s="48"/>
      <c r="B151" s="48"/>
      <c r="C151" s="51"/>
      <c r="D151" s="51"/>
      <c r="E151" s="48"/>
      <c r="F151" s="48"/>
      <c r="G151" s="48"/>
      <c r="I151" s="48"/>
      <c r="J151" s="48"/>
      <c r="K151" s="48"/>
      <c r="L151" s="48"/>
      <c r="O151" s="48"/>
      <c r="P151" s="48"/>
      <c r="Q151" s="48"/>
    </row>
    <row r="152" spans="1:17" ht="13" x14ac:dyDescent="0.15">
      <c r="A152" s="48"/>
      <c r="B152" s="48"/>
      <c r="C152" s="51"/>
      <c r="D152" s="51"/>
      <c r="E152" s="48"/>
      <c r="F152" s="48"/>
      <c r="G152" s="48"/>
      <c r="I152" s="48"/>
      <c r="J152" s="48"/>
      <c r="K152" s="48"/>
      <c r="L152" s="48"/>
      <c r="O152" s="48"/>
      <c r="P152" s="48"/>
      <c r="Q152" s="48"/>
    </row>
    <row r="153" spans="1:17" ht="13" x14ac:dyDescent="0.15">
      <c r="A153" s="48"/>
      <c r="B153" s="48"/>
      <c r="C153" s="51"/>
      <c r="D153" s="51"/>
      <c r="E153" s="48"/>
      <c r="F153" s="48"/>
      <c r="G153" s="48"/>
      <c r="I153" s="48"/>
      <c r="J153" s="48"/>
      <c r="K153" s="48"/>
      <c r="L153" s="48"/>
      <c r="O153" s="48"/>
      <c r="P153" s="48"/>
      <c r="Q153" s="48"/>
    </row>
    <row r="154" spans="1:17" ht="13" x14ac:dyDescent="0.15">
      <c r="A154" s="48"/>
      <c r="B154" s="48"/>
      <c r="C154" s="51"/>
      <c r="D154" s="51"/>
      <c r="E154" s="48"/>
      <c r="F154" s="48"/>
      <c r="G154" s="48"/>
      <c r="I154" s="48"/>
      <c r="J154" s="48"/>
      <c r="K154" s="48"/>
      <c r="L154" s="48"/>
      <c r="O154" s="48"/>
      <c r="P154" s="48"/>
      <c r="Q154" s="48"/>
    </row>
    <row r="155" spans="1:17" ht="13" x14ac:dyDescent="0.15">
      <c r="A155" s="48"/>
      <c r="B155" s="48"/>
      <c r="C155" s="51"/>
      <c r="D155" s="51"/>
      <c r="E155" s="48"/>
      <c r="F155" s="48"/>
      <c r="G155" s="48"/>
      <c r="I155" s="48"/>
      <c r="J155" s="48"/>
      <c r="K155" s="48"/>
      <c r="L155" s="48"/>
      <c r="O155" s="48"/>
      <c r="P155" s="48"/>
      <c r="Q155" s="48"/>
    </row>
    <row r="156" spans="1:17" ht="13" x14ac:dyDescent="0.15">
      <c r="A156" s="48"/>
      <c r="B156" s="48"/>
      <c r="C156" s="51"/>
      <c r="D156" s="51"/>
      <c r="E156" s="48"/>
      <c r="F156" s="48"/>
      <c r="G156" s="48"/>
      <c r="I156" s="48"/>
      <c r="J156" s="48"/>
      <c r="K156" s="48"/>
      <c r="L156" s="48"/>
      <c r="O156" s="48"/>
      <c r="P156" s="48"/>
      <c r="Q156" s="48"/>
    </row>
    <row r="157" spans="1:17" ht="13" x14ac:dyDescent="0.15">
      <c r="A157" s="48"/>
      <c r="B157" s="48"/>
      <c r="C157" s="51"/>
      <c r="D157" s="51"/>
      <c r="E157" s="48"/>
      <c r="F157" s="48"/>
      <c r="G157" s="48"/>
      <c r="I157" s="48"/>
      <c r="J157" s="48"/>
      <c r="K157" s="48"/>
      <c r="L157" s="48"/>
      <c r="O157" s="48"/>
      <c r="P157" s="48"/>
      <c r="Q157" s="48"/>
    </row>
    <row r="158" spans="1:17" ht="13" x14ac:dyDescent="0.15">
      <c r="A158" s="48"/>
      <c r="B158" s="48"/>
      <c r="C158" s="51"/>
      <c r="D158" s="51"/>
      <c r="E158" s="48"/>
      <c r="F158" s="48"/>
      <c r="G158" s="48"/>
      <c r="I158" s="48"/>
      <c r="J158" s="48"/>
      <c r="K158" s="48"/>
      <c r="L158" s="48"/>
      <c r="O158" s="48"/>
      <c r="P158" s="48"/>
      <c r="Q158" s="48"/>
    </row>
    <row r="159" spans="1:17" ht="13" x14ac:dyDescent="0.15">
      <c r="A159" s="48"/>
      <c r="B159" s="48"/>
      <c r="C159" s="51"/>
      <c r="D159" s="51"/>
      <c r="E159" s="48"/>
      <c r="F159" s="48"/>
      <c r="G159" s="48"/>
      <c r="I159" s="48"/>
      <c r="J159" s="48"/>
      <c r="K159" s="48"/>
      <c r="L159" s="48"/>
      <c r="O159" s="48"/>
      <c r="P159" s="48"/>
      <c r="Q159" s="48"/>
    </row>
    <row r="160" spans="1:17" ht="13" x14ac:dyDescent="0.15">
      <c r="A160" s="48"/>
      <c r="B160" s="48"/>
      <c r="C160" s="51"/>
      <c r="D160" s="51"/>
      <c r="E160" s="48"/>
      <c r="F160" s="48"/>
      <c r="G160" s="48"/>
      <c r="I160" s="48"/>
      <c r="J160" s="48"/>
      <c r="K160" s="48"/>
      <c r="L160" s="48"/>
      <c r="O160" s="48"/>
      <c r="P160" s="48"/>
      <c r="Q160" s="48"/>
    </row>
    <row r="161" spans="1:17" ht="13" x14ac:dyDescent="0.15">
      <c r="A161" s="48"/>
      <c r="B161" s="48"/>
      <c r="C161" s="51"/>
      <c r="D161" s="51"/>
      <c r="E161" s="48"/>
      <c r="F161" s="48"/>
      <c r="G161" s="48"/>
      <c r="I161" s="48"/>
      <c r="J161" s="48"/>
      <c r="K161" s="48"/>
      <c r="L161" s="48"/>
      <c r="O161" s="48"/>
      <c r="P161" s="48"/>
      <c r="Q161" s="48"/>
    </row>
    <row r="162" spans="1:17" ht="13" x14ac:dyDescent="0.15">
      <c r="A162" s="48"/>
      <c r="B162" s="48"/>
      <c r="C162" s="51"/>
      <c r="D162" s="51"/>
      <c r="E162" s="48"/>
      <c r="F162" s="48"/>
      <c r="G162" s="48"/>
      <c r="I162" s="48"/>
      <c r="J162" s="48"/>
      <c r="K162" s="48"/>
      <c r="L162" s="48"/>
      <c r="O162" s="48"/>
      <c r="P162" s="48"/>
      <c r="Q162" s="48"/>
    </row>
    <row r="163" spans="1:17" ht="13" x14ac:dyDescent="0.15">
      <c r="A163" s="48"/>
      <c r="B163" s="48"/>
      <c r="C163" s="51"/>
      <c r="D163" s="51"/>
      <c r="E163" s="48"/>
      <c r="F163" s="48"/>
      <c r="G163" s="48"/>
      <c r="I163" s="48"/>
      <c r="J163" s="48"/>
      <c r="K163" s="48"/>
      <c r="L163" s="48"/>
      <c r="O163" s="48"/>
      <c r="P163" s="48"/>
      <c r="Q163" s="48"/>
    </row>
    <row r="164" spans="1:17" ht="13" x14ac:dyDescent="0.15">
      <c r="A164" s="48"/>
      <c r="B164" s="48"/>
      <c r="C164" s="51"/>
      <c r="D164" s="51"/>
      <c r="E164" s="48"/>
      <c r="F164" s="48"/>
      <c r="G164" s="48"/>
      <c r="I164" s="48"/>
      <c r="J164" s="48"/>
      <c r="K164" s="48"/>
      <c r="L164" s="48"/>
      <c r="O164" s="48"/>
      <c r="P164" s="48"/>
      <c r="Q164" s="48"/>
    </row>
    <row r="165" spans="1:17" ht="13" x14ac:dyDescent="0.15">
      <c r="A165" s="48"/>
      <c r="B165" s="48"/>
      <c r="C165" s="51"/>
      <c r="D165" s="51"/>
      <c r="E165" s="48"/>
      <c r="F165" s="48"/>
      <c r="G165" s="48"/>
      <c r="I165" s="48"/>
      <c r="J165" s="48"/>
      <c r="K165" s="48"/>
      <c r="L165" s="48"/>
      <c r="O165" s="48"/>
      <c r="P165" s="48"/>
      <c r="Q165" s="48"/>
    </row>
    <row r="166" spans="1:17" ht="13" x14ac:dyDescent="0.15">
      <c r="A166" s="48"/>
      <c r="B166" s="48"/>
      <c r="C166" s="51"/>
      <c r="D166" s="51"/>
      <c r="E166" s="48"/>
      <c r="F166" s="48"/>
      <c r="G166" s="48"/>
      <c r="I166" s="48"/>
      <c r="J166" s="48"/>
      <c r="K166" s="48"/>
      <c r="L166" s="48"/>
      <c r="O166" s="48"/>
      <c r="P166" s="48"/>
      <c r="Q166" s="48"/>
    </row>
    <row r="167" spans="1:17" ht="13" x14ac:dyDescent="0.15">
      <c r="A167" s="48"/>
      <c r="B167" s="48"/>
      <c r="C167" s="51"/>
      <c r="D167" s="51"/>
      <c r="E167" s="48"/>
      <c r="F167" s="48"/>
      <c r="G167" s="48"/>
      <c r="I167" s="48"/>
      <c r="J167" s="48"/>
      <c r="K167" s="48"/>
      <c r="L167" s="48"/>
      <c r="O167" s="48"/>
      <c r="P167" s="48"/>
      <c r="Q167" s="48"/>
    </row>
    <row r="168" spans="1:17" ht="13" x14ac:dyDescent="0.15">
      <c r="A168" s="48"/>
      <c r="B168" s="48"/>
      <c r="C168" s="51"/>
      <c r="D168" s="51"/>
      <c r="E168" s="48"/>
      <c r="F168" s="48"/>
      <c r="G168" s="48"/>
      <c r="I168" s="48"/>
      <c r="J168" s="48"/>
      <c r="K168" s="48"/>
      <c r="L168" s="48"/>
      <c r="O168" s="48"/>
      <c r="P168" s="48"/>
      <c r="Q168" s="48"/>
    </row>
    <row r="169" spans="1:17" ht="13" x14ac:dyDescent="0.15">
      <c r="A169" s="48"/>
      <c r="B169" s="48"/>
      <c r="C169" s="51"/>
      <c r="D169" s="51"/>
      <c r="E169" s="48"/>
      <c r="F169" s="48"/>
      <c r="G169" s="48"/>
      <c r="I169" s="48"/>
      <c r="J169" s="48"/>
      <c r="K169" s="48"/>
      <c r="L169" s="48"/>
      <c r="O169" s="48"/>
      <c r="P169" s="48"/>
      <c r="Q169" s="48"/>
    </row>
    <row r="170" spans="1:17" ht="13" x14ac:dyDescent="0.15">
      <c r="A170" s="48"/>
      <c r="B170" s="48"/>
      <c r="C170" s="51"/>
      <c r="D170" s="51"/>
      <c r="E170" s="48"/>
      <c r="F170" s="48"/>
      <c r="G170" s="48"/>
      <c r="I170" s="48"/>
      <c r="J170" s="48"/>
      <c r="K170" s="48"/>
      <c r="L170" s="48"/>
      <c r="O170" s="48"/>
      <c r="P170" s="48"/>
      <c r="Q170" s="48"/>
    </row>
    <row r="171" spans="1:17" ht="13" x14ac:dyDescent="0.15">
      <c r="A171" s="48"/>
      <c r="B171" s="48"/>
      <c r="C171" s="51"/>
      <c r="D171" s="51"/>
      <c r="E171" s="48"/>
      <c r="F171" s="48"/>
      <c r="G171" s="48"/>
      <c r="I171" s="48"/>
      <c r="J171" s="48"/>
      <c r="K171" s="48"/>
      <c r="L171" s="48"/>
      <c r="O171" s="48"/>
      <c r="P171" s="48"/>
      <c r="Q171" s="48"/>
    </row>
    <row r="172" spans="1:17" ht="13" x14ac:dyDescent="0.15">
      <c r="A172" s="48"/>
      <c r="B172" s="48"/>
      <c r="C172" s="51"/>
      <c r="D172" s="51"/>
      <c r="E172" s="48"/>
      <c r="F172" s="48"/>
      <c r="G172" s="48"/>
      <c r="I172" s="48"/>
      <c r="J172" s="48"/>
      <c r="K172" s="48"/>
      <c r="L172" s="48"/>
      <c r="O172" s="48"/>
      <c r="P172" s="48"/>
      <c r="Q172" s="48"/>
    </row>
    <row r="173" spans="1:17" ht="13" x14ac:dyDescent="0.15">
      <c r="A173" s="48"/>
      <c r="B173" s="48"/>
      <c r="C173" s="51"/>
      <c r="D173" s="51"/>
      <c r="E173" s="48"/>
      <c r="F173" s="48"/>
      <c r="G173" s="48"/>
      <c r="I173" s="48"/>
      <c r="J173" s="48"/>
      <c r="K173" s="48"/>
      <c r="L173" s="48"/>
      <c r="O173" s="48"/>
      <c r="P173" s="48"/>
      <c r="Q173" s="48"/>
    </row>
    <row r="174" spans="1:17" ht="13" x14ac:dyDescent="0.15">
      <c r="A174" s="48"/>
      <c r="B174" s="48"/>
      <c r="C174" s="51"/>
      <c r="D174" s="51"/>
      <c r="E174" s="48"/>
      <c r="F174" s="48"/>
      <c r="G174" s="48"/>
      <c r="I174" s="48"/>
      <c r="J174" s="48"/>
      <c r="K174" s="48"/>
      <c r="L174" s="48"/>
      <c r="O174" s="48"/>
      <c r="P174" s="48"/>
      <c r="Q174" s="48"/>
    </row>
    <row r="175" spans="1:17" ht="13" x14ac:dyDescent="0.15">
      <c r="A175" s="48"/>
      <c r="B175" s="48"/>
      <c r="C175" s="51"/>
      <c r="D175" s="51"/>
      <c r="E175" s="48"/>
      <c r="F175" s="48"/>
      <c r="G175" s="48"/>
      <c r="I175" s="48"/>
      <c r="J175" s="48"/>
      <c r="K175" s="48"/>
      <c r="L175" s="48"/>
      <c r="O175" s="48"/>
      <c r="P175" s="48"/>
      <c r="Q175" s="48"/>
    </row>
    <row r="176" spans="1:17" ht="13" x14ac:dyDescent="0.15">
      <c r="A176" s="48"/>
      <c r="B176" s="48"/>
      <c r="C176" s="51"/>
      <c r="D176" s="51"/>
      <c r="E176" s="48"/>
      <c r="F176" s="48"/>
      <c r="G176" s="48"/>
      <c r="I176" s="48"/>
      <c r="J176" s="48"/>
      <c r="K176" s="48"/>
      <c r="L176" s="48"/>
      <c r="O176" s="48"/>
      <c r="P176" s="48"/>
      <c r="Q176" s="48"/>
    </row>
    <row r="177" spans="1:17" ht="13" x14ac:dyDescent="0.15">
      <c r="A177" s="48"/>
      <c r="B177" s="48"/>
      <c r="C177" s="51"/>
      <c r="D177" s="51"/>
      <c r="E177" s="48"/>
      <c r="F177" s="48"/>
      <c r="G177" s="48"/>
      <c r="I177" s="48"/>
      <c r="J177" s="48"/>
      <c r="K177" s="48"/>
      <c r="L177" s="48"/>
      <c r="O177" s="48"/>
      <c r="P177" s="48"/>
      <c r="Q177" s="48"/>
    </row>
    <row r="178" spans="1:17" ht="13" x14ac:dyDescent="0.15">
      <c r="A178" s="48"/>
      <c r="B178" s="48"/>
      <c r="C178" s="51"/>
      <c r="D178" s="51"/>
      <c r="E178" s="48"/>
      <c r="F178" s="48"/>
      <c r="G178" s="48"/>
      <c r="I178" s="48"/>
      <c r="J178" s="48"/>
      <c r="K178" s="48"/>
      <c r="L178" s="48"/>
      <c r="O178" s="48"/>
      <c r="P178" s="48"/>
      <c r="Q178" s="48"/>
    </row>
    <row r="179" spans="1:17" ht="13" x14ac:dyDescent="0.15">
      <c r="A179" s="48"/>
      <c r="B179" s="48"/>
      <c r="C179" s="51"/>
      <c r="D179" s="51"/>
      <c r="E179" s="48"/>
      <c r="F179" s="48"/>
      <c r="G179" s="48"/>
      <c r="I179" s="48"/>
      <c r="J179" s="48"/>
      <c r="K179" s="48"/>
      <c r="L179" s="48"/>
      <c r="O179" s="48"/>
      <c r="P179" s="48"/>
      <c r="Q179" s="48"/>
    </row>
    <row r="180" spans="1:17" ht="13" x14ac:dyDescent="0.15">
      <c r="A180" s="48"/>
      <c r="B180" s="48"/>
      <c r="C180" s="51"/>
      <c r="D180" s="51"/>
      <c r="E180" s="48"/>
      <c r="F180" s="48"/>
      <c r="G180" s="48"/>
      <c r="I180" s="48"/>
      <c r="J180" s="48"/>
      <c r="K180" s="48"/>
      <c r="L180" s="48"/>
      <c r="O180" s="48"/>
      <c r="P180" s="48"/>
      <c r="Q180" s="48"/>
    </row>
    <row r="181" spans="1:17" ht="13" x14ac:dyDescent="0.15">
      <c r="A181" s="48"/>
      <c r="B181" s="48"/>
      <c r="C181" s="51"/>
      <c r="D181" s="51"/>
      <c r="E181" s="48"/>
      <c r="F181" s="48"/>
      <c r="G181" s="48"/>
      <c r="I181" s="48"/>
      <c r="J181" s="48"/>
      <c r="K181" s="48"/>
      <c r="L181" s="48"/>
      <c r="O181" s="48"/>
      <c r="P181" s="48"/>
      <c r="Q181" s="48"/>
    </row>
    <row r="182" spans="1:17" ht="13" x14ac:dyDescent="0.15">
      <c r="A182" s="48"/>
      <c r="B182" s="48"/>
      <c r="C182" s="51"/>
      <c r="D182" s="51"/>
      <c r="E182" s="48"/>
      <c r="F182" s="48"/>
      <c r="G182" s="48"/>
      <c r="I182" s="48"/>
      <c r="J182" s="48"/>
      <c r="K182" s="48"/>
      <c r="L182" s="48"/>
      <c r="O182" s="48"/>
      <c r="P182" s="48"/>
      <c r="Q182" s="48"/>
    </row>
    <row r="183" spans="1:17" ht="13" x14ac:dyDescent="0.15">
      <c r="A183" s="48"/>
      <c r="B183" s="48"/>
      <c r="C183" s="51"/>
      <c r="D183" s="51"/>
      <c r="E183" s="48"/>
      <c r="F183" s="48"/>
      <c r="G183" s="48"/>
      <c r="I183" s="48"/>
      <c r="J183" s="48"/>
      <c r="K183" s="48"/>
      <c r="L183" s="48"/>
      <c r="O183" s="48"/>
      <c r="P183" s="48"/>
      <c r="Q183" s="48"/>
    </row>
    <row r="184" spans="1:17" ht="13" x14ac:dyDescent="0.15">
      <c r="A184" s="48"/>
      <c r="B184" s="48"/>
      <c r="C184" s="51"/>
      <c r="D184" s="51"/>
      <c r="E184" s="48"/>
      <c r="F184" s="48"/>
      <c r="G184" s="48"/>
      <c r="I184" s="48"/>
      <c r="J184" s="48"/>
      <c r="K184" s="48"/>
      <c r="L184" s="48"/>
      <c r="O184" s="48"/>
      <c r="P184" s="48"/>
      <c r="Q184" s="48"/>
    </row>
    <row r="185" spans="1:17" ht="13" x14ac:dyDescent="0.15">
      <c r="A185" s="48"/>
      <c r="B185" s="48"/>
      <c r="C185" s="51"/>
      <c r="D185" s="51"/>
      <c r="E185" s="48"/>
      <c r="F185" s="48"/>
      <c r="G185" s="48"/>
      <c r="I185" s="48"/>
      <c r="J185" s="48"/>
      <c r="K185" s="48"/>
      <c r="L185" s="48"/>
      <c r="O185" s="48"/>
      <c r="P185" s="48"/>
      <c r="Q185" s="48"/>
    </row>
    <row r="186" spans="1:17" ht="13" x14ac:dyDescent="0.15">
      <c r="A186" s="48"/>
      <c r="B186" s="48"/>
      <c r="C186" s="51"/>
      <c r="D186" s="51"/>
      <c r="E186" s="48"/>
      <c r="F186" s="48"/>
      <c r="G186" s="48"/>
      <c r="I186" s="48"/>
      <c r="J186" s="48"/>
      <c r="K186" s="48"/>
      <c r="L186" s="48"/>
      <c r="O186" s="48"/>
      <c r="P186" s="48"/>
      <c r="Q186" s="48"/>
    </row>
    <row r="187" spans="1:17" ht="13" x14ac:dyDescent="0.15">
      <c r="A187" s="48"/>
      <c r="B187" s="48"/>
      <c r="C187" s="51"/>
      <c r="D187" s="51"/>
      <c r="E187" s="48"/>
      <c r="F187" s="48"/>
      <c r="G187" s="48"/>
      <c r="I187" s="48"/>
      <c r="J187" s="48"/>
      <c r="K187" s="48"/>
      <c r="L187" s="48"/>
      <c r="O187" s="48"/>
      <c r="P187" s="48"/>
      <c r="Q187" s="48"/>
    </row>
    <row r="188" spans="1:17" ht="13" x14ac:dyDescent="0.15">
      <c r="A188" s="48"/>
      <c r="B188" s="48"/>
      <c r="C188" s="51"/>
      <c r="D188" s="51"/>
      <c r="E188" s="48"/>
      <c r="F188" s="48"/>
      <c r="G188" s="48"/>
      <c r="I188" s="48"/>
      <c r="J188" s="48"/>
      <c r="K188" s="48"/>
      <c r="L188" s="48"/>
      <c r="O188" s="48"/>
      <c r="P188" s="48"/>
      <c r="Q188" s="48"/>
    </row>
    <row r="189" spans="1:17" ht="13" x14ac:dyDescent="0.15">
      <c r="A189" s="48"/>
      <c r="B189" s="48"/>
      <c r="C189" s="51"/>
      <c r="D189" s="51"/>
      <c r="E189" s="48"/>
      <c r="F189" s="48"/>
      <c r="G189" s="48"/>
      <c r="I189" s="48"/>
      <c r="J189" s="48"/>
      <c r="K189" s="48"/>
      <c r="L189" s="48"/>
      <c r="O189" s="48"/>
      <c r="P189" s="48"/>
      <c r="Q189" s="48"/>
    </row>
    <row r="190" spans="1:17" ht="13" x14ac:dyDescent="0.15">
      <c r="A190" s="48"/>
      <c r="B190" s="48"/>
      <c r="C190" s="51"/>
      <c r="D190" s="51"/>
      <c r="E190" s="48"/>
      <c r="F190" s="48"/>
      <c r="G190" s="48"/>
      <c r="I190" s="48"/>
      <c r="J190" s="48"/>
      <c r="K190" s="48"/>
      <c r="L190" s="48"/>
      <c r="O190" s="48"/>
      <c r="P190" s="48"/>
      <c r="Q190" s="48"/>
    </row>
    <row r="191" spans="1:17" ht="13" x14ac:dyDescent="0.15">
      <c r="A191" s="48"/>
      <c r="B191" s="48"/>
      <c r="C191" s="51"/>
      <c r="D191" s="51"/>
      <c r="E191" s="48"/>
      <c r="F191" s="48"/>
      <c r="G191" s="48"/>
      <c r="I191" s="48"/>
      <c r="J191" s="48"/>
      <c r="K191" s="48"/>
      <c r="L191" s="48"/>
      <c r="O191" s="48"/>
      <c r="P191" s="48"/>
      <c r="Q191" s="48"/>
    </row>
    <row r="192" spans="1:17" ht="13" x14ac:dyDescent="0.15">
      <c r="A192" s="48"/>
      <c r="B192" s="48"/>
      <c r="C192" s="51"/>
      <c r="D192" s="51"/>
      <c r="E192" s="48"/>
      <c r="F192" s="48"/>
      <c r="G192" s="48"/>
      <c r="I192" s="48"/>
      <c r="J192" s="48"/>
      <c r="K192" s="48"/>
      <c r="L192" s="48"/>
      <c r="O192" s="48"/>
      <c r="P192" s="48"/>
      <c r="Q192" s="48"/>
    </row>
    <row r="193" spans="1:17" ht="13" x14ac:dyDescent="0.15">
      <c r="A193" s="48"/>
      <c r="B193" s="48"/>
      <c r="C193" s="51"/>
      <c r="D193" s="51"/>
      <c r="E193" s="48"/>
      <c r="F193" s="48"/>
      <c r="G193" s="48"/>
      <c r="I193" s="48"/>
      <c r="J193" s="48"/>
      <c r="K193" s="48"/>
      <c r="L193" s="48"/>
      <c r="O193" s="48"/>
      <c r="P193" s="48"/>
      <c r="Q193" s="48"/>
    </row>
    <row r="194" spans="1:17" ht="13" x14ac:dyDescent="0.15">
      <c r="A194" s="48"/>
      <c r="B194" s="48"/>
      <c r="C194" s="51"/>
      <c r="D194" s="51"/>
      <c r="E194" s="48"/>
      <c r="F194" s="48"/>
      <c r="G194" s="48"/>
      <c r="I194" s="48"/>
      <c r="J194" s="48"/>
      <c r="K194" s="48"/>
      <c r="L194" s="48"/>
      <c r="O194" s="48"/>
      <c r="P194" s="48"/>
      <c r="Q194" s="48"/>
    </row>
    <row r="195" spans="1:17" ht="13" x14ac:dyDescent="0.15">
      <c r="A195" s="48"/>
      <c r="B195" s="48"/>
      <c r="C195" s="51"/>
      <c r="D195" s="51"/>
      <c r="E195" s="48"/>
      <c r="F195" s="48"/>
      <c r="G195" s="48"/>
      <c r="I195" s="48"/>
      <c r="J195" s="48"/>
      <c r="K195" s="48"/>
      <c r="L195" s="48"/>
      <c r="O195" s="48"/>
      <c r="P195" s="48"/>
      <c r="Q195" s="48"/>
    </row>
    <row r="196" spans="1:17" ht="13" x14ac:dyDescent="0.15">
      <c r="A196" s="48"/>
      <c r="B196" s="48"/>
      <c r="C196" s="51"/>
      <c r="D196" s="51"/>
      <c r="E196" s="48"/>
      <c r="F196" s="48"/>
      <c r="G196" s="48"/>
      <c r="I196" s="48"/>
      <c r="J196" s="48"/>
      <c r="K196" s="48"/>
      <c r="L196" s="48"/>
      <c r="O196" s="48"/>
      <c r="P196" s="48"/>
      <c r="Q196" s="48"/>
    </row>
    <row r="197" spans="1:17" ht="13" x14ac:dyDescent="0.15">
      <c r="A197" s="48"/>
      <c r="B197" s="48"/>
      <c r="C197" s="51"/>
      <c r="D197" s="51"/>
      <c r="E197" s="48"/>
      <c r="F197" s="48"/>
      <c r="G197" s="48"/>
      <c r="I197" s="48"/>
      <c r="J197" s="48"/>
      <c r="K197" s="48"/>
      <c r="L197" s="48"/>
      <c r="O197" s="48"/>
      <c r="P197" s="48"/>
      <c r="Q197" s="48"/>
    </row>
    <row r="198" spans="1:17" ht="13" x14ac:dyDescent="0.15">
      <c r="A198" s="48"/>
      <c r="B198" s="48"/>
      <c r="C198" s="51"/>
      <c r="D198" s="51"/>
      <c r="E198" s="48"/>
      <c r="F198" s="48"/>
      <c r="G198" s="48"/>
      <c r="I198" s="48"/>
      <c r="J198" s="48"/>
      <c r="K198" s="48"/>
      <c r="L198" s="48"/>
      <c r="O198" s="48"/>
      <c r="P198" s="48"/>
      <c r="Q198" s="48"/>
    </row>
    <row r="199" spans="1:17" ht="13" x14ac:dyDescent="0.15">
      <c r="A199" s="48"/>
      <c r="B199" s="48"/>
      <c r="C199" s="51"/>
      <c r="D199" s="51"/>
      <c r="E199" s="48"/>
      <c r="F199" s="48"/>
      <c r="G199" s="48"/>
      <c r="I199" s="48"/>
      <c r="J199" s="48"/>
      <c r="K199" s="48"/>
      <c r="L199" s="48"/>
      <c r="O199" s="48"/>
      <c r="P199" s="48"/>
      <c r="Q199" s="48"/>
    </row>
    <row r="200" spans="1:17" ht="13" x14ac:dyDescent="0.15">
      <c r="A200" s="48"/>
      <c r="B200" s="48"/>
      <c r="C200" s="51"/>
      <c r="D200" s="51"/>
      <c r="E200" s="48"/>
      <c r="F200" s="48"/>
      <c r="G200" s="48"/>
      <c r="I200" s="48"/>
      <c r="J200" s="48"/>
      <c r="K200" s="48"/>
      <c r="L200" s="48"/>
      <c r="O200" s="48"/>
      <c r="P200" s="48"/>
      <c r="Q200" s="48"/>
    </row>
    <row r="201" spans="1:17" ht="13" x14ac:dyDescent="0.15">
      <c r="A201" s="48"/>
      <c r="B201" s="48"/>
      <c r="C201" s="51"/>
      <c r="D201" s="51"/>
      <c r="E201" s="48"/>
      <c r="F201" s="48"/>
      <c r="G201" s="48"/>
      <c r="I201" s="48"/>
      <c r="J201" s="48"/>
      <c r="K201" s="48"/>
      <c r="L201" s="48"/>
      <c r="O201" s="48"/>
      <c r="P201" s="48"/>
      <c r="Q201" s="48"/>
    </row>
    <row r="202" spans="1:17" ht="13" x14ac:dyDescent="0.15">
      <c r="A202" s="48"/>
      <c r="B202" s="48"/>
      <c r="C202" s="51"/>
      <c r="D202" s="51"/>
      <c r="E202" s="48"/>
      <c r="F202" s="48"/>
      <c r="G202" s="48"/>
      <c r="I202" s="48"/>
      <c r="J202" s="48"/>
      <c r="K202" s="48"/>
      <c r="L202" s="48"/>
      <c r="O202" s="48"/>
      <c r="P202" s="48"/>
      <c r="Q202" s="48"/>
    </row>
    <row r="203" spans="1:17" ht="13" x14ac:dyDescent="0.15">
      <c r="A203" s="48"/>
      <c r="B203" s="48"/>
      <c r="C203" s="51"/>
      <c r="D203" s="51"/>
      <c r="E203" s="48"/>
      <c r="F203" s="48"/>
      <c r="G203" s="48"/>
      <c r="I203" s="48"/>
      <c r="J203" s="48"/>
      <c r="K203" s="48"/>
      <c r="L203" s="48"/>
      <c r="O203" s="48"/>
      <c r="P203" s="48"/>
      <c r="Q203" s="48"/>
    </row>
    <row r="204" spans="1:17" ht="13" x14ac:dyDescent="0.15">
      <c r="A204" s="48"/>
      <c r="B204" s="48"/>
      <c r="C204" s="51"/>
      <c r="D204" s="51"/>
      <c r="E204" s="48"/>
      <c r="F204" s="48"/>
      <c r="G204" s="48"/>
      <c r="I204" s="48"/>
      <c r="J204" s="48"/>
      <c r="K204" s="48"/>
      <c r="L204" s="48"/>
      <c r="O204" s="48"/>
      <c r="P204" s="48"/>
      <c r="Q204" s="48"/>
    </row>
    <row r="205" spans="1:17" ht="13" x14ac:dyDescent="0.15">
      <c r="A205" s="48"/>
      <c r="B205" s="48"/>
      <c r="C205" s="51"/>
      <c r="D205" s="51"/>
      <c r="E205" s="48"/>
      <c r="F205" s="48"/>
      <c r="G205" s="48"/>
      <c r="I205" s="48"/>
      <c r="J205" s="48"/>
      <c r="K205" s="48"/>
      <c r="L205" s="48"/>
      <c r="O205" s="48"/>
      <c r="P205" s="48"/>
      <c r="Q205" s="48"/>
    </row>
    <row r="206" spans="1:17" ht="13" x14ac:dyDescent="0.15">
      <c r="A206" s="48"/>
      <c r="B206" s="48"/>
      <c r="C206" s="51"/>
      <c r="D206" s="51"/>
      <c r="E206" s="48"/>
      <c r="F206" s="48"/>
      <c r="G206" s="48"/>
      <c r="I206" s="48"/>
      <c r="J206" s="48"/>
      <c r="K206" s="48"/>
      <c r="L206" s="48"/>
      <c r="O206" s="48"/>
      <c r="P206" s="48"/>
      <c r="Q206" s="48"/>
    </row>
    <row r="207" spans="1:17" ht="13" x14ac:dyDescent="0.15">
      <c r="A207" s="48"/>
      <c r="B207" s="48"/>
      <c r="C207" s="51"/>
      <c r="D207" s="51"/>
      <c r="E207" s="48"/>
      <c r="F207" s="48"/>
      <c r="G207" s="48"/>
      <c r="I207" s="48"/>
      <c r="J207" s="48"/>
      <c r="K207" s="48"/>
      <c r="L207" s="48"/>
      <c r="O207" s="48"/>
      <c r="P207" s="48"/>
      <c r="Q207" s="48"/>
    </row>
    <row r="208" spans="1:17" ht="13" x14ac:dyDescent="0.15">
      <c r="A208" s="48"/>
      <c r="B208" s="48"/>
      <c r="C208" s="51"/>
      <c r="D208" s="51"/>
      <c r="E208" s="48"/>
      <c r="F208" s="48"/>
      <c r="G208" s="48"/>
      <c r="I208" s="48"/>
      <c r="J208" s="48"/>
      <c r="K208" s="48"/>
      <c r="L208" s="48"/>
      <c r="O208" s="48"/>
      <c r="P208" s="48"/>
      <c r="Q208" s="48"/>
    </row>
    <row r="209" spans="1:17" ht="13" x14ac:dyDescent="0.15">
      <c r="A209" s="48"/>
      <c r="B209" s="48"/>
      <c r="C209" s="51"/>
      <c r="D209" s="51"/>
      <c r="E209" s="48"/>
      <c r="F209" s="48"/>
      <c r="G209" s="48"/>
      <c r="I209" s="48"/>
      <c r="J209" s="48"/>
      <c r="K209" s="48"/>
      <c r="L209" s="48"/>
      <c r="O209" s="48"/>
      <c r="P209" s="48"/>
      <c r="Q209" s="48"/>
    </row>
    <row r="210" spans="1:17" ht="13" x14ac:dyDescent="0.15">
      <c r="A210" s="48"/>
      <c r="B210" s="48"/>
      <c r="C210" s="51"/>
      <c r="D210" s="51"/>
      <c r="E210" s="48"/>
      <c r="F210" s="48"/>
      <c r="G210" s="48"/>
      <c r="I210" s="48"/>
      <c r="J210" s="48"/>
      <c r="K210" s="48"/>
      <c r="L210" s="48"/>
      <c r="O210" s="48"/>
      <c r="P210" s="48"/>
      <c r="Q210" s="48"/>
    </row>
    <row r="211" spans="1:17" ht="13" x14ac:dyDescent="0.15">
      <c r="A211" s="48"/>
      <c r="B211" s="48"/>
      <c r="C211" s="51"/>
      <c r="D211" s="51"/>
      <c r="E211" s="48"/>
      <c r="F211" s="48"/>
      <c r="G211" s="48"/>
      <c r="I211" s="48"/>
      <c r="J211" s="48"/>
      <c r="K211" s="48"/>
      <c r="L211" s="48"/>
      <c r="O211" s="48"/>
      <c r="P211" s="48"/>
      <c r="Q211" s="48"/>
    </row>
    <row r="212" spans="1:17" ht="13" x14ac:dyDescent="0.15">
      <c r="A212" s="48"/>
      <c r="B212" s="48"/>
      <c r="C212" s="51"/>
      <c r="D212" s="51"/>
      <c r="E212" s="48"/>
      <c r="F212" s="48"/>
      <c r="G212" s="48"/>
      <c r="I212" s="48"/>
      <c r="J212" s="48"/>
      <c r="K212" s="48"/>
      <c r="L212" s="48"/>
      <c r="O212" s="48"/>
      <c r="P212" s="48"/>
      <c r="Q212" s="48"/>
    </row>
    <row r="213" spans="1:17" ht="13" x14ac:dyDescent="0.15">
      <c r="A213" s="48"/>
      <c r="B213" s="48"/>
      <c r="C213" s="51"/>
      <c r="D213" s="51"/>
      <c r="E213" s="48"/>
      <c r="F213" s="48"/>
      <c r="G213" s="48"/>
      <c r="I213" s="48"/>
      <c r="J213" s="48"/>
      <c r="K213" s="48"/>
      <c r="L213" s="48"/>
      <c r="O213" s="48"/>
      <c r="P213" s="48"/>
      <c r="Q213" s="48"/>
    </row>
    <row r="214" spans="1:17" ht="13" x14ac:dyDescent="0.15">
      <c r="A214" s="48"/>
      <c r="B214" s="48"/>
      <c r="C214" s="51"/>
      <c r="D214" s="51"/>
      <c r="E214" s="48"/>
      <c r="F214" s="48"/>
      <c r="G214" s="48"/>
      <c r="I214" s="48"/>
      <c r="J214" s="48"/>
      <c r="K214" s="48"/>
      <c r="L214" s="48"/>
      <c r="O214" s="48"/>
      <c r="P214" s="48"/>
      <c r="Q214" s="48"/>
    </row>
    <row r="215" spans="1:17" ht="13" x14ac:dyDescent="0.15">
      <c r="A215" s="48"/>
      <c r="B215" s="48"/>
      <c r="C215" s="51"/>
      <c r="D215" s="51"/>
      <c r="E215" s="48"/>
      <c r="F215" s="48"/>
      <c r="G215" s="48"/>
      <c r="I215" s="48"/>
      <c r="J215" s="48"/>
      <c r="K215" s="48"/>
      <c r="L215" s="48"/>
      <c r="O215" s="48"/>
      <c r="P215" s="48"/>
      <c r="Q215" s="48"/>
    </row>
    <row r="216" spans="1:17" ht="13" x14ac:dyDescent="0.15">
      <c r="A216" s="48"/>
      <c r="B216" s="48"/>
      <c r="C216" s="51"/>
      <c r="D216" s="51"/>
      <c r="E216" s="48"/>
      <c r="F216" s="48"/>
      <c r="G216" s="48"/>
      <c r="I216" s="48"/>
      <c r="J216" s="48"/>
      <c r="K216" s="48"/>
      <c r="L216" s="48"/>
      <c r="O216" s="48"/>
      <c r="P216" s="48"/>
      <c r="Q216" s="48"/>
    </row>
    <row r="217" spans="1:17" ht="13" x14ac:dyDescent="0.15">
      <c r="A217" s="48"/>
      <c r="B217" s="48"/>
      <c r="C217" s="51"/>
      <c r="D217" s="51"/>
      <c r="E217" s="48"/>
      <c r="F217" s="48"/>
      <c r="G217" s="48"/>
      <c r="I217" s="48"/>
      <c r="J217" s="48"/>
      <c r="K217" s="48"/>
      <c r="L217" s="48"/>
      <c r="O217" s="48"/>
      <c r="P217" s="48"/>
      <c r="Q217" s="48"/>
    </row>
    <row r="218" spans="1:17" ht="13" x14ac:dyDescent="0.15">
      <c r="A218" s="48"/>
      <c r="B218" s="48"/>
      <c r="C218" s="51"/>
      <c r="D218" s="51"/>
      <c r="E218" s="48"/>
      <c r="F218" s="48"/>
      <c r="G218" s="48"/>
      <c r="I218" s="48"/>
      <c r="J218" s="48"/>
      <c r="K218" s="48"/>
      <c r="L218" s="48"/>
      <c r="O218" s="48"/>
      <c r="P218" s="48"/>
      <c r="Q218" s="48"/>
    </row>
    <row r="219" spans="1:17" ht="13" x14ac:dyDescent="0.15">
      <c r="A219" s="48"/>
      <c r="B219" s="48"/>
      <c r="C219" s="51"/>
      <c r="D219" s="51"/>
      <c r="E219" s="48"/>
      <c r="F219" s="48"/>
      <c r="G219" s="48"/>
      <c r="I219" s="48"/>
      <c r="J219" s="48"/>
      <c r="K219" s="48"/>
      <c r="L219" s="48"/>
      <c r="O219" s="48"/>
      <c r="P219" s="48"/>
      <c r="Q219" s="48"/>
    </row>
    <row r="220" spans="1:17" ht="13" x14ac:dyDescent="0.15">
      <c r="A220" s="48"/>
      <c r="B220" s="48"/>
      <c r="C220" s="51"/>
      <c r="D220" s="51"/>
      <c r="E220" s="48"/>
      <c r="F220" s="48"/>
      <c r="G220" s="48"/>
      <c r="I220" s="48"/>
      <c r="J220" s="48"/>
      <c r="K220" s="48"/>
      <c r="L220" s="48"/>
      <c r="O220" s="48"/>
      <c r="P220" s="48"/>
      <c r="Q220" s="48"/>
    </row>
    <row r="221" spans="1:17" ht="13" x14ac:dyDescent="0.15">
      <c r="A221" s="48"/>
      <c r="B221" s="48"/>
      <c r="C221" s="51"/>
      <c r="D221" s="51"/>
      <c r="E221" s="48"/>
      <c r="F221" s="48"/>
      <c r="G221" s="48"/>
      <c r="I221" s="48"/>
      <c r="J221" s="48"/>
      <c r="K221" s="48"/>
      <c r="L221" s="48"/>
      <c r="O221" s="48"/>
      <c r="P221" s="48"/>
      <c r="Q221" s="48"/>
    </row>
    <row r="222" spans="1:17" ht="13" x14ac:dyDescent="0.15">
      <c r="A222" s="48"/>
      <c r="B222" s="48"/>
      <c r="C222" s="51"/>
      <c r="D222" s="51"/>
      <c r="E222" s="48"/>
      <c r="F222" s="48"/>
      <c r="G222" s="48"/>
      <c r="I222" s="48"/>
      <c r="J222" s="48"/>
      <c r="K222" s="48"/>
      <c r="L222" s="48"/>
      <c r="O222" s="48"/>
      <c r="P222" s="48"/>
      <c r="Q222" s="48"/>
    </row>
    <row r="223" spans="1:17" ht="13" x14ac:dyDescent="0.15">
      <c r="A223" s="48"/>
      <c r="B223" s="48"/>
      <c r="C223" s="51"/>
      <c r="D223" s="51"/>
      <c r="E223" s="48"/>
      <c r="F223" s="48"/>
      <c r="G223" s="48"/>
      <c r="I223" s="48"/>
      <c r="J223" s="48"/>
      <c r="K223" s="48"/>
      <c r="L223" s="48"/>
      <c r="O223" s="48"/>
      <c r="P223" s="48"/>
      <c r="Q223" s="48"/>
    </row>
    <row r="224" spans="1:17" ht="13" x14ac:dyDescent="0.15">
      <c r="A224" s="48"/>
      <c r="B224" s="48"/>
      <c r="C224" s="51"/>
      <c r="D224" s="51"/>
      <c r="E224" s="48"/>
      <c r="F224" s="48"/>
      <c r="G224" s="48"/>
      <c r="I224" s="48"/>
      <c r="J224" s="48"/>
      <c r="K224" s="48"/>
      <c r="L224" s="48"/>
      <c r="O224" s="48"/>
      <c r="P224" s="48"/>
      <c r="Q224" s="48"/>
    </row>
    <row r="225" spans="1:17" ht="13" x14ac:dyDescent="0.15">
      <c r="A225" s="48"/>
      <c r="B225" s="48"/>
      <c r="C225" s="51"/>
      <c r="D225" s="51"/>
      <c r="E225" s="48"/>
      <c r="F225" s="48"/>
      <c r="G225" s="48"/>
      <c r="I225" s="48"/>
      <c r="J225" s="48"/>
      <c r="K225" s="48"/>
      <c r="L225" s="48"/>
      <c r="O225" s="48"/>
      <c r="P225" s="48"/>
      <c r="Q225" s="48"/>
    </row>
    <row r="226" spans="1:17" ht="13" x14ac:dyDescent="0.15">
      <c r="A226" s="48"/>
      <c r="B226" s="48"/>
      <c r="C226" s="51"/>
      <c r="D226" s="51"/>
      <c r="E226" s="48"/>
      <c r="F226" s="48"/>
      <c r="G226" s="48"/>
      <c r="I226" s="48"/>
      <c r="J226" s="48"/>
      <c r="K226" s="48"/>
      <c r="L226" s="48"/>
      <c r="O226" s="48"/>
      <c r="P226" s="48"/>
      <c r="Q226" s="48"/>
    </row>
    <row r="227" spans="1:17" ht="13" x14ac:dyDescent="0.15">
      <c r="A227" s="48"/>
      <c r="B227" s="48"/>
      <c r="C227" s="51"/>
      <c r="D227" s="51"/>
      <c r="E227" s="48"/>
      <c r="F227" s="48"/>
      <c r="G227" s="48"/>
      <c r="I227" s="48"/>
      <c r="J227" s="48"/>
      <c r="K227" s="48"/>
      <c r="L227" s="48"/>
      <c r="O227" s="48"/>
      <c r="P227" s="48"/>
      <c r="Q227" s="48"/>
    </row>
    <row r="228" spans="1:17" ht="13" x14ac:dyDescent="0.15">
      <c r="A228" s="48"/>
      <c r="B228" s="48"/>
      <c r="C228" s="51"/>
      <c r="D228" s="51"/>
      <c r="E228" s="48"/>
      <c r="F228" s="48"/>
      <c r="G228" s="48"/>
      <c r="I228" s="48"/>
      <c r="J228" s="48"/>
      <c r="K228" s="48"/>
      <c r="L228" s="48"/>
      <c r="O228" s="48"/>
      <c r="P228" s="48"/>
      <c r="Q228" s="48"/>
    </row>
    <row r="229" spans="1:17" ht="13" x14ac:dyDescent="0.15">
      <c r="A229" s="48"/>
      <c r="B229" s="48"/>
      <c r="C229" s="51"/>
      <c r="D229" s="51"/>
      <c r="E229" s="48"/>
      <c r="F229" s="48"/>
      <c r="G229" s="48"/>
      <c r="I229" s="48"/>
      <c r="J229" s="48"/>
      <c r="K229" s="48"/>
      <c r="L229" s="48"/>
      <c r="O229" s="48"/>
      <c r="P229" s="48"/>
      <c r="Q229" s="48"/>
    </row>
    <row r="230" spans="1:17" ht="13" x14ac:dyDescent="0.15">
      <c r="A230" s="48"/>
      <c r="B230" s="48"/>
      <c r="C230" s="51"/>
      <c r="D230" s="51"/>
      <c r="E230" s="48"/>
      <c r="F230" s="48"/>
      <c r="G230" s="48"/>
      <c r="I230" s="48"/>
      <c r="J230" s="48"/>
      <c r="K230" s="48"/>
      <c r="L230" s="48"/>
      <c r="O230" s="48"/>
      <c r="P230" s="48"/>
      <c r="Q230" s="48"/>
    </row>
    <row r="231" spans="1:17" ht="13" x14ac:dyDescent="0.15">
      <c r="A231" s="48"/>
      <c r="B231" s="48"/>
      <c r="C231" s="51"/>
      <c r="D231" s="51"/>
      <c r="E231" s="48"/>
      <c r="F231" s="48"/>
      <c r="G231" s="48"/>
      <c r="I231" s="48"/>
      <c r="J231" s="48"/>
      <c r="K231" s="48"/>
      <c r="L231" s="48"/>
      <c r="O231" s="48"/>
      <c r="P231" s="48"/>
      <c r="Q231" s="48"/>
    </row>
    <row r="232" spans="1:17" ht="13" x14ac:dyDescent="0.15">
      <c r="A232" s="48"/>
      <c r="B232" s="48"/>
      <c r="C232" s="51"/>
      <c r="D232" s="51"/>
      <c r="E232" s="48"/>
      <c r="F232" s="48"/>
      <c r="G232" s="48"/>
      <c r="I232" s="48"/>
      <c r="J232" s="48"/>
      <c r="K232" s="48"/>
      <c r="L232" s="48"/>
      <c r="O232" s="48"/>
      <c r="P232" s="48"/>
      <c r="Q232" s="48"/>
    </row>
    <row r="233" spans="1:17" ht="13" x14ac:dyDescent="0.15">
      <c r="A233" s="48"/>
      <c r="B233" s="48"/>
      <c r="C233" s="51"/>
      <c r="D233" s="51"/>
      <c r="E233" s="48"/>
      <c r="F233" s="48"/>
      <c r="G233" s="48"/>
      <c r="I233" s="48"/>
      <c r="J233" s="48"/>
      <c r="K233" s="48"/>
      <c r="L233" s="48"/>
      <c r="O233" s="48"/>
      <c r="P233" s="48"/>
      <c r="Q233" s="48"/>
    </row>
    <row r="234" spans="1:17" ht="13" x14ac:dyDescent="0.15">
      <c r="A234" s="48"/>
      <c r="B234" s="48"/>
      <c r="C234" s="51"/>
      <c r="D234" s="51"/>
      <c r="E234" s="48"/>
      <c r="F234" s="48"/>
      <c r="G234" s="48"/>
      <c r="I234" s="48"/>
      <c r="J234" s="48"/>
      <c r="K234" s="48"/>
      <c r="L234" s="48"/>
      <c r="O234" s="48"/>
      <c r="P234" s="48"/>
      <c r="Q234" s="48"/>
    </row>
    <row r="235" spans="1:17" ht="13" x14ac:dyDescent="0.15">
      <c r="A235" s="48"/>
      <c r="B235" s="48"/>
      <c r="C235" s="51"/>
      <c r="D235" s="51"/>
      <c r="E235" s="48"/>
      <c r="F235" s="48"/>
      <c r="G235" s="48"/>
      <c r="I235" s="48"/>
      <c r="J235" s="48"/>
      <c r="K235" s="48"/>
      <c r="L235" s="48"/>
      <c r="O235" s="48"/>
      <c r="P235" s="48"/>
      <c r="Q235" s="48"/>
    </row>
    <row r="236" spans="1:17" ht="13" x14ac:dyDescent="0.15">
      <c r="A236" s="48"/>
      <c r="B236" s="48"/>
      <c r="C236" s="51"/>
      <c r="D236" s="51"/>
      <c r="E236" s="48"/>
      <c r="F236" s="48"/>
      <c r="G236" s="48"/>
      <c r="I236" s="48"/>
      <c r="J236" s="48"/>
      <c r="K236" s="48"/>
      <c r="L236" s="48"/>
      <c r="O236" s="48"/>
      <c r="P236" s="48"/>
      <c r="Q236" s="48"/>
    </row>
    <row r="237" spans="1:17" ht="13" x14ac:dyDescent="0.15">
      <c r="A237" s="48"/>
      <c r="B237" s="48"/>
      <c r="C237" s="51"/>
      <c r="D237" s="51"/>
      <c r="E237" s="48"/>
      <c r="F237" s="48"/>
      <c r="G237" s="48"/>
      <c r="I237" s="48"/>
      <c r="J237" s="48"/>
      <c r="K237" s="48"/>
      <c r="L237" s="48"/>
      <c r="O237" s="48"/>
      <c r="P237" s="48"/>
      <c r="Q237" s="48"/>
    </row>
    <row r="238" spans="1:17" ht="13" x14ac:dyDescent="0.15">
      <c r="A238" s="48"/>
      <c r="B238" s="48"/>
      <c r="C238" s="51"/>
      <c r="D238" s="51"/>
      <c r="E238" s="48"/>
      <c r="F238" s="48"/>
      <c r="G238" s="48"/>
      <c r="I238" s="48"/>
      <c r="J238" s="48"/>
      <c r="K238" s="48"/>
      <c r="L238" s="48"/>
      <c r="O238" s="48"/>
      <c r="P238" s="48"/>
      <c r="Q238" s="48"/>
    </row>
    <row r="239" spans="1:17" ht="13" x14ac:dyDescent="0.15">
      <c r="A239" s="48"/>
      <c r="B239" s="48"/>
      <c r="C239" s="51"/>
      <c r="D239" s="51"/>
      <c r="E239" s="48"/>
      <c r="F239" s="48"/>
      <c r="G239" s="48"/>
      <c r="I239" s="48"/>
      <c r="J239" s="48"/>
      <c r="K239" s="48"/>
      <c r="L239" s="48"/>
      <c r="O239" s="48"/>
      <c r="P239" s="48"/>
      <c r="Q239" s="48"/>
    </row>
    <row r="240" spans="1:17" ht="13" x14ac:dyDescent="0.15">
      <c r="A240" s="48"/>
      <c r="B240" s="48"/>
      <c r="C240" s="51"/>
      <c r="D240" s="51"/>
      <c r="E240" s="48"/>
      <c r="F240" s="48"/>
      <c r="G240" s="48"/>
      <c r="I240" s="48"/>
      <c r="J240" s="48"/>
      <c r="K240" s="48"/>
      <c r="L240" s="48"/>
      <c r="O240" s="48"/>
      <c r="P240" s="48"/>
      <c r="Q240" s="48"/>
    </row>
    <row r="241" spans="1:17" ht="13" x14ac:dyDescent="0.15">
      <c r="A241" s="48"/>
      <c r="B241" s="48"/>
      <c r="C241" s="51"/>
      <c r="D241" s="51"/>
      <c r="E241" s="48"/>
      <c r="F241" s="48"/>
      <c r="G241" s="48"/>
      <c r="I241" s="48"/>
      <c r="J241" s="48"/>
      <c r="K241" s="48"/>
      <c r="L241" s="48"/>
      <c r="O241" s="48"/>
      <c r="P241" s="48"/>
      <c r="Q241" s="48"/>
    </row>
    <row r="242" spans="1:17" ht="13" x14ac:dyDescent="0.15">
      <c r="A242" s="48"/>
      <c r="B242" s="48"/>
      <c r="C242" s="51"/>
      <c r="D242" s="51"/>
      <c r="E242" s="48"/>
      <c r="F242" s="48"/>
      <c r="G242" s="48"/>
      <c r="I242" s="48"/>
      <c r="J242" s="48"/>
      <c r="K242" s="48"/>
      <c r="L242" s="48"/>
      <c r="O242" s="48"/>
      <c r="P242" s="48"/>
      <c r="Q242" s="48"/>
    </row>
    <row r="243" spans="1:17" ht="13" x14ac:dyDescent="0.15">
      <c r="A243" s="48"/>
      <c r="B243" s="48"/>
      <c r="C243" s="51"/>
      <c r="D243" s="51"/>
      <c r="E243" s="48"/>
      <c r="F243" s="48"/>
      <c r="G243" s="48"/>
      <c r="I243" s="48"/>
      <c r="J243" s="48"/>
      <c r="K243" s="48"/>
      <c r="L243" s="48"/>
      <c r="O243" s="48"/>
      <c r="P243" s="48"/>
      <c r="Q243" s="48"/>
    </row>
    <row r="244" spans="1:17" ht="13" x14ac:dyDescent="0.15">
      <c r="A244" s="48"/>
      <c r="B244" s="48"/>
      <c r="C244" s="51"/>
      <c r="D244" s="51"/>
      <c r="E244" s="48"/>
      <c r="F244" s="48"/>
      <c r="G244" s="48"/>
      <c r="I244" s="48"/>
      <c r="J244" s="48"/>
      <c r="K244" s="48"/>
      <c r="L244" s="48"/>
      <c r="O244" s="48"/>
      <c r="P244" s="48"/>
      <c r="Q244" s="48"/>
    </row>
    <row r="245" spans="1:17" ht="13" x14ac:dyDescent="0.15">
      <c r="A245" s="48"/>
      <c r="B245" s="48"/>
      <c r="C245" s="51"/>
      <c r="D245" s="51"/>
      <c r="E245" s="48"/>
      <c r="F245" s="48"/>
      <c r="G245" s="48"/>
      <c r="I245" s="48"/>
      <c r="J245" s="48"/>
      <c r="K245" s="48"/>
      <c r="L245" s="48"/>
      <c r="O245" s="48"/>
      <c r="P245" s="48"/>
      <c r="Q245" s="48"/>
    </row>
    <row r="246" spans="1:17" ht="13" x14ac:dyDescent="0.15">
      <c r="A246" s="48"/>
      <c r="B246" s="48"/>
      <c r="C246" s="51"/>
      <c r="D246" s="51"/>
      <c r="E246" s="48"/>
      <c r="F246" s="48"/>
      <c r="G246" s="48"/>
      <c r="I246" s="48"/>
      <c r="J246" s="48"/>
      <c r="K246" s="48"/>
      <c r="L246" s="48"/>
      <c r="O246" s="48"/>
      <c r="P246" s="48"/>
      <c r="Q246" s="48"/>
    </row>
    <row r="247" spans="1:17" ht="13" x14ac:dyDescent="0.15">
      <c r="A247" s="48"/>
      <c r="B247" s="48"/>
      <c r="C247" s="51"/>
      <c r="D247" s="51"/>
      <c r="E247" s="48"/>
      <c r="F247" s="48"/>
      <c r="G247" s="48"/>
      <c r="I247" s="48"/>
      <c r="J247" s="48"/>
      <c r="K247" s="48"/>
      <c r="L247" s="48"/>
      <c r="O247" s="48"/>
      <c r="P247" s="48"/>
      <c r="Q247" s="48"/>
    </row>
    <row r="248" spans="1:17" ht="13" x14ac:dyDescent="0.15">
      <c r="A248" s="48"/>
      <c r="B248" s="48"/>
      <c r="C248" s="51"/>
      <c r="D248" s="51"/>
      <c r="E248" s="48"/>
      <c r="F248" s="48"/>
      <c r="G248" s="48"/>
      <c r="I248" s="48"/>
      <c r="J248" s="48"/>
      <c r="K248" s="48"/>
      <c r="L248" s="48"/>
      <c r="O248" s="48"/>
      <c r="P248" s="48"/>
      <c r="Q248" s="48"/>
    </row>
    <row r="249" spans="1:17" ht="13" x14ac:dyDescent="0.15">
      <c r="A249" s="48"/>
      <c r="B249" s="48"/>
      <c r="C249" s="51"/>
      <c r="D249" s="51"/>
      <c r="E249" s="48"/>
      <c r="F249" s="48"/>
      <c r="G249" s="48"/>
      <c r="I249" s="48"/>
      <c r="J249" s="48"/>
      <c r="K249" s="48"/>
      <c r="L249" s="48"/>
      <c r="O249" s="48"/>
      <c r="P249" s="48"/>
      <c r="Q249" s="48"/>
    </row>
    <row r="250" spans="1:17" ht="13" x14ac:dyDescent="0.15">
      <c r="A250" s="48"/>
      <c r="B250" s="48"/>
      <c r="C250" s="51"/>
      <c r="D250" s="51"/>
      <c r="E250" s="48"/>
      <c r="F250" s="48"/>
      <c r="G250" s="48"/>
      <c r="I250" s="48"/>
      <c r="J250" s="48"/>
      <c r="K250" s="48"/>
      <c r="L250" s="48"/>
      <c r="O250" s="48"/>
      <c r="P250" s="48"/>
      <c r="Q250" s="48"/>
    </row>
    <row r="251" spans="1:17" ht="13" x14ac:dyDescent="0.15">
      <c r="A251" s="48"/>
      <c r="B251" s="48"/>
      <c r="C251" s="51"/>
      <c r="D251" s="51"/>
      <c r="E251" s="48"/>
      <c r="F251" s="48"/>
      <c r="G251" s="48"/>
      <c r="I251" s="48"/>
      <c r="J251" s="48"/>
      <c r="K251" s="48"/>
      <c r="L251" s="48"/>
      <c r="O251" s="48"/>
      <c r="P251" s="48"/>
      <c r="Q251" s="48"/>
    </row>
    <row r="252" spans="1:17" ht="13" x14ac:dyDescent="0.15">
      <c r="A252" s="48"/>
      <c r="B252" s="48"/>
      <c r="C252" s="51"/>
      <c r="D252" s="51"/>
      <c r="E252" s="48"/>
      <c r="F252" s="48"/>
      <c r="G252" s="48"/>
      <c r="I252" s="48"/>
      <c r="J252" s="48"/>
      <c r="K252" s="48"/>
      <c r="L252" s="48"/>
      <c r="O252" s="48"/>
      <c r="P252" s="48"/>
      <c r="Q252" s="48"/>
    </row>
    <row r="253" spans="1:17" ht="13" x14ac:dyDescent="0.15">
      <c r="A253" s="48"/>
      <c r="B253" s="48"/>
      <c r="C253" s="51"/>
      <c r="D253" s="51"/>
      <c r="E253" s="48"/>
      <c r="F253" s="48"/>
      <c r="G253" s="48"/>
      <c r="I253" s="48"/>
      <c r="J253" s="48"/>
      <c r="K253" s="48"/>
      <c r="L253" s="48"/>
      <c r="O253" s="48"/>
      <c r="P253" s="48"/>
      <c r="Q253" s="48"/>
    </row>
    <row r="254" spans="1:17" ht="13" x14ac:dyDescent="0.15">
      <c r="A254" s="48"/>
      <c r="B254" s="48"/>
      <c r="C254" s="51"/>
      <c r="D254" s="51"/>
      <c r="E254" s="48"/>
      <c r="F254" s="48"/>
      <c r="G254" s="48"/>
      <c r="I254" s="48"/>
      <c r="J254" s="48"/>
      <c r="K254" s="48"/>
      <c r="L254" s="48"/>
      <c r="O254" s="48"/>
      <c r="P254" s="48"/>
      <c r="Q254" s="48"/>
    </row>
    <row r="255" spans="1:17" ht="13" x14ac:dyDescent="0.15">
      <c r="A255" s="48"/>
      <c r="B255" s="48"/>
      <c r="C255" s="51"/>
      <c r="D255" s="51"/>
      <c r="E255" s="48"/>
      <c r="F255" s="48"/>
      <c r="G255" s="48"/>
      <c r="I255" s="48"/>
      <c r="J255" s="48"/>
      <c r="K255" s="48"/>
      <c r="L255" s="48"/>
      <c r="O255" s="48"/>
      <c r="P255" s="48"/>
      <c r="Q255" s="48"/>
    </row>
    <row r="256" spans="1:17" ht="13" x14ac:dyDescent="0.15">
      <c r="A256" s="48"/>
      <c r="B256" s="48"/>
      <c r="C256" s="51"/>
      <c r="D256" s="51"/>
      <c r="E256" s="48"/>
      <c r="F256" s="48"/>
      <c r="G256" s="48"/>
      <c r="I256" s="48"/>
      <c r="J256" s="48"/>
      <c r="K256" s="48"/>
      <c r="L256" s="48"/>
      <c r="O256" s="48"/>
      <c r="P256" s="48"/>
      <c r="Q256" s="48"/>
    </row>
    <row r="257" spans="1:17" ht="13" x14ac:dyDescent="0.15">
      <c r="A257" s="48"/>
      <c r="B257" s="48"/>
      <c r="C257" s="51"/>
      <c r="D257" s="51"/>
      <c r="E257" s="48"/>
      <c r="F257" s="48"/>
      <c r="G257" s="48"/>
      <c r="I257" s="48"/>
      <c r="J257" s="48"/>
      <c r="K257" s="48"/>
      <c r="L257" s="48"/>
      <c r="O257" s="48"/>
      <c r="P257" s="48"/>
      <c r="Q257" s="48"/>
    </row>
    <row r="258" spans="1:17" ht="13" x14ac:dyDescent="0.15">
      <c r="A258" s="48"/>
      <c r="B258" s="48"/>
      <c r="C258" s="51"/>
      <c r="D258" s="51"/>
      <c r="E258" s="48"/>
      <c r="F258" s="48"/>
      <c r="G258" s="48"/>
      <c r="I258" s="48"/>
      <c r="J258" s="48"/>
      <c r="K258" s="48"/>
      <c r="L258" s="48"/>
      <c r="O258" s="48"/>
      <c r="P258" s="48"/>
      <c r="Q258" s="48"/>
    </row>
    <row r="259" spans="1:17" ht="13" x14ac:dyDescent="0.15">
      <c r="A259" s="48"/>
      <c r="B259" s="48"/>
      <c r="C259" s="51"/>
      <c r="D259" s="51"/>
      <c r="E259" s="48"/>
      <c r="F259" s="48"/>
      <c r="G259" s="48"/>
      <c r="I259" s="48"/>
      <c r="J259" s="48"/>
      <c r="K259" s="48"/>
      <c r="L259" s="48"/>
      <c r="O259" s="48"/>
      <c r="P259" s="48"/>
      <c r="Q259" s="48"/>
    </row>
    <row r="260" spans="1:17" ht="13" x14ac:dyDescent="0.15">
      <c r="A260" s="48"/>
      <c r="B260" s="48"/>
      <c r="C260" s="51"/>
      <c r="D260" s="51"/>
      <c r="E260" s="48"/>
      <c r="F260" s="48"/>
      <c r="G260" s="48"/>
      <c r="I260" s="48"/>
      <c r="J260" s="48"/>
      <c r="K260" s="48"/>
      <c r="L260" s="48"/>
      <c r="O260" s="48"/>
      <c r="P260" s="48"/>
      <c r="Q260" s="48"/>
    </row>
    <row r="261" spans="1:17" ht="13" x14ac:dyDescent="0.15">
      <c r="A261" s="48"/>
      <c r="B261" s="48"/>
      <c r="C261" s="51"/>
      <c r="D261" s="51"/>
      <c r="E261" s="48"/>
      <c r="F261" s="48"/>
      <c r="G261" s="48"/>
      <c r="I261" s="48"/>
      <c r="J261" s="48"/>
      <c r="K261" s="48"/>
      <c r="L261" s="48"/>
      <c r="O261" s="48"/>
      <c r="P261" s="48"/>
      <c r="Q261" s="48"/>
    </row>
    <row r="262" spans="1:17" ht="13" x14ac:dyDescent="0.15">
      <c r="A262" s="48"/>
      <c r="B262" s="48"/>
      <c r="C262" s="51"/>
      <c r="D262" s="51"/>
      <c r="E262" s="48"/>
      <c r="F262" s="48"/>
      <c r="G262" s="48"/>
      <c r="I262" s="48"/>
      <c r="J262" s="48"/>
      <c r="K262" s="48"/>
      <c r="L262" s="48"/>
      <c r="O262" s="48"/>
      <c r="P262" s="48"/>
      <c r="Q262" s="48"/>
    </row>
    <row r="263" spans="1:17" ht="13" x14ac:dyDescent="0.15">
      <c r="A263" s="48"/>
      <c r="B263" s="48"/>
      <c r="C263" s="51"/>
      <c r="D263" s="51"/>
      <c r="E263" s="48"/>
      <c r="F263" s="48"/>
      <c r="G263" s="48"/>
      <c r="I263" s="48"/>
      <c r="J263" s="48"/>
      <c r="K263" s="48"/>
      <c r="L263" s="48"/>
      <c r="O263" s="48"/>
      <c r="P263" s="48"/>
      <c r="Q263" s="48"/>
    </row>
    <row r="264" spans="1:17" ht="13" x14ac:dyDescent="0.15">
      <c r="A264" s="48"/>
      <c r="B264" s="48"/>
      <c r="C264" s="51"/>
      <c r="D264" s="51"/>
      <c r="E264" s="48"/>
      <c r="F264" s="48"/>
      <c r="G264" s="48"/>
      <c r="I264" s="48"/>
      <c r="J264" s="48"/>
      <c r="K264" s="48"/>
      <c r="L264" s="48"/>
      <c r="O264" s="48"/>
      <c r="P264" s="48"/>
      <c r="Q264" s="48"/>
    </row>
    <row r="265" spans="1:17" ht="13" x14ac:dyDescent="0.15">
      <c r="A265" s="48"/>
      <c r="B265" s="48"/>
      <c r="C265" s="51"/>
      <c r="D265" s="51"/>
      <c r="E265" s="48"/>
      <c r="F265" s="48"/>
      <c r="G265" s="48"/>
      <c r="I265" s="48"/>
      <c r="J265" s="48"/>
      <c r="K265" s="48"/>
      <c r="L265" s="48"/>
      <c r="O265" s="48"/>
      <c r="P265" s="48"/>
      <c r="Q265" s="48"/>
    </row>
    <row r="266" spans="1:17" ht="13" x14ac:dyDescent="0.15">
      <c r="A266" s="48"/>
      <c r="B266" s="48"/>
      <c r="C266" s="51"/>
      <c r="D266" s="51"/>
      <c r="E266" s="48"/>
      <c r="F266" s="48"/>
      <c r="G266" s="48"/>
      <c r="I266" s="48"/>
      <c r="J266" s="48"/>
      <c r="K266" s="48"/>
      <c r="L266" s="48"/>
      <c r="O266" s="48"/>
      <c r="P266" s="48"/>
      <c r="Q266" s="48"/>
    </row>
    <row r="267" spans="1:17" ht="13" x14ac:dyDescent="0.15">
      <c r="A267" s="48"/>
      <c r="B267" s="48"/>
      <c r="C267" s="51"/>
      <c r="D267" s="51"/>
      <c r="E267" s="48"/>
      <c r="F267" s="48"/>
      <c r="G267" s="48"/>
      <c r="I267" s="48"/>
      <c r="J267" s="48"/>
      <c r="K267" s="48"/>
      <c r="L267" s="48"/>
      <c r="O267" s="48"/>
      <c r="P267" s="48"/>
      <c r="Q267" s="48"/>
    </row>
    <row r="268" spans="1:17" ht="13" x14ac:dyDescent="0.15">
      <c r="A268" s="48"/>
      <c r="B268" s="48"/>
      <c r="C268" s="51"/>
      <c r="D268" s="51"/>
      <c r="E268" s="48"/>
      <c r="F268" s="48"/>
      <c r="G268" s="48"/>
      <c r="I268" s="48"/>
      <c r="J268" s="48"/>
      <c r="K268" s="48"/>
      <c r="L268" s="48"/>
      <c r="O268" s="48"/>
      <c r="P268" s="48"/>
      <c r="Q268" s="48"/>
    </row>
    <row r="269" spans="1:17" ht="13" x14ac:dyDescent="0.15">
      <c r="A269" s="48"/>
      <c r="B269" s="48"/>
      <c r="C269" s="51"/>
      <c r="D269" s="51"/>
      <c r="E269" s="48"/>
      <c r="F269" s="48"/>
      <c r="G269" s="48"/>
      <c r="I269" s="48"/>
      <c r="J269" s="48"/>
      <c r="K269" s="48"/>
      <c r="L269" s="48"/>
      <c r="O269" s="48"/>
      <c r="P269" s="48"/>
      <c r="Q269" s="48"/>
    </row>
    <row r="270" spans="1:17" ht="13" x14ac:dyDescent="0.15">
      <c r="A270" s="48"/>
      <c r="B270" s="48"/>
      <c r="C270" s="51"/>
      <c r="D270" s="51"/>
      <c r="E270" s="48"/>
      <c r="F270" s="48"/>
      <c r="G270" s="48"/>
      <c r="I270" s="48"/>
      <c r="J270" s="48"/>
      <c r="K270" s="48"/>
      <c r="L270" s="48"/>
      <c r="O270" s="48"/>
      <c r="P270" s="48"/>
      <c r="Q270" s="48"/>
    </row>
    <row r="271" spans="1:17" ht="13" x14ac:dyDescent="0.15">
      <c r="A271" s="48"/>
      <c r="B271" s="48"/>
      <c r="C271" s="51"/>
      <c r="D271" s="51"/>
      <c r="E271" s="48"/>
      <c r="F271" s="48"/>
      <c r="G271" s="48"/>
      <c r="I271" s="48"/>
      <c r="J271" s="48"/>
      <c r="K271" s="48"/>
      <c r="L271" s="48"/>
      <c r="O271" s="48"/>
      <c r="P271" s="48"/>
      <c r="Q271" s="48"/>
    </row>
    <row r="272" spans="1:17" ht="13" x14ac:dyDescent="0.15">
      <c r="A272" s="48"/>
      <c r="B272" s="48"/>
      <c r="C272" s="51"/>
      <c r="D272" s="51"/>
      <c r="E272" s="48"/>
      <c r="F272" s="48"/>
      <c r="G272" s="48"/>
      <c r="I272" s="48"/>
      <c r="J272" s="48"/>
      <c r="K272" s="48"/>
      <c r="L272" s="48"/>
      <c r="O272" s="48"/>
      <c r="P272" s="48"/>
      <c r="Q272" s="48"/>
    </row>
    <row r="273" spans="1:17" ht="13" x14ac:dyDescent="0.15">
      <c r="A273" s="48"/>
      <c r="B273" s="48"/>
      <c r="C273" s="51"/>
      <c r="D273" s="51"/>
      <c r="E273" s="48"/>
      <c r="F273" s="48"/>
      <c r="G273" s="48"/>
      <c r="I273" s="48"/>
      <c r="J273" s="48"/>
      <c r="K273" s="48"/>
      <c r="L273" s="48"/>
      <c r="O273" s="48"/>
      <c r="P273" s="48"/>
      <c r="Q273" s="48"/>
    </row>
    <row r="274" spans="1:17" ht="13" x14ac:dyDescent="0.15">
      <c r="A274" s="48"/>
      <c r="B274" s="48"/>
      <c r="C274" s="51"/>
      <c r="D274" s="51"/>
      <c r="E274" s="48"/>
      <c r="F274" s="48"/>
      <c r="G274" s="48"/>
      <c r="I274" s="48"/>
      <c r="J274" s="48"/>
      <c r="K274" s="48"/>
      <c r="L274" s="48"/>
      <c r="O274" s="48"/>
      <c r="P274" s="48"/>
      <c r="Q274" s="48"/>
    </row>
    <row r="275" spans="1:17" ht="13" x14ac:dyDescent="0.15">
      <c r="A275" s="48"/>
      <c r="B275" s="48"/>
      <c r="C275" s="51"/>
      <c r="D275" s="51"/>
      <c r="E275" s="48"/>
      <c r="F275" s="48"/>
      <c r="G275" s="48"/>
      <c r="I275" s="48"/>
      <c r="J275" s="48"/>
      <c r="K275" s="48"/>
      <c r="L275" s="48"/>
      <c r="O275" s="48"/>
      <c r="P275" s="48"/>
      <c r="Q275" s="48"/>
    </row>
    <row r="276" spans="1:17" ht="13" x14ac:dyDescent="0.15">
      <c r="A276" s="48"/>
      <c r="B276" s="48"/>
      <c r="C276" s="51"/>
      <c r="D276" s="51"/>
      <c r="E276" s="48"/>
      <c r="F276" s="48"/>
      <c r="G276" s="48"/>
      <c r="I276" s="48"/>
      <c r="J276" s="48"/>
      <c r="K276" s="48"/>
      <c r="L276" s="48"/>
      <c r="O276" s="48"/>
      <c r="P276" s="48"/>
      <c r="Q276" s="48"/>
    </row>
    <row r="277" spans="1:17" ht="13" x14ac:dyDescent="0.15">
      <c r="A277" s="48"/>
      <c r="B277" s="48"/>
      <c r="C277" s="51"/>
      <c r="D277" s="51"/>
      <c r="E277" s="48"/>
      <c r="F277" s="48"/>
      <c r="G277" s="48"/>
      <c r="I277" s="48"/>
      <c r="J277" s="48"/>
      <c r="K277" s="48"/>
      <c r="L277" s="48"/>
      <c r="O277" s="48"/>
      <c r="P277" s="48"/>
      <c r="Q277" s="48"/>
    </row>
    <row r="278" spans="1:17" ht="13" x14ac:dyDescent="0.15">
      <c r="A278" s="48"/>
      <c r="B278" s="48"/>
      <c r="C278" s="51"/>
      <c r="D278" s="51"/>
      <c r="E278" s="48"/>
      <c r="F278" s="48"/>
      <c r="G278" s="48"/>
      <c r="I278" s="48"/>
      <c r="J278" s="48"/>
      <c r="K278" s="48"/>
      <c r="L278" s="48"/>
      <c r="O278" s="48"/>
      <c r="P278" s="48"/>
      <c r="Q278" s="48"/>
    </row>
    <row r="279" spans="1:17" ht="13" x14ac:dyDescent="0.15">
      <c r="A279" s="48"/>
      <c r="B279" s="48"/>
      <c r="C279" s="51"/>
      <c r="D279" s="51"/>
      <c r="E279" s="48"/>
      <c r="F279" s="48"/>
      <c r="G279" s="48"/>
      <c r="I279" s="48"/>
      <c r="J279" s="48"/>
      <c r="K279" s="48"/>
      <c r="L279" s="48"/>
      <c r="O279" s="48"/>
      <c r="P279" s="48"/>
      <c r="Q279" s="48"/>
    </row>
    <row r="280" spans="1:17" ht="13" x14ac:dyDescent="0.15">
      <c r="A280" s="48"/>
      <c r="B280" s="48"/>
      <c r="C280" s="51"/>
      <c r="D280" s="51"/>
      <c r="E280" s="48"/>
      <c r="F280" s="48"/>
      <c r="G280" s="48"/>
      <c r="I280" s="48"/>
      <c r="J280" s="48"/>
      <c r="K280" s="48"/>
      <c r="L280" s="48"/>
      <c r="O280" s="48"/>
      <c r="P280" s="48"/>
      <c r="Q280" s="48"/>
    </row>
    <row r="281" spans="1:17" ht="13" x14ac:dyDescent="0.15">
      <c r="A281" s="48"/>
      <c r="B281" s="48"/>
      <c r="C281" s="51"/>
      <c r="D281" s="51"/>
      <c r="E281" s="48"/>
      <c r="F281" s="48"/>
      <c r="G281" s="48"/>
      <c r="I281" s="48"/>
      <c r="J281" s="48"/>
      <c r="K281" s="48"/>
      <c r="L281" s="48"/>
      <c r="O281" s="48"/>
      <c r="P281" s="48"/>
      <c r="Q281" s="48"/>
    </row>
    <row r="282" spans="1:17" ht="13" x14ac:dyDescent="0.15">
      <c r="A282" s="48"/>
      <c r="B282" s="48"/>
      <c r="C282" s="51"/>
      <c r="D282" s="51"/>
      <c r="E282" s="48"/>
      <c r="F282" s="48"/>
      <c r="G282" s="48"/>
      <c r="I282" s="48"/>
      <c r="J282" s="48"/>
      <c r="K282" s="48"/>
      <c r="L282" s="48"/>
      <c r="O282" s="48"/>
      <c r="P282" s="48"/>
      <c r="Q282" s="48"/>
    </row>
    <row r="283" spans="1:17" ht="13" x14ac:dyDescent="0.15">
      <c r="A283" s="48"/>
      <c r="B283" s="48"/>
      <c r="C283" s="51"/>
      <c r="D283" s="51"/>
      <c r="E283" s="48"/>
      <c r="F283" s="48"/>
      <c r="G283" s="48"/>
      <c r="I283" s="48"/>
      <c r="J283" s="48"/>
      <c r="K283" s="48"/>
      <c r="L283" s="48"/>
      <c r="O283" s="48"/>
      <c r="P283" s="48"/>
      <c r="Q283" s="48"/>
    </row>
    <row r="284" spans="1:17" ht="13" x14ac:dyDescent="0.15">
      <c r="A284" s="48"/>
      <c r="B284" s="48"/>
      <c r="C284" s="51"/>
      <c r="D284" s="51"/>
      <c r="E284" s="48"/>
      <c r="F284" s="48"/>
      <c r="G284" s="48"/>
      <c r="I284" s="48"/>
      <c r="J284" s="48"/>
      <c r="K284" s="48"/>
      <c r="L284" s="48"/>
      <c r="O284" s="48"/>
      <c r="P284" s="48"/>
      <c r="Q284" s="48"/>
    </row>
    <row r="285" spans="1:17" ht="13" x14ac:dyDescent="0.15">
      <c r="A285" s="48"/>
      <c r="B285" s="48"/>
      <c r="C285" s="51"/>
      <c r="D285" s="51"/>
      <c r="E285" s="48"/>
      <c r="F285" s="48"/>
      <c r="G285" s="48"/>
      <c r="I285" s="48"/>
      <c r="J285" s="48"/>
      <c r="K285" s="48"/>
      <c r="L285" s="48"/>
      <c r="O285" s="48"/>
      <c r="P285" s="48"/>
      <c r="Q285" s="48"/>
    </row>
    <row r="286" spans="1:17" ht="13" x14ac:dyDescent="0.15">
      <c r="A286" s="48"/>
      <c r="B286" s="48"/>
      <c r="C286" s="51"/>
      <c r="D286" s="51"/>
      <c r="E286" s="48"/>
      <c r="F286" s="48"/>
      <c r="G286" s="48"/>
      <c r="I286" s="48"/>
      <c r="J286" s="48"/>
      <c r="K286" s="48"/>
      <c r="L286" s="48"/>
      <c r="O286" s="48"/>
      <c r="P286" s="48"/>
      <c r="Q286" s="48"/>
    </row>
    <row r="287" spans="1:17" ht="13" x14ac:dyDescent="0.15">
      <c r="A287" s="48"/>
      <c r="B287" s="48"/>
      <c r="C287" s="51"/>
      <c r="D287" s="51"/>
      <c r="E287" s="48"/>
      <c r="F287" s="48"/>
      <c r="G287" s="48"/>
      <c r="I287" s="48"/>
      <c r="J287" s="48"/>
      <c r="K287" s="48"/>
      <c r="L287" s="48"/>
      <c r="O287" s="48"/>
      <c r="P287" s="48"/>
      <c r="Q287" s="48"/>
    </row>
    <row r="288" spans="1:17" ht="13" x14ac:dyDescent="0.15">
      <c r="A288" s="48"/>
      <c r="B288" s="48"/>
      <c r="C288" s="51"/>
      <c r="D288" s="51"/>
      <c r="E288" s="48"/>
      <c r="F288" s="48"/>
      <c r="G288" s="48"/>
      <c r="I288" s="48"/>
      <c r="J288" s="48"/>
      <c r="K288" s="48"/>
      <c r="L288" s="48"/>
      <c r="O288" s="48"/>
      <c r="P288" s="48"/>
      <c r="Q288" s="48"/>
    </row>
    <row r="289" spans="1:17" ht="13" x14ac:dyDescent="0.15">
      <c r="A289" s="48"/>
      <c r="B289" s="48"/>
      <c r="C289" s="51"/>
      <c r="D289" s="51"/>
      <c r="E289" s="48"/>
      <c r="F289" s="48"/>
      <c r="G289" s="48"/>
      <c r="I289" s="48"/>
      <c r="J289" s="48"/>
      <c r="K289" s="48"/>
      <c r="L289" s="48"/>
      <c r="O289" s="48"/>
      <c r="P289" s="48"/>
      <c r="Q289" s="48"/>
    </row>
    <row r="290" spans="1:17" ht="13" x14ac:dyDescent="0.15">
      <c r="A290" s="48"/>
      <c r="B290" s="48"/>
      <c r="C290" s="51"/>
      <c r="D290" s="51"/>
      <c r="E290" s="48"/>
      <c r="F290" s="48"/>
      <c r="G290" s="48"/>
      <c r="I290" s="48"/>
      <c r="J290" s="48"/>
      <c r="K290" s="48"/>
      <c r="L290" s="48"/>
      <c r="O290" s="48"/>
      <c r="P290" s="48"/>
      <c r="Q290" s="48"/>
    </row>
    <row r="291" spans="1:17" ht="13" x14ac:dyDescent="0.15">
      <c r="A291" s="48"/>
      <c r="B291" s="48"/>
      <c r="C291" s="51"/>
      <c r="D291" s="51"/>
      <c r="E291" s="48"/>
      <c r="F291" s="48"/>
      <c r="G291" s="48"/>
      <c r="I291" s="48"/>
      <c r="J291" s="48"/>
      <c r="K291" s="48"/>
      <c r="L291" s="48"/>
      <c r="O291" s="48"/>
      <c r="P291" s="48"/>
      <c r="Q291" s="48"/>
    </row>
    <row r="292" spans="1:17" ht="13" x14ac:dyDescent="0.15">
      <c r="A292" s="48"/>
      <c r="B292" s="48"/>
      <c r="C292" s="51"/>
      <c r="D292" s="51"/>
      <c r="E292" s="48"/>
      <c r="F292" s="48"/>
      <c r="G292" s="48"/>
      <c r="I292" s="48"/>
      <c r="J292" s="48"/>
      <c r="K292" s="48"/>
      <c r="L292" s="48"/>
      <c r="O292" s="48"/>
      <c r="P292" s="48"/>
      <c r="Q292" s="48"/>
    </row>
    <row r="293" spans="1:17" ht="13" x14ac:dyDescent="0.15">
      <c r="A293" s="48"/>
      <c r="B293" s="48"/>
      <c r="C293" s="51"/>
      <c r="D293" s="51"/>
      <c r="E293" s="48"/>
      <c r="F293" s="48"/>
      <c r="G293" s="48"/>
      <c r="I293" s="48"/>
      <c r="J293" s="48"/>
      <c r="K293" s="48"/>
      <c r="L293" s="48"/>
      <c r="O293" s="48"/>
      <c r="P293" s="48"/>
      <c r="Q293" s="48"/>
    </row>
    <row r="294" spans="1:17" ht="13" x14ac:dyDescent="0.15">
      <c r="A294" s="48"/>
      <c r="B294" s="48"/>
      <c r="C294" s="51"/>
      <c r="D294" s="51"/>
      <c r="E294" s="48"/>
      <c r="F294" s="48"/>
      <c r="G294" s="48"/>
      <c r="I294" s="48"/>
      <c r="J294" s="48"/>
      <c r="K294" s="48"/>
      <c r="L294" s="48"/>
      <c r="O294" s="48"/>
      <c r="P294" s="48"/>
      <c r="Q294" s="48"/>
    </row>
    <row r="295" spans="1:17" ht="13" x14ac:dyDescent="0.15">
      <c r="A295" s="48"/>
      <c r="B295" s="48"/>
      <c r="C295" s="51"/>
      <c r="D295" s="51"/>
      <c r="E295" s="48"/>
      <c r="F295" s="48"/>
      <c r="G295" s="48"/>
      <c r="I295" s="48"/>
      <c r="J295" s="48"/>
      <c r="K295" s="48"/>
      <c r="L295" s="48"/>
      <c r="O295" s="48"/>
      <c r="P295" s="48"/>
      <c r="Q295" s="48"/>
    </row>
    <row r="296" spans="1:17" ht="13" x14ac:dyDescent="0.15">
      <c r="A296" s="48"/>
      <c r="B296" s="48"/>
      <c r="C296" s="51"/>
      <c r="D296" s="51"/>
      <c r="E296" s="48"/>
      <c r="F296" s="48"/>
      <c r="G296" s="48"/>
      <c r="I296" s="48"/>
      <c r="J296" s="48"/>
      <c r="K296" s="48"/>
      <c r="L296" s="48"/>
      <c r="O296" s="48"/>
      <c r="P296" s="48"/>
      <c r="Q296" s="48"/>
    </row>
    <row r="297" spans="1:17" ht="13" x14ac:dyDescent="0.15">
      <c r="A297" s="48"/>
      <c r="B297" s="48"/>
      <c r="C297" s="51"/>
      <c r="D297" s="51"/>
      <c r="E297" s="48"/>
      <c r="F297" s="48"/>
      <c r="G297" s="48"/>
      <c r="I297" s="48"/>
      <c r="J297" s="48"/>
      <c r="K297" s="48"/>
      <c r="L297" s="48"/>
      <c r="O297" s="48"/>
      <c r="P297" s="48"/>
      <c r="Q297" s="48"/>
    </row>
    <row r="298" spans="1:17" ht="13" x14ac:dyDescent="0.15">
      <c r="A298" s="48"/>
      <c r="B298" s="48"/>
      <c r="C298" s="51"/>
      <c r="D298" s="51"/>
      <c r="E298" s="48"/>
      <c r="F298" s="48"/>
      <c r="G298" s="48"/>
      <c r="I298" s="48"/>
      <c r="J298" s="48"/>
      <c r="K298" s="48"/>
      <c r="L298" s="48"/>
      <c r="O298" s="48"/>
      <c r="P298" s="48"/>
      <c r="Q298" s="48"/>
    </row>
    <row r="299" spans="1:17" ht="13" x14ac:dyDescent="0.15">
      <c r="A299" s="48"/>
      <c r="B299" s="48"/>
      <c r="C299" s="51"/>
      <c r="D299" s="51"/>
      <c r="E299" s="48"/>
      <c r="F299" s="48"/>
      <c r="G299" s="48"/>
      <c r="I299" s="48"/>
      <c r="J299" s="48"/>
      <c r="K299" s="48"/>
      <c r="L299" s="48"/>
      <c r="O299" s="48"/>
      <c r="P299" s="48"/>
      <c r="Q299" s="48"/>
    </row>
    <row r="300" spans="1:17" ht="13" x14ac:dyDescent="0.15">
      <c r="A300" s="48"/>
      <c r="B300" s="48"/>
      <c r="C300" s="51"/>
      <c r="D300" s="51"/>
      <c r="E300" s="48"/>
      <c r="F300" s="48"/>
      <c r="G300" s="48"/>
      <c r="I300" s="48"/>
      <c r="J300" s="48"/>
      <c r="K300" s="48"/>
      <c r="L300" s="48"/>
      <c r="O300" s="48"/>
      <c r="P300" s="48"/>
      <c r="Q300" s="48"/>
    </row>
    <row r="301" spans="1:17" ht="13" x14ac:dyDescent="0.15">
      <c r="A301" s="48"/>
      <c r="B301" s="48"/>
      <c r="C301" s="51"/>
      <c r="D301" s="51"/>
      <c r="E301" s="48"/>
      <c r="F301" s="48"/>
      <c r="G301" s="48"/>
      <c r="I301" s="48"/>
      <c r="J301" s="48"/>
      <c r="K301" s="48"/>
      <c r="L301" s="48"/>
      <c r="O301" s="48"/>
      <c r="P301" s="48"/>
      <c r="Q301" s="48"/>
    </row>
    <row r="302" spans="1:17" ht="13" x14ac:dyDescent="0.15">
      <c r="A302" s="48"/>
      <c r="B302" s="48"/>
      <c r="C302" s="51"/>
      <c r="D302" s="51"/>
      <c r="E302" s="48"/>
      <c r="F302" s="48"/>
      <c r="G302" s="48"/>
      <c r="I302" s="48"/>
      <c r="J302" s="48"/>
      <c r="K302" s="48"/>
      <c r="L302" s="48"/>
      <c r="O302" s="48"/>
      <c r="P302" s="48"/>
      <c r="Q302" s="48"/>
    </row>
    <row r="303" spans="1:17" ht="13" x14ac:dyDescent="0.15">
      <c r="A303" s="48"/>
      <c r="B303" s="48"/>
      <c r="C303" s="51"/>
      <c r="D303" s="51"/>
      <c r="E303" s="48"/>
      <c r="F303" s="48"/>
      <c r="G303" s="48"/>
      <c r="I303" s="48"/>
      <c r="J303" s="48"/>
      <c r="K303" s="48"/>
      <c r="L303" s="48"/>
      <c r="O303" s="48"/>
      <c r="P303" s="48"/>
      <c r="Q303" s="48"/>
    </row>
    <row r="304" spans="1:17" ht="13" x14ac:dyDescent="0.15">
      <c r="A304" s="48"/>
      <c r="B304" s="48"/>
      <c r="C304" s="51"/>
      <c r="D304" s="51"/>
      <c r="E304" s="48"/>
      <c r="F304" s="48"/>
      <c r="G304" s="48"/>
      <c r="I304" s="48"/>
      <c r="J304" s="48"/>
      <c r="K304" s="48"/>
      <c r="L304" s="48"/>
      <c r="O304" s="48"/>
      <c r="P304" s="48"/>
      <c r="Q304" s="48"/>
    </row>
    <row r="305" spans="1:17" ht="13" x14ac:dyDescent="0.15">
      <c r="A305" s="48"/>
      <c r="B305" s="48"/>
      <c r="C305" s="51"/>
      <c r="D305" s="51"/>
      <c r="E305" s="48"/>
      <c r="F305" s="48"/>
      <c r="G305" s="48"/>
      <c r="I305" s="48"/>
      <c r="J305" s="48"/>
      <c r="K305" s="48"/>
      <c r="L305" s="48"/>
      <c r="O305" s="48"/>
      <c r="P305" s="48"/>
      <c r="Q305" s="48"/>
    </row>
    <row r="306" spans="1:17" ht="13" x14ac:dyDescent="0.15">
      <c r="A306" s="48"/>
      <c r="B306" s="48"/>
      <c r="C306" s="51"/>
      <c r="D306" s="51"/>
      <c r="E306" s="48"/>
      <c r="F306" s="48"/>
      <c r="G306" s="48"/>
      <c r="I306" s="48"/>
      <c r="J306" s="48"/>
      <c r="K306" s="48"/>
      <c r="L306" s="48"/>
      <c r="O306" s="48"/>
      <c r="P306" s="48"/>
      <c r="Q306" s="48"/>
    </row>
    <row r="307" spans="1:17" ht="13" x14ac:dyDescent="0.15">
      <c r="A307" s="48"/>
      <c r="B307" s="48"/>
      <c r="C307" s="51"/>
      <c r="D307" s="51"/>
      <c r="E307" s="48"/>
      <c r="F307" s="48"/>
      <c r="G307" s="48"/>
      <c r="I307" s="48"/>
      <c r="J307" s="48"/>
      <c r="K307" s="48"/>
      <c r="L307" s="48"/>
      <c r="O307" s="48"/>
      <c r="P307" s="48"/>
      <c r="Q307" s="48"/>
    </row>
    <row r="308" spans="1:17" ht="13" x14ac:dyDescent="0.15">
      <c r="A308" s="48"/>
      <c r="B308" s="48"/>
      <c r="C308" s="51"/>
      <c r="D308" s="51"/>
      <c r="E308" s="48"/>
      <c r="F308" s="48"/>
      <c r="G308" s="48"/>
      <c r="I308" s="48"/>
      <c r="J308" s="48"/>
      <c r="K308" s="48"/>
      <c r="L308" s="48"/>
      <c r="O308" s="48"/>
      <c r="P308" s="48"/>
      <c r="Q308" s="48"/>
    </row>
    <row r="309" spans="1:17" ht="13" x14ac:dyDescent="0.15">
      <c r="A309" s="48"/>
      <c r="B309" s="48"/>
      <c r="C309" s="51"/>
      <c r="D309" s="51"/>
      <c r="E309" s="48"/>
      <c r="F309" s="48"/>
      <c r="G309" s="48"/>
      <c r="I309" s="48"/>
      <c r="J309" s="48"/>
      <c r="K309" s="48"/>
      <c r="L309" s="48"/>
      <c r="O309" s="48"/>
      <c r="P309" s="48"/>
      <c r="Q309" s="48"/>
    </row>
    <row r="310" spans="1:17" ht="13" x14ac:dyDescent="0.15">
      <c r="A310" s="48"/>
      <c r="B310" s="48"/>
      <c r="C310" s="51"/>
      <c r="D310" s="51"/>
      <c r="E310" s="48"/>
      <c r="F310" s="48"/>
      <c r="G310" s="48"/>
      <c r="I310" s="48"/>
      <c r="J310" s="48"/>
      <c r="K310" s="48"/>
      <c r="L310" s="48"/>
      <c r="O310" s="48"/>
      <c r="P310" s="48"/>
      <c r="Q310" s="48"/>
    </row>
    <row r="311" spans="1:17" ht="13" x14ac:dyDescent="0.15">
      <c r="A311" s="48"/>
      <c r="B311" s="48"/>
      <c r="C311" s="51"/>
      <c r="D311" s="51"/>
      <c r="E311" s="48"/>
      <c r="F311" s="48"/>
      <c r="G311" s="48"/>
      <c r="I311" s="48"/>
      <c r="J311" s="48"/>
      <c r="K311" s="48"/>
      <c r="L311" s="48"/>
      <c r="O311" s="48"/>
      <c r="P311" s="48"/>
      <c r="Q311" s="48"/>
    </row>
    <row r="312" spans="1:17" ht="13" x14ac:dyDescent="0.15">
      <c r="A312" s="48"/>
      <c r="B312" s="48"/>
      <c r="C312" s="51"/>
      <c r="D312" s="51"/>
      <c r="E312" s="48"/>
      <c r="F312" s="48"/>
      <c r="G312" s="48"/>
      <c r="I312" s="48"/>
      <c r="J312" s="48"/>
      <c r="K312" s="48"/>
      <c r="L312" s="48"/>
      <c r="O312" s="48"/>
      <c r="P312" s="48"/>
      <c r="Q312" s="48"/>
    </row>
    <row r="313" spans="1:17" ht="13" x14ac:dyDescent="0.15">
      <c r="A313" s="48"/>
      <c r="B313" s="48"/>
      <c r="C313" s="51"/>
      <c r="D313" s="51"/>
      <c r="E313" s="48"/>
      <c r="F313" s="48"/>
      <c r="G313" s="48"/>
      <c r="I313" s="48"/>
      <c r="J313" s="48"/>
      <c r="K313" s="48"/>
      <c r="L313" s="48"/>
      <c r="O313" s="48"/>
      <c r="P313" s="48"/>
      <c r="Q313" s="48"/>
    </row>
    <row r="314" spans="1:17" ht="13" x14ac:dyDescent="0.15">
      <c r="A314" s="48"/>
      <c r="B314" s="48"/>
      <c r="C314" s="51"/>
      <c r="D314" s="51"/>
      <c r="E314" s="48"/>
      <c r="F314" s="48"/>
      <c r="G314" s="48"/>
      <c r="I314" s="48"/>
      <c r="J314" s="48"/>
      <c r="K314" s="48"/>
      <c r="L314" s="48"/>
      <c r="O314" s="48"/>
      <c r="P314" s="48"/>
      <c r="Q314" s="48"/>
    </row>
    <row r="315" spans="1:17" ht="13" x14ac:dyDescent="0.15">
      <c r="A315" s="48"/>
      <c r="B315" s="48"/>
      <c r="C315" s="51"/>
      <c r="D315" s="51"/>
      <c r="E315" s="48"/>
      <c r="F315" s="48"/>
      <c r="G315" s="48"/>
      <c r="I315" s="48"/>
      <c r="J315" s="48"/>
      <c r="K315" s="48"/>
      <c r="L315" s="48"/>
      <c r="O315" s="48"/>
      <c r="P315" s="48"/>
      <c r="Q315" s="48"/>
    </row>
    <row r="316" spans="1:17" ht="13" x14ac:dyDescent="0.15">
      <c r="A316" s="48"/>
      <c r="B316" s="48"/>
      <c r="C316" s="51"/>
      <c r="D316" s="51"/>
      <c r="E316" s="48"/>
      <c r="F316" s="48"/>
      <c r="G316" s="48"/>
      <c r="I316" s="48"/>
      <c r="J316" s="48"/>
      <c r="K316" s="48"/>
      <c r="L316" s="48"/>
      <c r="O316" s="48"/>
      <c r="P316" s="48"/>
      <c r="Q316" s="48"/>
    </row>
    <row r="317" spans="1:17" ht="13" x14ac:dyDescent="0.15">
      <c r="A317" s="48"/>
      <c r="B317" s="48"/>
      <c r="C317" s="51"/>
      <c r="D317" s="51"/>
      <c r="E317" s="48"/>
      <c r="F317" s="48"/>
      <c r="G317" s="48"/>
      <c r="I317" s="48"/>
      <c r="J317" s="48"/>
      <c r="K317" s="48"/>
      <c r="L317" s="48"/>
      <c r="O317" s="48"/>
      <c r="P317" s="48"/>
      <c r="Q317" s="48"/>
    </row>
    <row r="318" spans="1:17" ht="13" x14ac:dyDescent="0.15">
      <c r="A318" s="48"/>
      <c r="B318" s="48"/>
      <c r="C318" s="51"/>
      <c r="D318" s="51"/>
      <c r="E318" s="48"/>
      <c r="F318" s="48"/>
      <c r="G318" s="48"/>
      <c r="I318" s="48"/>
      <c r="J318" s="48"/>
      <c r="K318" s="48"/>
      <c r="L318" s="48"/>
      <c r="O318" s="48"/>
      <c r="P318" s="48"/>
      <c r="Q318" s="48"/>
    </row>
    <row r="319" spans="1:17" ht="13" x14ac:dyDescent="0.15">
      <c r="A319" s="48"/>
      <c r="B319" s="48"/>
      <c r="C319" s="51"/>
      <c r="D319" s="51"/>
      <c r="E319" s="48"/>
      <c r="F319" s="48"/>
      <c r="G319" s="48"/>
      <c r="I319" s="48"/>
      <c r="J319" s="48"/>
      <c r="K319" s="48"/>
      <c r="L319" s="48"/>
      <c r="O319" s="48"/>
      <c r="P319" s="48"/>
      <c r="Q319" s="48"/>
    </row>
    <row r="320" spans="1:17" ht="13" x14ac:dyDescent="0.15">
      <c r="A320" s="48"/>
      <c r="B320" s="48"/>
      <c r="C320" s="51"/>
      <c r="D320" s="51"/>
      <c r="E320" s="48"/>
      <c r="F320" s="48"/>
      <c r="G320" s="48"/>
      <c r="I320" s="48"/>
      <c r="J320" s="48"/>
      <c r="K320" s="48"/>
      <c r="L320" s="48"/>
      <c r="O320" s="48"/>
      <c r="P320" s="48"/>
      <c r="Q320" s="48"/>
    </row>
    <row r="321" spans="1:17" ht="13" x14ac:dyDescent="0.15">
      <c r="A321" s="48"/>
      <c r="B321" s="48"/>
      <c r="C321" s="51"/>
      <c r="D321" s="51"/>
      <c r="E321" s="48"/>
      <c r="F321" s="48"/>
      <c r="G321" s="48"/>
      <c r="I321" s="48"/>
      <c r="J321" s="48"/>
      <c r="K321" s="48"/>
      <c r="L321" s="48"/>
      <c r="O321" s="48"/>
      <c r="P321" s="48"/>
      <c r="Q321" s="48"/>
    </row>
    <row r="322" spans="1:17" ht="13" x14ac:dyDescent="0.15">
      <c r="A322" s="48"/>
      <c r="B322" s="48"/>
      <c r="C322" s="51"/>
      <c r="D322" s="51"/>
      <c r="E322" s="48"/>
      <c r="F322" s="48"/>
      <c r="G322" s="48"/>
      <c r="I322" s="48"/>
      <c r="J322" s="48"/>
      <c r="K322" s="48"/>
      <c r="L322" s="48"/>
      <c r="O322" s="48"/>
      <c r="P322" s="48"/>
      <c r="Q322" s="48"/>
    </row>
    <row r="323" spans="1:17" ht="13" x14ac:dyDescent="0.15">
      <c r="A323" s="48"/>
      <c r="B323" s="48"/>
      <c r="C323" s="51"/>
      <c r="D323" s="51"/>
      <c r="E323" s="48"/>
      <c r="F323" s="48"/>
      <c r="G323" s="48"/>
      <c r="I323" s="48"/>
      <c r="J323" s="48"/>
      <c r="K323" s="48"/>
      <c r="L323" s="48"/>
      <c r="O323" s="48"/>
      <c r="P323" s="48"/>
      <c r="Q323" s="48"/>
    </row>
    <row r="324" spans="1:17" ht="13" x14ac:dyDescent="0.15">
      <c r="A324" s="48"/>
      <c r="B324" s="48"/>
      <c r="C324" s="51"/>
      <c r="D324" s="51"/>
      <c r="E324" s="48"/>
      <c r="F324" s="48"/>
      <c r="G324" s="48"/>
      <c r="I324" s="48"/>
      <c r="J324" s="48"/>
      <c r="K324" s="48"/>
      <c r="L324" s="48"/>
      <c r="O324" s="48"/>
      <c r="P324" s="48"/>
      <c r="Q324" s="48"/>
    </row>
    <row r="325" spans="1:17" ht="13" x14ac:dyDescent="0.15">
      <c r="A325" s="48"/>
      <c r="B325" s="48"/>
      <c r="C325" s="51"/>
      <c r="D325" s="51"/>
      <c r="E325" s="48"/>
      <c r="F325" s="48"/>
      <c r="G325" s="48"/>
      <c r="I325" s="48"/>
      <c r="J325" s="48"/>
      <c r="K325" s="48"/>
      <c r="L325" s="48"/>
      <c r="O325" s="48"/>
      <c r="P325" s="48"/>
      <c r="Q325" s="48"/>
    </row>
    <row r="326" spans="1:17" ht="13" x14ac:dyDescent="0.15">
      <c r="A326" s="48"/>
      <c r="B326" s="48"/>
      <c r="C326" s="51"/>
      <c r="D326" s="51"/>
      <c r="E326" s="48"/>
      <c r="F326" s="48"/>
      <c r="G326" s="48"/>
      <c r="I326" s="48"/>
      <c r="J326" s="48"/>
      <c r="K326" s="48"/>
      <c r="L326" s="48"/>
      <c r="O326" s="48"/>
      <c r="P326" s="48"/>
      <c r="Q326" s="48"/>
    </row>
    <row r="327" spans="1:17" ht="13" x14ac:dyDescent="0.15">
      <c r="A327" s="48"/>
      <c r="B327" s="48"/>
      <c r="C327" s="51"/>
      <c r="D327" s="51"/>
      <c r="E327" s="48"/>
      <c r="F327" s="48"/>
      <c r="G327" s="48"/>
      <c r="I327" s="48"/>
      <c r="J327" s="48"/>
      <c r="K327" s="48"/>
      <c r="L327" s="48"/>
      <c r="O327" s="48"/>
      <c r="P327" s="48"/>
      <c r="Q327" s="48"/>
    </row>
    <row r="328" spans="1:17" ht="13" x14ac:dyDescent="0.15">
      <c r="A328" s="48"/>
      <c r="B328" s="48"/>
      <c r="C328" s="51"/>
      <c r="D328" s="51"/>
      <c r="E328" s="48"/>
      <c r="F328" s="48"/>
      <c r="G328" s="48"/>
      <c r="I328" s="48"/>
      <c r="J328" s="48"/>
      <c r="K328" s="48"/>
      <c r="L328" s="48"/>
      <c r="O328" s="48"/>
      <c r="P328" s="48"/>
      <c r="Q328" s="48"/>
    </row>
    <row r="329" spans="1:17" ht="13" x14ac:dyDescent="0.15">
      <c r="A329" s="48"/>
      <c r="B329" s="48"/>
      <c r="C329" s="51"/>
      <c r="D329" s="51"/>
      <c r="E329" s="48"/>
      <c r="F329" s="48"/>
      <c r="G329" s="48"/>
      <c r="I329" s="48"/>
      <c r="J329" s="48"/>
      <c r="K329" s="48"/>
      <c r="L329" s="48"/>
      <c r="O329" s="48"/>
      <c r="P329" s="48"/>
      <c r="Q329" s="48"/>
    </row>
    <row r="330" spans="1:17" ht="13" x14ac:dyDescent="0.15">
      <c r="A330" s="48"/>
      <c r="B330" s="48"/>
      <c r="C330" s="51"/>
      <c r="D330" s="51"/>
      <c r="E330" s="48"/>
      <c r="F330" s="48"/>
      <c r="G330" s="48"/>
      <c r="I330" s="48"/>
      <c r="J330" s="48"/>
      <c r="K330" s="48"/>
      <c r="L330" s="48"/>
      <c r="O330" s="48"/>
      <c r="P330" s="48"/>
      <c r="Q330" s="48"/>
    </row>
    <row r="331" spans="1:17" ht="13" x14ac:dyDescent="0.15">
      <c r="A331" s="48"/>
      <c r="B331" s="48"/>
      <c r="C331" s="51"/>
      <c r="D331" s="51"/>
      <c r="E331" s="48"/>
      <c r="F331" s="48"/>
      <c r="G331" s="48"/>
      <c r="I331" s="48"/>
      <c r="J331" s="48"/>
      <c r="K331" s="48"/>
      <c r="L331" s="48"/>
      <c r="O331" s="48"/>
      <c r="P331" s="48"/>
      <c r="Q331" s="48"/>
    </row>
    <row r="332" spans="1:17" ht="13" x14ac:dyDescent="0.15">
      <c r="A332" s="48"/>
      <c r="B332" s="48"/>
      <c r="C332" s="51"/>
      <c r="D332" s="51"/>
      <c r="E332" s="48"/>
      <c r="F332" s="48"/>
      <c r="G332" s="48"/>
      <c r="I332" s="48"/>
      <c r="J332" s="48"/>
      <c r="K332" s="48"/>
      <c r="L332" s="48"/>
      <c r="O332" s="48"/>
      <c r="P332" s="48"/>
      <c r="Q332" s="48"/>
    </row>
    <row r="333" spans="1:17" ht="13" x14ac:dyDescent="0.15">
      <c r="A333" s="48"/>
      <c r="B333" s="48"/>
      <c r="C333" s="51"/>
      <c r="D333" s="51"/>
      <c r="E333" s="48"/>
      <c r="F333" s="48"/>
      <c r="G333" s="48"/>
      <c r="I333" s="48"/>
      <c r="J333" s="48"/>
      <c r="K333" s="48"/>
      <c r="L333" s="48"/>
      <c r="O333" s="48"/>
      <c r="P333" s="48"/>
      <c r="Q333" s="48"/>
    </row>
    <row r="334" spans="1:17" ht="13" x14ac:dyDescent="0.15">
      <c r="A334" s="48"/>
      <c r="B334" s="48"/>
      <c r="C334" s="51"/>
      <c r="D334" s="51"/>
      <c r="E334" s="48"/>
      <c r="F334" s="48"/>
      <c r="G334" s="48"/>
      <c r="I334" s="48"/>
      <c r="J334" s="48"/>
      <c r="K334" s="48"/>
      <c r="L334" s="48"/>
      <c r="O334" s="48"/>
      <c r="P334" s="48"/>
      <c r="Q334" s="48"/>
    </row>
    <row r="335" spans="1:17" ht="13" x14ac:dyDescent="0.15">
      <c r="A335" s="48"/>
      <c r="B335" s="48"/>
      <c r="C335" s="51"/>
      <c r="D335" s="51"/>
      <c r="E335" s="48"/>
      <c r="F335" s="48"/>
      <c r="G335" s="48"/>
      <c r="I335" s="48"/>
      <c r="J335" s="48"/>
      <c r="K335" s="48"/>
      <c r="L335" s="48"/>
      <c r="O335" s="48"/>
      <c r="P335" s="48"/>
      <c r="Q335" s="48"/>
    </row>
    <row r="336" spans="1:17" ht="13" x14ac:dyDescent="0.15">
      <c r="A336" s="48"/>
      <c r="B336" s="48"/>
      <c r="C336" s="51"/>
      <c r="D336" s="51"/>
      <c r="E336" s="48"/>
      <c r="F336" s="48"/>
      <c r="G336" s="48"/>
      <c r="I336" s="48"/>
      <c r="J336" s="48"/>
      <c r="K336" s="48"/>
      <c r="L336" s="48"/>
      <c r="O336" s="48"/>
      <c r="P336" s="48"/>
      <c r="Q336" s="48"/>
    </row>
    <row r="337" spans="1:17" ht="13" x14ac:dyDescent="0.15">
      <c r="A337" s="48"/>
      <c r="B337" s="48"/>
      <c r="C337" s="51"/>
      <c r="D337" s="51"/>
      <c r="E337" s="48"/>
      <c r="F337" s="48"/>
      <c r="G337" s="48"/>
      <c r="I337" s="48"/>
      <c r="J337" s="48"/>
      <c r="K337" s="48"/>
      <c r="L337" s="48"/>
      <c r="O337" s="48"/>
      <c r="P337" s="48"/>
      <c r="Q337" s="48"/>
    </row>
    <row r="338" spans="1:17" ht="13" x14ac:dyDescent="0.15">
      <c r="A338" s="48"/>
      <c r="B338" s="48"/>
      <c r="C338" s="51"/>
      <c r="D338" s="51"/>
      <c r="E338" s="48"/>
      <c r="F338" s="48"/>
      <c r="G338" s="48"/>
      <c r="I338" s="48"/>
      <c r="J338" s="48"/>
      <c r="K338" s="48"/>
      <c r="L338" s="48"/>
      <c r="O338" s="48"/>
      <c r="P338" s="48"/>
      <c r="Q338" s="48"/>
    </row>
    <row r="339" spans="1:17" ht="13" x14ac:dyDescent="0.15">
      <c r="A339" s="48"/>
      <c r="B339" s="48"/>
      <c r="C339" s="51"/>
      <c r="D339" s="51"/>
      <c r="E339" s="48"/>
      <c r="F339" s="48"/>
      <c r="G339" s="48"/>
      <c r="I339" s="48"/>
      <c r="J339" s="48"/>
      <c r="K339" s="48"/>
      <c r="L339" s="48"/>
      <c r="O339" s="48"/>
      <c r="P339" s="48"/>
      <c r="Q339" s="48"/>
    </row>
    <row r="340" spans="1:17" ht="13" x14ac:dyDescent="0.15">
      <c r="A340" s="48"/>
      <c r="B340" s="48"/>
      <c r="C340" s="51"/>
      <c r="D340" s="51"/>
      <c r="E340" s="48"/>
      <c r="F340" s="48"/>
      <c r="G340" s="48"/>
      <c r="I340" s="48"/>
      <c r="J340" s="48"/>
      <c r="K340" s="48"/>
      <c r="L340" s="48"/>
      <c r="O340" s="48"/>
      <c r="P340" s="48"/>
      <c r="Q340" s="48"/>
    </row>
    <row r="341" spans="1:17" ht="13" x14ac:dyDescent="0.15">
      <c r="A341" s="48"/>
      <c r="B341" s="48"/>
      <c r="C341" s="51"/>
      <c r="D341" s="51"/>
      <c r="E341" s="48"/>
      <c r="F341" s="48"/>
      <c r="G341" s="48"/>
      <c r="I341" s="48"/>
      <c r="J341" s="48"/>
      <c r="K341" s="48"/>
      <c r="L341" s="48"/>
      <c r="O341" s="48"/>
      <c r="P341" s="48"/>
      <c r="Q341" s="48"/>
    </row>
    <row r="342" spans="1:17" ht="13" x14ac:dyDescent="0.15">
      <c r="A342" s="48"/>
      <c r="B342" s="48"/>
      <c r="C342" s="51"/>
      <c r="D342" s="51"/>
      <c r="E342" s="48"/>
      <c r="F342" s="48"/>
      <c r="G342" s="48"/>
      <c r="I342" s="48"/>
      <c r="J342" s="48"/>
      <c r="K342" s="48"/>
      <c r="L342" s="48"/>
      <c r="O342" s="48"/>
      <c r="P342" s="48"/>
      <c r="Q342" s="48"/>
    </row>
    <row r="343" spans="1:17" ht="13" x14ac:dyDescent="0.15">
      <c r="A343" s="48"/>
      <c r="B343" s="48"/>
      <c r="C343" s="51"/>
      <c r="D343" s="51"/>
      <c r="E343" s="48"/>
      <c r="F343" s="48"/>
      <c r="G343" s="48"/>
      <c r="I343" s="48"/>
      <c r="J343" s="48"/>
      <c r="K343" s="48"/>
      <c r="L343" s="48"/>
      <c r="O343" s="48"/>
      <c r="P343" s="48"/>
      <c r="Q343" s="48"/>
    </row>
    <row r="344" spans="1:17" ht="13" x14ac:dyDescent="0.15">
      <c r="A344" s="48"/>
      <c r="B344" s="48"/>
      <c r="C344" s="51"/>
      <c r="D344" s="51"/>
      <c r="E344" s="48"/>
      <c r="F344" s="48"/>
      <c r="G344" s="48"/>
      <c r="I344" s="48"/>
      <c r="J344" s="48"/>
      <c r="K344" s="48"/>
      <c r="L344" s="48"/>
      <c r="O344" s="48"/>
      <c r="P344" s="48"/>
      <c r="Q344" s="48"/>
    </row>
    <row r="345" spans="1:17" ht="13" x14ac:dyDescent="0.15">
      <c r="A345" s="48"/>
      <c r="B345" s="48"/>
      <c r="C345" s="51"/>
      <c r="D345" s="51"/>
      <c r="E345" s="48"/>
      <c r="F345" s="48"/>
      <c r="G345" s="48"/>
      <c r="I345" s="48"/>
      <c r="J345" s="48"/>
      <c r="K345" s="48"/>
      <c r="L345" s="48"/>
      <c r="O345" s="48"/>
      <c r="P345" s="48"/>
      <c r="Q345" s="48"/>
    </row>
    <row r="346" spans="1:17" ht="13" x14ac:dyDescent="0.15">
      <c r="A346" s="48"/>
      <c r="B346" s="48"/>
      <c r="C346" s="51"/>
      <c r="D346" s="51"/>
      <c r="E346" s="48"/>
      <c r="F346" s="48"/>
      <c r="G346" s="48"/>
      <c r="I346" s="48"/>
      <c r="J346" s="48"/>
      <c r="K346" s="48"/>
      <c r="L346" s="48"/>
      <c r="O346" s="48"/>
      <c r="P346" s="48"/>
      <c r="Q346" s="48"/>
    </row>
    <row r="347" spans="1:17" ht="13" x14ac:dyDescent="0.15">
      <c r="A347" s="48"/>
      <c r="B347" s="48"/>
      <c r="C347" s="51"/>
      <c r="D347" s="51"/>
      <c r="E347" s="48"/>
      <c r="F347" s="48"/>
      <c r="G347" s="48"/>
      <c r="I347" s="48"/>
      <c r="J347" s="48"/>
      <c r="K347" s="48"/>
      <c r="L347" s="48"/>
      <c r="O347" s="48"/>
      <c r="P347" s="48"/>
      <c r="Q347" s="48"/>
    </row>
    <row r="348" spans="1:17" ht="13" x14ac:dyDescent="0.15">
      <c r="A348" s="48"/>
      <c r="B348" s="48"/>
      <c r="C348" s="51"/>
      <c r="D348" s="51"/>
      <c r="E348" s="48"/>
      <c r="F348" s="48"/>
      <c r="G348" s="48"/>
      <c r="I348" s="48"/>
      <c r="J348" s="48"/>
      <c r="K348" s="48"/>
      <c r="L348" s="48"/>
      <c r="O348" s="48"/>
      <c r="P348" s="48"/>
      <c r="Q348" s="48"/>
    </row>
    <row r="349" spans="1:17" ht="13" x14ac:dyDescent="0.15">
      <c r="A349" s="48"/>
      <c r="B349" s="48"/>
      <c r="C349" s="51"/>
      <c r="D349" s="51"/>
      <c r="E349" s="48"/>
      <c r="F349" s="48"/>
      <c r="G349" s="48"/>
      <c r="I349" s="48"/>
      <c r="J349" s="48"/>
      <c r="K349" s="48"/>
      <c r="L349" s="48"/>
      <c r="O349" s="48"/>
      <c r="P349" s="48"/>
      <c r="Q349" s="48"/>
    </row>
    <row r="350" spans="1:17" ht="13" x14ac:dyDescent="0.15">
      <c r="A350" s="48"/>
      <c r="B350" s="48"/>
      <c r="C350" s="51"/>
      <c r="D350" s="51"/>
      <c r="E350" s="48"/>
      <c r="F350" s="48"/>
      <c r="G350" s="48"/>
      <c r="I350" s="48"/>
      <c r="J350" s="48"/>
      <c r="K350" s="48"/>
      <c r="L350" s="48"/>
      <c r="O350" s="48"/>
      <c r="P350" s="48"/>
      <c r="Q350" s="48"/>
    </row>
    <row r="351" spans="1:17" ht="13" x14ac:dyDescent="0.15">
      <c r="A351" s="48"/>
      <c r="B351" s="48"/>
      <c r="C351" s="51"/>
      <c r="D351" s="51"/>
      <c r="E351" s="48"/>
      <c r="F351" s="48"/>
      <c r="G351" s="48"/>
      <c r="I351" s="48"/>
      <c r="J351" s="48"/>
      <c r="K351" s="48"/>
      <c r="L351" s="48"/>
      <c r="O351" s="48"/>
      <c r="P351" s="48"/>
      <c r="Q351" s="48"/>
    </row>
    <row r="352" spans="1:17" ht="13" x14ac:dyDescent="0.15">
      <c r="A352" s="48"/>
      <c r="B352" s="48"/>
      <c r="C352" s="51"/>
      <c r="D352" s="51"/>
      <c r="E352" s="48"/>
      <c r="F352" s="48"/>
      <c r="G352" s="48"/>
      <c r="I352" s="48"/>
      <c r="J352" s="48"/>
      <c r="K352" s="48"/>
      <c r="L352" s="48"/>
      <c r="O352" s="48"/>
      <c r="P352" s="48"/>
      <c r="Q352" s="48"/>
    </row>
    <row r="353" spans="1:17" ht="13" x14ac:dyDescent="0.15">
      <c r="A353" s="48"/>
      <c r="B353" s="48"/>
      <c r="C353" s="51"/>
      <c r="D353" s="51"/>
      <c r="E353" s="48"/>
      <c r="F353" s="48"/>
      <c r="G353" s="48"/>
      <c r="I353" s="48"/>
      <c r="J353" s="48"/>
      <c r="K353" s="48"/>
      <c r="L353" s="48"/>
      <c r="O353" s="48"/>
      <c r="P353" s="48"/>
      <c r="Q353" s="48"/>
    </row>
    <row r="354" spans="1:17" ht="13" x14ac:dyDescent="0.15">
      <c r="A354" s="48"/>
      <c r="B354" s="48"/>
      <c r="C354" s="51"/>
      <c r="D354" s="51"/>
      <c r="E354" s="48"/>
      <c r="F354" s="48"/>
      <c r="G354" s="48"/>
      <c r="I354" s="48"/>
      <c r="J354" s="48"/>
      <c r="K354" s="48"/>
      <c r="L354" s="48"/>
      <c r="O354" s="48"/>
      <c r="P354" s="48"/>
      <c r="Q354" s="48"/>
    </row>
    <row r="355" spans="1:17" ht="13" x14ac:dyDescent="0.15">
      <c r="A355" s="48"/>
      <c r="B355" s="48"/>
      <c r="C355" s="51"/>
      <c r="D355" s="51"/>
      <c r="E355" s="48"/>
      <c r="F355" s="48"/>
      <c r="G355" s="48"/>
      <c r="I355" s="48"/>
      <c r="J355" s="48"/>
      <c r="K355" s="48"/>
      <c r="L355" s="48"/>
      <c r="O355" s="48"/>
      <c r="P355" s="48"/>
      <c r="Q355" s="48"/>
    </row>
    <row r="356" spans="1:17" ht="13" x14ac:dyDescent="0.15">
      <c r="A356" s="48"/>
      <c r="B356" s="48"/>
      <c r="C356" s="51"/>
      <c r="D356" s="51"/>
      <c r="E356" s="48"/>
      <c r="F356" s="48"/>
      <c r="G356" s="48"/>
      <c r="I356" s="48"/>
      <c r="J356" s="48"/>
      <c r="K356" s="48"/>
      <c r="L356" s="48"/>
      <c r="O356" s="48"/>
      <c r="P356" s="48"/>
      <c r="Q356" s="48"/>
    </row>
    <row r="357" spans="1:17" ht="13" x14ac:dyDescent="0.15">
      <c r="A357" s="48"/>
      <c r="B357" s="48"/>
      <c r="C357" s="51"/>
      <c r="D357" s="51"/>
      <c r="E357" s="48"/>
      <c r="F357" s="48"/>
      <c r="G357" s="48"/>
      <c r="I357" s="48"/>
      <c r="J357" s="48"/>
      <c r="K357" s="48"/>
      <c r="L357" s="48"/>
      <c r="O357" s="48"/>
      <c r="P357" s="48"/>
      <c r="Q357" s="48"/>
    </row>
    <row r="358" spans="1:17" ht="13" x14ac:dyDescent="0.15">
      <c r="A358" s="48"/>
      <c r="B358" s="48"/>
      <c r="C358" s="51"/>
      <c r="D358" s="51"/>
      <c r="E358" s="48"/>
      <c r="F358" s="48"/>
      <c r="G358" s="48"/>
      <c r="I358" s="48"/>
      <c r="J358" s="48"/>
      <c r="K358" s="48"/>
      <c r="L358" s="48"/>
      <c r="O358" s="48"/>
      <c r="P358" s="48"/>
      <c r="Q358" s="48"/>
    </row>
    <row r="359" spans="1:17" ht="13" x14ac:dyDescent="0.15">
      <c r="A359" s="48"/>
      <c r="B359" s="48"/>
      <c r="C359" s="51"/>
      <c r="D359" s="51"/>
      <c r="E359" s="48"/>
      <c r="F359" s="48"/>
      <c r="G359" s="48"/>
      <c r="I359" s="48"/>
      <c r="J359" s="48"/>
      <c r="K359" s="48"/>
      <c r="L359" s="48"/>
      <c r="O359" s="48"/>
      <c r="P359" s="48"/>
      <c r="Q359" s="48"/>
    </row>
    <row r="360" spans="1:17" ht="13" x14ac:dyDescent="0.15">
      <c r="A360" s="48"/>
      <c r="B360" s="48"/>
      <c r="C360" s="51"/>
      <c r="D360" s="51"/>
      <c r="E360" s="48"/>
      <c r="F360" s="48"/>
      <c r="G360" s="48"/>
      <c r="I360" s="48"/>
      <c r="J360" s="48"/>
      <c r="K360" s="48"/>
      <c r="L360" s="48"/>
      <c r="O360" s="48"/>
      <c r="P360" s="48"/>
      <c r="Q360" s="48"/>
    </row>
    <row r="361" spans="1:17" ht="13" x14ac:dyDescent="0.15">
      <c r="A361" s="48"/>
      <c r="B361" s="48"/>
      <c r="C361" s="51"/>
      <c r="D361" s="51"/>
      <c r="E361" s="48"/>
      <c r="F361" s="48"/>
      <c r="G361" s="48"/>
      <c r="I361" s="48"/>
      <c r="J361" s="48"/>
      <c r="K361" s="48"/>
      <c r="L361" s="48"/>
      <c r="O361" s="48"/>
      <c r="P361" s="48"/>
      <c r="Q361" s="48"/>
    </row>
    <row r="362" spans="1:17" ht="13" x14ac:dyDescent="0.15">
      <c r="A362" s="48"/>
      <c r="B362" s="48"/>
      <c r="C362" s="51"/>
      <c r="D362" s="51"/>
      <c r="E362" s="48"/>
      <c r="F362" s="48"/>
      <c r="G362" s="48"/>
      <c r="I362" s="48"/>
      <c r="J362" s="48"/>
      <c r="K362" s="48"/>
      <c r="L362" s="48"/>
      <c r="O362" s="48"/>
      <c r="P362" s="48"/>
      <c r="Q362" s="48"/>
    </row>
    <row r="363" spans="1:17" ht="13" x14ac:dyDescent="0.15">
      <c r="A363" s="48"/>
      <c r="B363" s="48"/>
      <c r="C363" s="51"/>
      <c r="D363" s="51"/>
      <c r="E363" s="48"/>
      <c r="F363" s="48"/>
      <c r="G363" s="48"/>
      <c r="I363" s="48"/>
      <c r="J363" s="48"/>
      <c r="K363" s="48"/>
      <c r="L363" s="48"/>
      <c r="O363" s="48"/>
      <c r="P363" s="48"/>
      <c r="Q363" s="48"/>
    </row>
    <row r="364" spans="1:17" ht="13" x14ac:dyDescent="0.15">
      <c r="A364" s="48"/>
      <c r="B364" s="48"/>
      <c r="C364" s="51"/>
      <c r="D364" s="51"/>
      <c r="E364" s="48"/>
      <c r="F364" s="48"/>
      <c r="G364" s="48"/>
      <c r="I364" s="48"/>
      <c r="J364" s="48"/>
      <c r="K364" s="48"/>
      <c r="L364" s="48"/>
      <c r="O364" s="48"/>
      <c r="P364" s="48"/>
      <c r="Q364" s="48"/>
    </row>
    <row r="365" spans="1:17" ht="13" x14ac:dyDescent="0.15">
      <c r="A365" s="48"/>
      <c r="B365" s="48"/>
      <c r="C365" s="51"/>
      <c r="D365" s="51"/>
      <c r="E365" s="48"/>
      <c r="F365" s="48"/>
      <c r="G365" s="48"/>
      <c r="I365" s="48"/>
      <c r="J365" s="48"/>
      <c r="K365" s="48"/>
      <c r="L365" s="48"/>
      <c r="O365" s="48"/>
      <c r="P365" s="48"/>
      <c r="Q365" s="48"/>
    </row>
    <row r="366" spans="1:17" ht="13" x14ac:dyDescent="0.15">
      <c r="A366" s="48"/>
      <c r="B366" s="48"/>
      <c r="C366" s="51"/>
      <c r="D366" s="51"/>
      <c r="E366" s="48"/>
      <c r="F366" s="48"/>
      <c r="G366" s="48"/>
      <c r="I366" s="48"/>
      <c r="J366" s="48"/>
      <c r="K366" s="48"/>
      <c r="L366" s="48"/>
      <c r="O366" s="48"/>
      <c r="P366" s="48"/>
      <c r="Q366" s="48"/>
    </row>
    <row r="367" spans="1:17" ht="13" x14ac:dyDescent="0.15">
      <c r="A367" s="48"/>
      <c r="B367" s="48"/>
      <c r="C367" s="51"/>
      <c r="D367" s="51"/>
      <c r="E367" s="48"/>
      <c r="F367" s="48"/>
      <c r="G367" s="48"/>
      <c r="I367" s="48"/>
      <c r="J367" s="48"/>
      <c r="K367" s="48"/>
      <c r="L367" s="48"/>
      <c r="O367" s="48"/>
      <c r="P367" s="48"/>
      <c r="Q367" s="48"/>
    </row>
    <row r="368" spans="1:17" ht="13" x14ac:dyDescent="0.15">
      <c r="A368" s="48"/>
      <c r="B368" s="48"/>
      <c r="C368" s="51"/>
      <c r="D368" s="51"/>
      <c r="E368" s="48"/>
      <c r="F368" s="48"/>
      <c r="G368" s="48"/>
      <c r="I368" s="48"/>
      <c r="J368" s="48"/>
      <c r="K368" s="48"/>
      <c r="L368" s="48"/>
      <c r="O368" s="48"/>
      <c r="P368" s="48"/>
      <c r="Q368" s="48"/>
    </row>
    <row r="369" spans="1:17" ht="13" x14ac:dyDescent="0.15">
      <c r="A369" s="48"/>
      <c r="B369" s="48"/>
      <c r="C369" s="51"/>
      <c r="D369" s="51"/>
      <c r="E369" s="48"/>
      <c r="F369" s="48"/>
      <c r="G369" s="48"/>
      <c r="I369" s="48"/>
      <c r="J369" s="48"/>
      <c r="K369" s="48"/>
      <c r="L369" s="48"/>
      <c r="O369" s="48"/>
      <c r="P369" s="48"/>
      <c r="Q369" s="48"/>
    </row>
    <row r="370" spans="1:17" ht="13" x14ac:dyDescent="0.15">
      <c r="A370" s="48"/>
      <c r="B370" s="48"/>
      <c r="C370" s="51"/>
      <c r="D370" s="51"/>
      <c r="E370" s="48"/>
      <c r="F370" s="48"/>
      <c r="G370" s="48"/>
      <c r="I370" s="48"/>
      <c r="J370" s="48"/>
      <c r="K370" s="48"/>
      <c r="L370" s="48"/>
      <c r="O370" s="48"/>
      <c r="P370" s="48"/>
      <c r="Q370" s="48"/>
    </row>
    <row r="371" spans="1:17" ht="13" x14ac:dyDescent="0.15">
      <c r="A371" s="48"/>
      <c r="B371" s="48"/>
      <c r="C371" s="51"/>
      <c r="D371" s="51"/>
      <c r="E371" s="48"/>
      <c r="F371" s="48"/>
      <c r="G371" s="48"/>
      <c r="I371" s="48"/>
      <c r="J371" s="48"/>
      <c r="K371" s="48"/>
      <c r="L371" s="48"/>
      <c r="O371" s="48"/>
      <c r="P371" s="48"/>
      <c r="Q371" s="48"/>
    </row>
    <row r="372" spans="1:17" ht="13" x14ac:dyDescent="0.15">
      <c r="A372" s="48"/>
      <c r="B372" s="48"/>
      <c r="C372" s="51"/>
      <c r="D372" s="51"/>
      <c r="E372" s="48"/>
      <c r="F372" s="48"/>
      <c r="G372" s="48"/>
      <c r="I372" s="48"/>
      <c r="J372" s="48"/>
      <c r="K372" s="48"/>
      <c r="L372" s="48"/>
      <c r="O372" s="48"/>
      <c r="P372" s="48"/>
      <c r="Q372" s="48"/>
    </row>
    <row r="373" spans="1:17" ht="13" x14ac:dyDescent="0.15">
      <c r="A373" s="48"/>
      <c r="B373" s="48"/>
      <c r="C373" s="51"/>
      <c r="D373" s="51"/>
      <c r="E373" s="48"/>
      <c r="F373" s="48"/>
      <c r="G373" s="48"/>
      <c r="I373" s="48"/>
      <c r="J373" s="48"/>
      <c r="K373" s="48"/>
      <c r="L373" s="48"/>
      <c r="O373" s="48"/>
      <c r="P373" s="48"/>
      <c r="Q373" s="48"/>
    </row>
    <row r="374" spans="1:17" ht="13" x14ac:dyDescent="0.15">
      <c r="A374" s="48"/>
      <c r="B374" s="48"/>
      <c r="C374" s="51"/>
      <c r="D374" s="51"/>
      <c r="E374" s="48"/>
      <c r="F374" s="48"/>
      <c r="G374" s="48"/>
      <c r="I374" s="48"/>
      <c r="J374" s="48"/>
      <c r="K374" s="48"/>
      <c r="L374" s="48"/>
      <c r="O374" s="48"/>
      <c r="P374" s="48"/>
      <c r="Q374" s="48"/>
    </row>
    <row r="375" spans="1:17" ht="13" x14ac:dyDescent="0.15">
      <c r="A375" s="48"/>
      <c r="B375" s="48"/>
      <c r="C375" s="51"/>
      <c r="D375" s="51"/>
      <c r="E375" s="48"/>
      <c r="F375" s="48"/>
      <c r="G375" s="48"/>
      <c r="I375" s="48"/>
      <c r="J375" s="48"/>
      <c r="K375" s="48"/>
      <c r="L375" s="48"/>
      <c r="O375" s="48"/>
      <c r="P375" s="48"/>
      <c r="Q375" s="48"/>
    </row>
    <row r="376" spans="1:17" ht="13" x14ac:dyDescent="0.15">
      <c r="A376" s="48"/>
      <c r="B376" s="48"/>
      <c r="C376" s="51"/>
      <c r="D376" s="51"/>
      <c r="E376" s="48"/>
      <c r="F376" s="48"/>
      <c r="G376" s="48"/>
      <c r="I376" s="48"/>
      <c r="J376" s="48"/>
      <c r="K376" s="48"/>
      <c r="L376" s="48"/>
      <c r="O376" s="48"/>
      <c r="P376" s="48"/>
      <c r="Q376" s="48"/>
    </row>
    <row r="377" spans="1:17" ht="13" x14ac:dyDescent="0.15">
      <c r="A377" s="48"/>
      <c r="B377" s="48"/>
      <c r="C377" s="51"/>
      <c r="D377" s="51"/>
      <c r="E377" s="48"/>
      <c r="F377" s="48"/>
      <c r="G377" s="48"/>
      <c r="I377" s="48"/>
      <c r="J377" s="48"/>
      <c r="K377" s="48"/>
      <c r="L377" s="48"/>
      <c r="O377" s="48"/>
      <c r="P377" s="48"/>
      <c r="Q377" s="48"/>
    </row>
    <row r="378" spans="1:17" ht="13" x14ac:dyDescent="0.15">
      <c r="A378" s="48"/>
      <c r="B378" s="48"/>
      <c r="C378" s="51"/>
      <c r="D378" s="51"/>
      <c r="E378" s="48"/>
      <c r="F378" s="48"/>
      <c r="G378" s="48"/>
      <c r="I378" s="48"/>
      <c r="J378" s="48"/>
      <c r="K378" s="48"/>
      <c r="L378" s="48"/>
      <c r="O378" s="48"/>
      <c r="P378" s="48"/>
      <c r="Q378" s="48"/>
    </row>
    <row r="379" spans="1:17" ht="13" x14ac:dyDescent="0.15">
      <c r="A379" s="48"/>
      <c r="B379" s="48"/>
      <c r="C379" s="51"/>
      <c r="D379" s="51"/>
      <c r="E379" s="48"/>
      <c r="F379" s="48"/>
      <c r="G379" s="48"/>
      <c r="I379" s="48"/>
      <c r="J379" s="48"/>
      <c r="K379" s="48"/>
      <c r="L379" s="48"/>
      <c r="O379" s="48"/>
      <c r="P379" s="48"/>
      <c r="Q379" s="48"/>
    </row>
    <row r="380" spans="1:17" ht="13" x14ac:dyDescent="0.15">
      <c r="A380" s="48"/>
      <c r="B380" s="48"/>
      <c r="C380" s="51"/>
      <c r="D380" s="51"/>
      <c r="E380" s="48"/>
      <c r="F380" s="48"/>
      <c r="G380" s="48"/>
      <c r="I380" s="48"/>
      <c r="J380" s="48"/>
      <c r="K380" s="48"/>
      <c r="L380" s="48"/>
      <c r="O380" s="48"/>
      <c r="P380" s="48"/>
      <c r="Q380" s="48"/>
    </row>
    <row r="381" spans="1:17" ht="13" x14ac:dyDescent="0.15">
      <c r="A381" s="48"/>
      <c r="B381" s="48"/>
      <c r="C381" s="51"/>
      <c r="D381" s="51"/>
      <c r="E381" s="48"/>
      <c r="F381" s="48"/>
      <c r="G381" s="48"/>
      <c r="I381" s="48"/>
      <c r="J381" s="48"/>
      <c r="K381" s="48"/>
      <c r="L381" s="48"/>
      <c r="O381" s="48"/>
      <c r="P381" s="48"/>
      <c r="Q381" s="48"/>
    </row>
    <row r="382" spans="1:17" ht="13" x14ac:dyDescent="0.15">
      <c r="A382" s="48"/>
      <c r="B382" s="48"/>
      <c r="C382" s="51"/>
      <c r="D382" s="51"/>
      <c r="E382" s="48"/>
      <c r="F382" s="48"/>
      <c r="G382" s="48"/>
      <c r="I382" s="48"/>
      <c r="J382" s="48"/>
      <c r="K382" s="48"/>
      <c r="L382" s="48"/>
      <c r="O382" s="48"/>
      <c r="P382" s="48"/>
      <c r="Q382" s="48"/>
    </row>
    <row r="383" spans="1:17" ht="13" x14ac:dyDescent="0.15">
      <c r="A383" s="48"/>
      <c r="B383" s="48"/>
      <c r="C383" s="51"/>
      <c r="D383" s="51"/>
      <c r="E383" s="48"/>
      <c r="F383" s="48"/>
      <c r="G383" s="48"/>
      <c r="I383" s="48"/>
      <c r="J383" s="48"/>
      <c r="K383" s="48"/>
      <c r="L383" s="48"/>
      <c r="O383" s="48"/>
      <c r="P383" s="48"/>
      <c r="Q383" s="48"/>
    </row>
    <row r="384" spans="1:17" ht="13" x14ac:dyDescent="0.15">
      <c r="A384" s="48"/>
      <c r="B384" s="48"/>
      <c r="C384" s="51"/>
      <c r="D384" s="51"/>
      <c r="E384" s="48"/>
      <c r="F384" s="48"/>
      <c r="G384" s="48"/>
      <c r="I384" s="48"/>
      <c r="J384" s="48"/>
      <c r="K384" s="48"/>
      <c r="L384" s="48"/>
      <c r="O384" s="48"/>
      <c r="P384" s="48"/>
      <c r="Q384" s="48"/>
    </row>
    <row r="385" spans="1:17" ht="13" x14ac:dyDescent="0.15">
      <c r="A385" s="48"/>
      <c r="B385" s="48"/>
      <c r="C385" s="51"/>
      <c r="D385" s="51"/>
      <c r="E385" s="48"/>
      <c r="F385" s="48"/>
      <c r="G385" s="48"/>
      <c r="I385" s="48"/>
      <c r="J385" s="48"/>
      <c r="K385" s="48"/>
      <c r="L385" s="48"/>
      <c r="O385" s="48"/>
      <c r="P385" s="48"/>
      <c r="Q385" s="48"/>
    </row>
    <row r="386" spans="1:17" ht="13" x14ac:dyDescent="0.15">
      <c r="A386" s="48"/>
      <c r="B386" s="48"/>
      <c r="C386" s="51"/>
      <c r="D386" s="51"/>
      <c r="E386" s="48"/>
      <c r="F386" s="48"/>
      <c r="G386" s="48"/>
      <c r="I386" s="48"/>
      <c r="J386" s="48"/>
      <c r="K386" s="48"/>
      <c r="L386" s="48"/>
      <c r="O386" s="48"/>
      <c r="P386" s="48"/>
      <c r="Q386" s="48"/>
    </row>
    <row r="387" spans="1:17" ht="13" x14ac:dyDescent="0.15">
      <c r="A387" s="48"/>
      <c r="B387" s="48"/>
      <c r="C387" s="51"/>
      <c r="D387" s="51"/>
      <c r="E387" s="48"/>
      <c r="F387" s="48"/>
      <c r="G387" s="48"/>
      <c r="I387" s="48"/>
      <c r="J387" s="48"/>
      <c r="K387" s="48"/>
      <c r="L387" s="48"/>
      <c r="O387" s="48"/>
      <c r="P387" s="48"/>
      <c r="Q387" s="48"/>
    </row>
    <row r="388" spans="1:17" ht="13" x14ac:dyDescent="0.15">
      <c r="A388" s="48"/>
      <c r="B388" s="48"/>
      <c r="C388" s="51"/>
      <c r="D388" s="51"/>
      <c r="E388" s="48"/>
      <c r="F388" s="48"/>
      <c r="G388" s="48"/>
      <c r="I388" s="48"/>
      <c r="J388" s="48"/>
      <c r="K388" s="48"/>
      <c r="L388" s="48"/>
      <c r="O388" s="48"/>
      <c r="P388" s="48"/>
      <c r="Q388" s="48"/>
    </row>
    <row r="389" spans="1:17" ht="13" x14ac:dyDescent="0.15">
      <c r="A389" s="48"/>
      <c r="B389" s="48"/>
      <c r="C389" s="51"/>
      <c r="D389" s="51"/>
      <c r="E389" s="48"/>
      <c r="F389" s="48"/>
      <c r="G389" s="48"/>
      <c r="I389" s="48"/>
      <c r="J389" s="48"/>
      <c r="K389" s="48"/>
      <c r="L389" s="48"/>
      <c r="O389" s="48"/>
      <c r="P389" s="48"/>
      <c r="Q389" s="48"/>
    </row>
    <row r="390" spans="1:17" ht="13" x14ac:dyDescent="0.15">
      <c r="A390" s="48"/>
      <c r="B390" s="48"/>
      <c r="C390" s="51"/>
      <c r="D390" s="51"/>
      <c r="E390" s="48"/>
      <c r="F390" s="48"/>
      <c r="G390" s="48"/>
      <c r="I390" s="48"/>
      <c r="J390" s="48"/>
      <c r="K390" s="48"/>
      <c r="L390" s="48"/>
      <c r="O390" s="48"/>
      <c r="P390" s="48"/>
      <c r="Q390" s="48"/>
    </row>
    <row r="391" spans="1:17" ht="13" x14ac:dyDescent="0.15">
      <c r="A391" s="48"/>
      <c r="B391" s="48"/>
      <c r="C391" s="51"/>
      <c r="D391" s="51"/>
      <c r="E391" s="48"/>
      <c r="F391" s="48"/>
      <c r="G391" s="48"/>
      <c r="I391" s="48"/>
      <c r="J391" s="48"/>
      <c r="K391" s="48"/>
      <c r="L391" s="48"/>
      <c r="O391" s="48"/>
      <c r="P391" s="48"/>
      <c r="Q391" s="48"/>
    </row>
    <row r="392" spans="1:17" ht="13" x14ac:dyDescent="0.15">
      <c r="A392" s="48"/>
      <c r="B392" s="48"/>
      <c r="C392" s="51"/>
      <c r="D392" s="51"/>
      <c r="E392" s="48"/>
      <c r="F392" s="48"/>
      <c r="G392" s="48"/>
      <c r="I392" s="48"/>
      <c r="J392" s="48"/>
      <c r="K392" s="48"/>
      <c r="L392" s="48"/>
      <c r="O392" s="48"/>
      <c r="P392" s="48"/>
      <c r="Q392" s="48"/>
    </row>
    <row r="393" spans="1:17" ht="13" x14ac:dyDescent="0.15">
      <c r="A393" s="48"/>
      <c r="B393" s="48"/>
      <c r="C393" s="51"/>
      <c r="D393" s="51"/>
      <c r="E393" s="48"/>
      <c r="F393" s="48"/>
      <c r="G393" s="48"/>
      <c r="I393" s="48"/>
      <c r="J393" s="48"/>
      <c r="K393" s="48"/>
      <c r="L393" s="48"/>
      <c r="O393" s="48"/>
      <c r="P393" s="48"/>
      <c r="Q393" s="48"/>
    </row>
    <row r="394" spans="1:17" ht="13" x14ac:dyDescent="0.15">
      <c r="A394" s="48"/>
      <c r="B394" s="48"/>
      <c r="C394" s="51"/>
      <c r="D394" s="51"/>
      <c r="E394" s="48"/>
      <c r="F394" s="48"/>
      <c r="G394" s="48"/>
      <c r="I394" s="48"/>
      <c r="J394" s="48"/>
      <c r="K394" s="48"/>
      <c r="L394" s="48"/>
      <c r="O394" s="48"/>
      <c r="P394" s="48"/>
      <c r="Q394" s="48"/>
    </row>
    <row r="395" spans="1:17" ht="13" x14ac:dyDescent="0.15">
      <c r="A395" s="48"/>
      <c r="B395" s="48"/>
      <c r="C395" s="51"/>
      <c r="D395" s="51"/>
      <c r="E395" s="48"/>
      <c r="F395" s="48"/>
      <c r="G395" s="48"/>
      <c r="I395" s="48"/>
      <c r="J395" s="48"/>
      <c r="K395" s="48"/>
      <c r="L395" s="48"/>
      <c r="O395" s="48"/>
      <c r="P395" s="48"/>
      <c r="Q395" s="48"/>
    </row>
    <row r="396" spans="1:17" ht="13" x14ac:dyDescent="0.15">
      <c r="A396" s="48"/>
      <c r="B396" s="48"/>
      <c r="C396" s="51"/>
      <c r="D396" s="51"/>
      <c r="E396" s="48"/>
      <c r="F396" s="48"/>
      <c r="G396" s="48"/>
      <c r="I396" s="48"/>
      <c r="J396" s="48"/>
      <c r="K396" s="48"/>
      <c r="L396" s="48"/>
      <c r="O396" s="48"/>
      <c r="P396" s="48"/>
      <c r="Q396" s="48"/>
    </row>
    <row r="397" spans="1:17" ht="13" x14ac:dyDescent="0.15">
      <c r="A397" s="48"/>
      <c r="B397" s="48"/>
      <c r="C397" s="51"/>
      <c r="D397" s="51"/>
      <c r="E397" s="48"/>
      <c r="F397" s="48"/>
      <c r="G397" s="48"/>
      <c r="I397" s="48"/>
      <c r="J397" s="48"/>
      <c r="K397" s="48"/>
      <c r="L397" s="48"/>
      <c r="O397" s="48"/>
      <c r="P397" s="48"/>
      <c r="Q397" s="48"/>
    </row>
    <row r="398" spans="1:17" ht="13" x14ac:dyDescent="0.15">
      <c r="A398" s="48"/>
      <c r="B398" s="48"/>
      <c r="C398" s="51"/>
      <c r="D398" s="51"/>
      <c r="E398" s="48"/>
      <c r="F398" s="48"/>
      <c r="G398" s="48"/>
      <c r="I398" s="48"/>
      <c r="J398" s="48"/>
      <c r="K398" s="48"/>
      <c r="L398" s="48"/>
      <c r="O398" s="48"/>
      <c r="P398" s="48"/>
      <c r="Q398" s="48"/>
    </row>
    <row r="399" spans="1:17" ht="13" x14ac:dyDescent="0.15">
      <c r="A399" s="48"/>
      <c r="B399" s="48"/>
      <c r="C399" s="51"/>
      <c r="D399" s="51"/>
      <c r="E399" s="48"/>
      <c r="F399" s="48"/>
      <c r="G399" s="48"/>
      <c r="I399" s="48"/>
      <c r="J399" s="48"/>
      <c r="K399" s="48"/>
      <c r="L399" s="48"/>
      <c r="O399" s="48"/>
      <c r="P399" s="48"/>
      <c r="Q399" s="48"/>
    </row>
    <row r="400" spans="1:17" ht="13" x14ac:dyDescent="0.15">
      <c r="A400" s="48"/>
      <c r="B400" s="48"/>
      <c r="C400" s="51"/>
      <c r="D400" s="51"/>
      <c r="E400" s="48"/>
      <c r="F400" s="48"/>
      <c r="G400" s="48"/>
      <c r="I400" s="48"/>
      <c r="J400" s="48"/>
      <c r="K400" s="48"/>
      <c r="L400" s="48"/>
      <c r="O400" s="48"/>
      <c r="P400" s="48"/>
      <c r="Q400" s="48"/>
    </row>
    <row r="401" spans="1:17" ht="13" x14ac:dyDescent="0.15">
      <c r="A401" s="48"/>
      <c r="B401" s="48"/>
      <c r="C401" s="51"/>
      <c r="D401" s="51"/>
      <c r="E401" s="48"/>
      <c r="F401" s="48"/>
      <c r="G401" s="48"/>
      <c r="I401" s="48"/>
      <c r="J401" s="48"/>
      <c r="K401" s="48"/>
      <c r="L401" s="48"/>
      <c r="O401" s="48"/>
      <c r="P401" s="48"/>
      <c r="Q401" s="48"/>
    </row>
    <row r="402" spans="1:17" ht="13" x14ac:dyDescent="0.15">
      <c r="A402" s="48"/>
      <c r="B402" s="48"/>
      <c r="C402" s="51"/>
      <c r="D402" s="51"/>
      <c r="E402" s="48"/>
      <c r="F402" s="48"/>
      <c r="G402" s="48"/>
      <c r="I402" s="48"/>
      <c r="J402" s="48"/>
      <c r="K402" s="48"/>
      <c r="L402" s="48"/>
      <c r="O402" s="48"/>
      <c r="P402" s="48"/>
      <c r="Q402" s="48"/>
    </row>
    <row r="403" spans="1:17" ht="13" x14ac:dyDescent="0.15">
      <c r="A403" s="48"/>
      <c r="B403" s="48"/>
      <c r="C403" s="51"/>
      <c r="D403" s="51"/>
      <c r="E403" s="48"/>
      <c r="F403" s="48"/>
      <c r="G403" s="48"/>
      <c r="I403" s="48"/>
      <c r="J403" s="48"/>
      <c r="K403" s="48"/>
      <c r="L403" s="48"/>
      <c r="O403" s="48"/>
      <c r="P403" s="48"/>
      <c r="Q403" s="48"/>
    </row>
    <row r="404" spans="1:17" ht="13" x14ac:dyDescent="0.15">
      <c r="A404" s="48"/>
      <c r="B404" s="48"/>
      <c r="C404" s="51"/>
      <c r="D404" s="51"/>
      <c r="E404" s="48"/>
      <c r="F404" s="48"/>
      <c r="G404" s="48"/>
      <c r="I404" s="48"/>
      <c r="J404" s="48"/>
      <c r="K404" s="48"/>
      <c r="L404" s="48"/>
      <c r="O404" s="48"/>
      <c r="P404" s="48"/>
      <c r="Q404" s="48"/>
    </row>
    <row r="405" spans="1:17" ht="13" x14ac:dyDescent="0.15">
      <c r="A405" s="48"/>
      <c r="B405" s="48"/>
      <c r="C405" s="51"/>
      <c r="D405" s="51"/>
      <c r="E405" s="48"/>
      <c r="F405" s="48"/>
      <c r="G405" s="48"/>
      <c r="I405" s="48"/>
      <c r="J405" s="48"/>
      <c r="K405" s="48"/>
      <c r="L405" s="48"/>
      <c r="O405" s="48"/>
      <c r="P405" s="48"/>
      <c r="Q405" s="48"/>
    </row>
    <row r="406" spans="1:17" ht="13" x14ac:dyDescent="0.15">
      <c r="A406" s="48"/>
      <c r="B406" s="48"/>
      <c r="C406" s="51"/>
      <c r="D406" s="51"/>
      <c r="E406" s="48"/>
      <c r="F406" s="48"/>
      <c r="G406" s="48"/>
      <c r="I406" s="48"/>
      <c r="J406" s="48"/>
      <c r="K406" s="48"/>
      <c r="L406" s="48"/>
      <c r="O406" s="48"/>
      <c r="P406" s="48"/>
      <c r="Q406" s="48"/>
    </row>
    <row r="407" spans="1:17" ht="13" x14ac:dyDescent="0.15">
      <c r="A407" s="48"/>
      <c r="B407" s="48"/>
      <c r="C407" s="51"/>
      <c r="D407" s="51"/>
      <c r="E407" s="48"/>
      <c r="F407" s="48"/>
      <c r="G407" s="48"/>
      <c r="I407" s="48"/>
      <c r="J407" s="48"/>
      <c r="K407" s="48"/>
      <c r="L407" s="48"/>
      <c r="O407" s="48"/>
      <c r="P407" s="48"/>
      <c r="Q407" s="48"/>
    </row>
    <row r="408" spans="1:17" ht="13" x14ac:dyDescent="0.15">
      <c r="A408" s="48"/>
      <c r="B408" s="48"/>
      <c r="C408" s="51"/>
      <c r="D408" s="51"/>
      <c r="E408" s="48"/>
      <c r="F408" s="48"/>
      <c r="G408" s="48"/>
      <c r="I408" s="48"/>
      <c r="J408" s="48"/>
      <c r="K408" s="48"/>
      <c r="L408" s="48"/>
      <c r="O408" s="48"/>
      <c r="P408" s="48"/>
      <c r="Q408" s="48"/>
    </row>
    <row r="409" spans="1:17" ht="13" x14ac:dyDescent="0.15">
      <c r="A409" s="48"/>
      <c r="B409" s="48"/>
      <c r="C409" s="51"/>
      <c r="D409" s="51"/>
      <c r="E409" s="48"/>
      <c r="F409" s="48"/>
      <c r="G409" s="48"/>
      <c r="I409" s="48"/>
      <c r="J409" s="48"/>
      <c r="K409" s="48"/>
      <c r="L409" s="48"/>
      <c r="O409" s="48"/>
      <c r="P409" s="48"/>
      <c r="Q409" s="48"/>
    </row>
    <row r="410" spans="1:17" ht="13" x14ac:dyDescent="0.15">
      <c r="A410" s="48"/>
      <c r="B410" s="48"/>
      <c r="C410" s="51"/>
      <c r="D410" s="51"/>
      <c r="E410" s="48"/>
      <c r="F410" s="48"/>
      <c r="G410" s="48"/>
      <c r="I410" s="48"/>
      <c r="J410" s="48"/>
      <c r="K410" s="48"/>
      <c r="L410" s="48"/>
      <c r="O410" s="48"/>
      <c r="P410" s="48"/>
      <c r="Q410" s="48"/>
    </row>
    <row r="411" spans="1:17" ht="13" x14ac:dyDescent="0.15">
      <c r="A411" s="48"/>
      <c r="B411" s="48"/>
      <c r="C411" s="51"/>
      <c r="D411" s="51"/>
      <c r="E411" s="48"/>
      <c r="F411" s="48"/>
      <c r="G411" s="48"/>
      <c r="I411" s="48"/>
      <c r="J411" s="48"/>
      <c r="K411" s="48"/>
      <c r="L411" s="48"/>
      <c r="O411" s="48"/>
      <c r="P411" s="48"/>
      <c r="Q411" s="48"/>
    </row>
    <row r="412" spans="1:17" ht="13" x14ac:dyDescent="0.15">
      <c r="A412" s="48"/>
      <c r="B412" s="48"/>
      <c r="C412" s="51"/>
      <c r="D412" s="51"/>
      <c r="E412" s="48"/>
      <c r="F412" s="48"/>
      <c r="G412" s="48"/>
      <c r="I412" s="48"/>
      <c r="J412" s="48"/>
      <c r="K412" s="48"/>
      <c r="L412" s="48"/>
      <c r="O412" s="48"/>
      <c r="P412" s="48"/>
      <c r="Q412" s="48"/>
    </row>
    <row r="413" spans="1:17" ht="13" x14ac:dyDescent="0.15">
      <c r="A413" s="48"/>
      <c r="B413" s="48"/>
      <c r="C413" s="51"/>
      <c r="D413" s="51"/>
      <c r="E413" s="48"/>
      <c r="F413" s="48"/>
      <c r="G413" s="48"/>
      <c r="I413" s="48"/>
      <c r="J413" s="48"/>
      <c r="K413" s="48"/>
      <c r="L413" s="48"/>
      <c r="O413" s="48"/>
      <c r="P413" s="48"/>
      <c r="Q413" s="48"/>
    </row>
    <row r="414" spans="1:17" ht="13" x14ac:dyDescent="0.15">
      <c r="A414" s="48"/>
      <c r="B414" s="48"/>
      <c r="C414" s="51"/>
      <c r="D414" s="51"/>
      <c r="E414" s="48"/>
      <c r="F414" s="48"/>
      <c r="G414" s="48"/>
      <c r="I414" s="48"/>
      <c r="J414" s="48"/>
      <c r="K414" s="48"/>
      <c r="L414" s="48"/>
      <c r="O414" s="48"/>
      <c r="P414" s="48"/>
      <c r="Q414" s="48"/>
    </row>
    <row r="415" spans="1:17" ht="13" x14ac:dyDescent="0.15">
      <c r="A415" s="48"/>
      <c r="B415" s="48"/>
      <c r="C415" s="51"/>
      <c r="D415" s="51"/>
      <c r="E415" s="48"/>
      <c r="F415" s="48"/>
      <c r="G415" s="48"/>
      <c r="I415" s="48"/>
      <c r="J415" s="48"/>
      <c r="K415" s="48"/>
      <c r="L415" s="48"/>
      <c r="O415" s="48"/>
      <c r="P415" s="48"/>
      <c r="Q415" s="48"/>
    </row>
    <row r="416" spans="1:17" ht="13" x14ac:dyDescent="0.15">
      <c r="A416" s="48"/>
      <c r="B416" s="48"/>
      <c r="C416" s="51"/>
      <c r="D416" s="51"/>
      <c r="E416" s="48"/>
      <c r="F416" s="48"/>
      <c r="G416" s="48"/>
      <c r="I416" s="48"/>
      <c r="J416" s="48"/>
      <c r="K416" s="48"/>
      <c r="L416" s="48"/>
      <c r="O416" s="48"/>
      <c r="P416" s="48"/>
      <c r="Q416" s="48"/>
    </row>
    <row r="417" spans="1:17" ht="13" x14ac:dyDescent="0.15">
      <c r="A417" s="48"/>
      <c r="B417" s="48"/>
      <c r="C417" s="51"/>
      <c r="D417" s="51"/>
      <c r="E417" s="48"/>
      <c r="F417" s="48"/>
      <c r="G417" s="48"/>
      <c r="I417" s="48"/>
      <c r="J417" s="48"/>
      <c r="K417" s="48"/>
      <c r="L417" s="48"/>
      <c r="O417" s="48"/>
      <c r="P417" s="48"/>
      <c r="Q417" s="48"/>
    </row>
    <row r="418" spans="1:17" ht="13" x14ac:dyDescent="0.15">
      <c r="A418" s="48"/>
      <c r="B418" s="48"/>
      <c r="C418" s="51"/>
      <c r="D418" s="51"/>
      <c r="E418" s="48"/>
      <c r="F418" s="48"/>
      <c r="G418" s="48"/>
      <c r="I418" s="48"/>
      <c r="J418" s="48"/>
      <c r="K418" s="48"/>
      <c r="L418" s="48"/>
      <c r="O418" s="48"/>
      <c r="P418" s="48"/>
      <c r="Q418" s="48"/>
    </row>
    <row r="419" spans="1:17" ht="13" x14ac:dyDescent="0.15">
      <c r="A419" s="48"/>
      <c r="B419" s="48"/>
      <c r="C419" s="51"/>
      <c r="D419" s="51"/>
      <c r="E419" s="48"/>
      <c r="F419" s="48"/>
      <c r="G419" s="48"/>
      <c r="I419" s="48"/>
      <c r="J419" s="48"/>
      <c r="K419" s="48"/>
      <c r="L419" s="48"/>
      <c r="O419" s="48"/>
      <c r="P419" s="48"/>
      <c r="Q419" s="48"/>
    </row>
    <row r="420" spans="1:17" ht="13" x14ac:dyDescent="0.15">
      <c r="A420" s="48"/>
      <c r="B420" s="48"/>
      <c r="C420" s="51"/>
      <c r="D420" s="51"/>
      <c r="E420" s="48"/>
      <c r="F420" s="48"/>
      <c r="G420" s="48"/>
      <c r="I420" s="48"/>
      <c r="J420" s="48"/>
      <c r="K420" s="48"/>
      <c r="L420" s="48"/>
      <c r="O420" s="48"/>
      <c r="P420" s="48"/>
      <c r="Q420" s="48"/>
    </row>
    <row r="421" spans="1:17" ht="13" x14ac:dyDescent="0.15">
      <c r="A421" s="48"/>
      <c r="B421" s="48"/>
      <c r="C421" s="51"/>
      <c r="D421" s="51"/>
      <c r="E421" s="48"/>
      <c r="F421" s="48"/>
      <c r="G421" s="48"/>
      <c r="I421" s="48"/>
      <c r="J421" s="48"/>
      <c r="K421" s="48"/>
      <c r="L421" s="48"/>
      <c r="O421" s="48"/>
      <c r="P421" s="48"/>
      <c r="Q421" s="48"/>
    </row>
    <row r="422" spans="1:17" ht="13" x14ac:dyDescent="0.15">
      <c r="A422" s="48"/>
      <c r="B422" s="48"/>
      <c r="C422" s="51"/>
      <c r="D422" s="51"/>
      <c r="E422" s="48"/>
      <c r="F422" s="48"/>
      <c r="G422" s="48"/>
      <c r="I422" s="48"/>
      <c r="J422" s="48"/>
      <c r="K422" s="48"/>
      <c r="L422" s="48"/>
      <c r="O422" s="48"/>
      <c r="P422" s="48"/>
      <c r="Q422" s="48"/>
    </row>
    <row r="423" spans="1:17" ht="13" x14ac:dyDescent="0.15">
      <c r="A423" s="48"/>
      <c r="B423" s="48"/>
      <c r="C423" s="51"/>
      <c r="D423" s="51"/>
      <c r="E423" s="48"/>
      <c r="F423" s="48"/>
      <c r="G423" s="48"/>
      <c r="I423" s="48"/>
      <c r="J423" s="48"/>
      <c r="K423" s="48"/>
      <c r="L423" s="48"/>
      <c r="O423" s="48"/>
      <c r="P423" s="48"/>
      <c r="Q423" s="48"/>
    </row>
    <row r="424" spans="1:17" ht="13" x14ac:dyDescent="0.15">
      <c r="A424" s="48"/>
      <c r="B424" s="48"/>
      <c r="C424" s="51"/>
      <c r="D424" s="51"/>
      <c r="E424" s="48"/>
      <c r="F424" s="48"/>
      <c r="G424" s="48"/>
      <c r="I424" s="48"/>
      <c r="J424" s="48"/>
      <c r="K424" s="48"/>
      <c r="L424" s="48"/>
      <c r="O424" s="48"/>
      <c r="P424" s="48"/>
      <c r="Q424" s="48"/>
    </row>
    <row r="425" spans="1:17" ht="13" x14ac:dyDescent="0.15">
      <c r="A425" s="48"/>
      <c r="B425" s="48"/>
      <c r="C425" s="51"/>
      <c r="D425" s="51"/>
      <c r="E425" s="48"/>
      <c r="F425" s="48"/>
      <c r="G425" s="48"/>
      <c r="I425" s="48"/>
      <c r="J425" s="48"/>
      <c r="K425" s="48"/>
      <c r="L425" s="48"/>
      <c r="O425" s="48"/>
      <c r="P425" s="48"/>
      <c r="Q425" s="48"/>
    </row>
    <row r="426" spans="1:17" ht="13" x14ac:dyDescent="0.15">
      <c r="A426" s="48"/>
      <c r="B426" s="48"/>
      <c r="C426" s="51"/>
      <c r="D426" s="51"/>
      <c r="E426" s="48"/>
      <c r="F426" s="48"/>
      <c r="G426" s="48"/>
      <c r="I426" s="48"/>
      <c r="J426" s="48"/>
      <c r="K426" s="48"/>
      <c r="L426" s="48"/>
      <c r="O426" s="48"/>
      <c r="P426" s="48"/>
      <c r="Q426" s="48"/>
    </row>
    <row r="427" spans="1:17" ht="13" x14ac:dyDescent="0.15">
      <c r="A427" s="48"/>
      <c r="B427" s="48"/>
      <c r="C427" s="51"/>
      <c r="D427" s="51"/>
      <c r="E427" s="48"/>
      <c r="F427" s="48"/>
      <c r="G427" s="48"/>
      <c r="I427" s="48"/>
      <c r="J427" s="48"/>
      <c r="K427" s="48"/>
      <c r="L427" s="48"/>
      <c r="O427" s="48"/>
      <c r="P427" s="48"/>
      <c r="Q427" s="48"/>
    </row>
    <row r="428" spans="1:17" ht="13" x14ac:dyDescent="0.15">
      <c r="A428" s="48"/>
      <c r="B428" s="48"/>
      <c r="C428" s="51"/>
      <c r="D428" s="51"/>
      <c r="E428" s="48"/>
      <c r="F428" s="48"/>
      <c r="G428" s="48"/>
      <c r="I428" s="48"/>
      <c r="J428" s="48"/>
      <c r="K428" s="48"/>
      <c r="L428" s="48"/>
      <c r="O428" s="48"/>
      <c r="P428" s="48"/>
      <c r="Q428" s="48"/>
    </row>
    <row r="429" spans="1:17" ht="13" x14ac:dyDescent="0.15">
      <c r="A429" s="48"/>
      <c r="B429" s="48"/>
      <c r="C429" s="51"/>
      <c r="D429" s="51"/>
      <c r="E429" s="48"/>
      <c r="F429" s="48"/>
      <c r="G429" s="48"/>
      <c r="I429" s="48"/>
      <c r="J429" s="48"/>
      <c r="K429" s="48"/>
      <c r="L429" s="48"/>
      <c r="O429" s="48"/>
      <c r="P429" s="48"/>
      <c r="Q429" s="48"/>
    </row>
    <row r="430" spans="1:17" ht="13" x14ac:dyDescent="0.15">
      <c r="A430" s="48"/>
      <c r="B430" s="48"/>
      <c r="C430" s="51"/>
      <c r="D430" s="51"/>
      <c r="E430" s="48"/>
      <c r="F430" s="48"/>
      <c r="G430" s="48"/>
      <c r="I430" s="48"/>
      <c r="J430" s="48"/>
      <c r="K430" s="48"/>
      <c r="L430" s="48"/>
      <c r="O430" s="48"/>
      <c r="P430" s="48"/>
      <c r="Q430" s="48"/>
    </row>
    <row r="431" spans="1:17" ht="13" x14ac:dyDescent="0.15">
      <c r="A431" s="48"/>
      <c r="B431" s="48"/>
      <c r="C431" s="51"/>
      <c r="D431" s="51"/>
      <c r="E431" s="48"/>
      <c r="F431" s="48"/>
      <c r="G431" s="48"/>
      <c r="I431" s="48"/>
      <c r="J431" s="48"/>
      <c r="K431" s="48"/>
      <c r="L431" s="48"/>
      <c r="O431" s="48"/>
      <c r="P431" s="48"/>
      <c r="Q431" s="48"/>
    </row>
    <row r="432" spans="1:17" ht="13" x14ac:dyDescent="0.15">
      <c r="A432" s="48"/>
      <c r="B432" s="48"/>
      <c r="C432" s="51"/>
      <c r="D432" s="51"/>
      <c r="E432" s="48"/>
      <c r="F432" s="48"/>
      <c r="G432" s="48"/>
      <c r="I432" s="48"/>
      <c r="J432" s="48"/>
      <c r="K432" s="48"/>
      <c r="L432" s="48"/>
      <c r="O432" s="48"/>
      <c r="P432" s="48"/>
      <c r="Q432" s="48"/>
    </row>
    <row r="433" spans="1:17" ht="13" x14ac:dyDescent="0.15">
      <c r="A433" s="48"/>
      <c r="B433" s="48"/>
      <c r="C433" s="51"/>
      <c r="D433" s="51"/>
      <c r="E433" s="48"/>
      <c r="F433" s="48"/>
      <c r="G433" s="48"/>
      <c r="I433" s="48"/>
      <c r="J433" s="48"/>
      <c r="K433" s="48"/>
      <c r="L433" s="48"/>
      <c r="O433" s="48"/>
      <c r="P433" s="48"/>
      <c r="Q433" s="48"/>
    </row>
    <row r="434" spans="1:17" ht="13" x14ac:dyDescent="0.15">
      <c r="A434" s="48"/>
      <c r="B434" s="48"/>
      <c r="C434" s="51"/>
      <c r="D434" s="51"/>
      <c r="E434" s="48"/>
      <c r="F434" s="48"/>
      <c r="G434" s="48"/>
      <c r="I434" s="48"/>
      <c r="J434" s="48"/>
      <c r="K434" s="48"/>
      <c r="L434" s="48"/>
      <c r="O434" s="48"/>
      <c r="P434" s="48"/>
      <c r="Q434" s="48"/>
    </row>
    <row r="435" spans="1:17" ht="13" x14ac:dyDescent="0.15">
      <c r="A435" s="48"/>
      <c r="B435" s="48"/>
      <c r="C435" s="51"/>
      <c r="D435" s="51"/>
      <c r="E435" s="48"/>
      <c r="F435" s="48"/>
      <c r="G435" s="48"/>
      <c r="I435" s="48"/>
      <c r="J435" s="48"/>
      <c r="K435" s="48"/>
      <c r="L435" s="48"/>
      <c r="O435" s="48"/>
      <c r="P435" s="48"/>
      <c r="Q435" s="48"/>
    </row>
    <row r="436" spans="1:17" ht="13" x14ac:dyDescent="0.15">
      <c r="A436" s="48"/>
      <c r="B436" s="48"/>
      <c r="C436" s="51"/>
      <c r="D436" s="51"/>
      <c r="E436" s="48"/>
      <c r="F436" s="48"/>
      <c r="G436" s="48"/>
      <c r="I436" s="48"/>
      <c r="J436" s="48"/>
      <c r="K436" s="48"/>
      <c r="L436" s="48"/>
      <c r="O436" s="48"/>
      <c r="P436" s="48"/>
      <c r="Q436" s="48"/>
    </row>
    <row r="437" spans="1:17" ht="13" x14ac:dyDescent="0.15">
      <c r="A437" s="48"/>
      <c r="B437" s="48"/>
      <c r="C437" s="51"/>
      <c r="D437" s="51"/>
      <c r="E437" s="48"/>
      <c r="F437" s="48"/>
      <c r="G437" s="48"/>
      <c r="I437" s="48"/>
      <c r="J437" s="48"/>
      <c r="K437" s="48"/>
      <c r="L437" s="48"/>
      <c r="O437" s="48"/>
      <c r="P437" s="48"/>
      <c r="Q437" s="48"/>
    </row>
    <row r="438" spans="1:17" ht="13" x14ac:dyDescent="0.15">
      <c r="A438" s="48"/>
      <c r="B438" s="48"/>
      <c r="C438" s="51"/>
      <c r="D438" s="51"/>
      <c r="E438" s="48"/>
      <c r="F438" s="48"/>
      <c r="G438" s="48"/>
      <c r="I438" s="48"/>
      <c r="J438" s="48"/>
      <c r="K438" s="48"/>
      <c r="L438" s="48"/>
      <c r="O438" s="48"/>
      <c r="P438" s="48"/>
      <c r="Q438" s="48"/>
    </row>
    <row r="439" spans="1:17" ht="13" x14ac:dyDescent="0.15">
      <c r="A439" s="48"/>
      <c r="B439" s="48"/>
      <c r="C439" s="51"/>
      <c r="D439" s="51"/>
      <c r="E439" s="48"/>
      <c r="F439" s="48"/>
      <c r="G439" s="48"/>
      <c r="I439" s="48"/>
      <c r="J439" s="48"/>
      <c r="K439" s="48"/>
      <c r="L439" s="48"/>
      <c r="O439" s="48"/>
      <c r="P439" s="48"/>
      <c r="Q439" s="48"/>
    </row>
    <row r="440" spans="1:17" ht="13" x14ac:dyDescent="0.15">
      <c r="A440" s="48"/>
      <c r="B440" s="48"/>
      <c r="C440" s="51"/>
      <c r="D440" s="51"/>
      <c r="E440" s="48"/>
      <c r="F440" s="48"/>
      <c r="G440" s="48"/>
      <c r="I440" s="48"/>
      <c r="J440" s="48"/>
      <c r="K440" s="48"/>
      <c r="L440" s="48"/>
      <c r="O440" s="48"/>
      <c r="P440" s="48"/>
      <c r="Q440" s="48"/>
    </row>
    <row r="441" spans="1:17" ht="13" x14ac:dyDescent="0.15">
      <c r="A441" s="48"/>
      <c r="B441" s="48"/>
      <c r="C441" s="51"/>
      <c r="D441" s="51"/>
      <c r="E441" s="48"/>
      <c r="F441" s="48"/>
      <c r="G441" s="48"/>
      <c r="I441" s="48"/>
      <c r="J441" s="48"/>
      <c r="K441" s="48"/>
      <c r="L441" s="48"/>
      <c r="O441" s="48"/>
      <c r="P441" s="48"/>
      <c r="Q441" s="48"/>
    </row>
    <row r="442" spans="1:17" ht="13" x14ac:dyDescent="0.15">
      <c r="A442" s="48"/>
      <c r="B442" s="48"/>
      <c r="C442" s="51"/>
      <c r="D442" s="51"/>
      <c r="E442" s="48"/>
      <c r="F442" s="48"/>
      <c r="G442" s="48"/>
      <c r="I442" s="48"/>
      <c r="J442" s="48"/>
      <c r="K442" s="48"/>
      <c r="L442" s="48"/>
      <c r="O442" s="48"/>
      <c r="P442" s="48"/>
      <c r="Q442" s="48"/>
    </row>
    <row r="443" spans="1:17" ht="13" x14ac:dyDescent="0.15">
      <c r="A443" s="48"/>
      <c r="B443" s="48"/>
      <c r="C443" s="51"/>
      <c r="D443" s="51"/>
      <c r="E443" s="48"/>
      <c r="F443" s="48"/>
      <c r="G443" s="48"/>
      <c r="I443" s="48"/>
      <c r="J443" s="48"/>
      <c r="K443" s="48"/>
      <c r="L443" s="48"/>
      <c r="O443" s="48"/>
      <c r="P443" s="48"/>
      <c r="Q443" s="48"/>
    </row>
    <row r="444" spans="1:17" ht="13" x14ac:dyDescent="0.15">
      <c r="A444" s="48"/>
      <c r="B444" s="48"/>
      <c r="C444" s="51"/>
      <c r="D444" s="51"/>
      <c r="E444" s="48"/>
      <c r="F444" s="48"/>
      <c r="G444" s="48"/>
      <c r="I444" s="48"/>
      <c r="J444" s="48"/>
      <c r="K444" s="48"/>
      <c r="L444" s="48"/>
      <c r="O444" s="48"/>
      <c r="P444" s="48"/>
      <c r="Q444" s="48"/>
    </row>
    <row r="445" spans="1:17" ht="13" x14ac:dyDescent="0.15">
      <c r="A445" s="48"/>
      <c r="B445" s="48"/>
      <c r="C445" s="51"/>
      <c r="D445" s="51"/>
      <c r="E445" s="48"/>
      <c r="F445" s="48"/>
      <c r="G445" s="48"/>
      <c r="I445" s="48"/>
      <c r="J445" s="48"/>
      <c r="K445" s="48"/>
      <c r="L445" s="48"/>
      <c r="O445" s="48"/>
      <c r="P445" s="48"/>
      <c r="Q445" s="48"/>
    </row>
    <row r="446" spans="1:17" ht="13" x14ac:dyDescent="0.15">
      <c r="A446" s="48"/>
      <c r="B446" s="48"/>
      <c r="C446" s="51"/>
      <c r="D446" s="51"/>
      <c r="E446" s="48"/>
      <c r="F446" s="48"/>
      <c r="G446" s="48"/>
      <c r="I446" s="48"/>
      <c r="J446" s="48"/>
      <c r="K446" s="48"/>
      <c r="L446" s="48"/>
      <c r="O446" s="48"/>
      <c r="P446" s="48"/>
      <c r="Q446" s="48"/>
    </row>
    <row r="447" spans="1:17" ht="13" x14ac:dyDescent="0.15">
      <c r="A447" s="48"/>
      <c r="B447" s="48"/>
      <c r="C447" s="51"/>
      <c r="D447" s="51"/>
      <c r="E447" s="48"/>
      <c r="F447" s="48"/>
      <c r="G447" s="48"/>
      <c r="I447" s="48"/>
      <c r="J447" s="48"/>
      <c r="K447" s="48"/>
      <c r="L447" s="48"/>
      <c r="O447" s="48"/>
      <c r="P447" s="48"/>
      <c r="Q447" s="48"/>
    </row>
    <row r="448" spans="1:17" ht="13" x14ac:dyDescent="0.15">
      <c r="A448" s="48"/>
      <c r="B448" s="48"/>
      <c r="C448" s="51"/>
      <c r="D448" s="51"/>
      <c r="E448" s="48"/>
      <c r="F448" s="48"/>
      <c r="G448" s="48"/>
      <c r="I448" s="48"/>
      <c r="J448" s="48"/>
      <c r="K448" s="48"/>
      <c r="L448" s="48"/>
      <c r="O448" s="48"/>
      <c r="P448" s="48"/>
      <c r="Q448" s="48"/>
    </row>
    <row r="449" spans="1:17" ht="13" x14ac:dyDescent="0.15">
      <c r="A449" s="48"/>
      <c r="B449" s="48"/>
      <c r="C449" s="51"/>
      <c r="D449" s="51"/>
      <c r="E449" s="48"/>
      <c r="F449" s="48"/>
      <c r="G449" s="48"/>
      <c r="I449" s="48"/>
      <c r="J449" s="48"/>
      <c r="K449" s="48"/>
      <c r="L449" s="48"/>
      <c r="O449" s="48"/>
      <c r="P449" s="48"/>
      <c r="Q449" s="48"/>
    </row>
    <row r="450" spans="1:17" ht="13" x14ac:dyDescent="0.15">
      <c r="A450" s="48"/>
      <c r="B450" s="48"/>
      <c r="C450" s="51"/>
      <c r="D450" s="51"/>
      <c r="E450" s="48"/>
      <c r="F450" s="48"/>
      <c r="G450" s="48"/>
      <c r="I450" s="48"/>
      <c r="J450" s="48"/>
      <c r="K450" s="48"/>
      <c r="L450" s="48"/>
      <c r="O450" s="48"/>
      <c r="P450" s="48"/>
      <c r="Q450" s="48"/>
    </row>
    <row r="451" spans="1:17" ht="13" x14ac:dyDescent="0.15">
      <c r="A451" s="48"/>
      <c r="B451" s="48"/>
      <c r="C451" s="51"/>
      <c r="D451" s="51"/>
      <c r="E451" s="48"/>
      <c r="F451" s="48"/>
      <c r="G451" s="48"/>
      <c r="I451" s="48"/>
      <c r="J451" s="48"/>
      <c r="K451" s="48"/>
      <c r="L451" s="48"/>
      <c r="O451" s="48"/>
      <c r="P451" s="48"/>
      <c r="Q451" s="48"/>
    </row>
    <row r="452" spans="1:17" ht="13" x14ac:dyDescent="0.15">
      <c r="A452" s="48"/>
      <c r="B452" s="48"/>
      <c r="C452" s="51"/>
      <c r="D452" s="51"/>
      <c r="E452" s="48"/>
      <c r="F452" s="48"/>
      <c r="G452" s="48"/>
      <c r="I452" s="48"/>
      <c r="J452" s="48"/>
      <c r="K452" s="48"/>
      <c r="L452" s="48"/>
      <c r="O452" s="48"/>
      <c r="P452" s="48"/>
      <c r="Q452" s="48"/>
    </row>
    <row r="453" spans="1:17" ht="13" x14ac:dyDescent="0.15">
      <c r="A453" s="48"/>
      <c r="B453" s="48"/>
      <c r="C453" s="51"/>
      <c r="D453" s="51"/>
      <c r="E453" s="48"/>
      <c r="F453" s="48"/>
      <c r="G453" s="48"/>
      <c r="I453" s="48"/>
      <c r="J453" s="48"/>
      <c r="K453" s="48"/>
      <c r="L453" s="48"/>
      <c r="O453" s="48"/>
      <c r="P453" s="48"/>
      <c r="Q453" s="48"/>
    </row>
    <row r="454" spans="1:17" ht="13" x14ac:dyDescent="0.15">
      <c r="A454" s="48"/>
      <c r="B454" s="48"/>
      <c r="C454" s="51"/>
      <c r="D454" s="51"/>
      <c r="E454" s="48"/>
      <c r="F454" s="48"/>
      <c r="G454" s="48"/>
      <c r="I454" s="48"/>
      <c r="J454" s="48"/>
      <c r="K454" s="48"/>
      <c r="L454" s="48"/>
      <c r="O454" s="48"/>
      <c r="P454" s="48"/>
      <c r="Q454" s="48"/>
    </row>
    <row r="455" spans="1:17" ht="13" x14ac:dyDescent="0.15">
      <c r="A455" s="48"/>
      <c r="B455" s="48"/>
      <c r="C455" s="51"/>
      <c r="D455" s="51"/>
      <c r="E455" s="48"/>
      <c r="F455" s="48"/>
      <c r="G455" s="48"/>
      <c r="I455" s="48"/>
      <c r="J455" s="48"/>
      <c r="K455" s="48"/>
      <c r="L455" s="48"/>
      <c r="O455" s="48"/>
      <c r="P455" s="48"/>
      <c r="Q455" s="48"/>
    </row>
    <row r="456" spans="1:17" ht="13" x14ac:dyDescent="0.15">
      <c r="A456" s="48"/>
      <c r="B456" s="48"/>
      <c r="C456" s="51"/>
      <c r="D456" s="51"/>
      <c r="E456" s="48"/>
      <c r="F456" s="48"/>
      <c r="G456" s="48"/>
      <c r="I456" s="48"/>
      <c r="J456" s="48"/>
      <c r="K456" s="48"/>
      <c r="L456" s="48"/>
      <c r="O456" s="48"/>
      <c r="P456" s="48"/>
      <c r="Q456" s="48"/>
    </row>
    <row r="457" spans="1:17" ht="13" x14ac:dyDescent="0.15">
      <c r="A457" s="48"/>
      <c r="B457" s="48"/>
      <c r="C457" s="51"/>
      <c r="D457" s="51"/>
      <c r="E457" s="48"/>
      <c r="F457" s="48"/>
      <c r="G457" s="48"/>
      <c r="I457" s="48"/>
      <c r="J457" s="48"/>
      <c r="K457" s="48"/>
      <c r="L457" s="48"/>
      <c r="O457" s="48"/>
      <c r="P457" s="48"/>
      <c r="Q457" s="48"/>
    </row>
    <row r="458" spans="1:17" ht="13" x14ac:dyDescent="0.15">
      <c r="A458" s="48"/>
      <c r="B458" s="48"/>
      <c r="C458" s="51"/>
      <c r="D458" s="51"/>
      <c r="E458" s="48"/>
      <c r="F458" s="48"/>
      <c r="G458" s="48"/>
      <c r="I458" s="48"/>
      <c r="J458" s="48"/>
      <c r="K458" s="48"/>
      <c r="L458" s="48"/>
      <c r="O458" s="48"/>
      <c r="P458" s="48"/>
      <c r="Q458" s="48"/>
    </row>
    <row r="459" spans="1:17" ht="13" x14ac:dyDescent="0.15">
      <c r="A459" s="48"/>
      <c r="B459" s="48"/>
      <c r="C459" s="51"/>
      <c r="D459" s="51"/>
      <c r="E459" s="48"/>
      <c r="F459" s="48"/>
      <c r="G459" s="48"/>
      <c r="I459" s="48"/>
      <c r="J459" s="48"/>
      <c r="K459" s="48"/>
      <c r="L459" s="48"/>
      <c r="O459" s="48"/>
      <c r="P459" s="48"/>
      <c r="Q459" s="48"/>
    </row>
    <row r="460" spans="1:17" ht="13" x14ac:dyDescent="0.15">
      <c r="A460" s="48"/>
      <c r="B460" s="48"/>
      <c r="C460" s="51"/>
      <c r="D460" s="51"/>
      <c r="E460" s="48"/>
      <c r="F460" s="48"/>
      <c r="G460" s="48"/>
      <c r="I460" s="48"/>
      <c r="J460" s="48"/>
      <c r="K460" s="48"/>
      <c r="L460" s="48"/>
      <c r="O460" s="48"/>
      <c r="P460" s="48"/>
      <c r="Q460" s="48"/>
    </row>
    <row r="461" spans="1:17" ht="13" x14ac:dyDescent="0.15">
      <c r="A461" s="48"/>
      <c r="B461" s="48"/>
      <c r="C461" s="51"/>
      <c r="D461" s="51"/>
      <c r="E461" s="48"/>
      <c r="F461" s="48"/>
      <c r="G461" s="48"/>
      <c r="I461" s="48"/>
      <c r="J461" s="48"/>
      <c r="K461" s="48"/>
      <c r="L461" s="48"/>
      <c r="O461" s="48"/>
      <c r="P461" s="48"/>
      <c r="Q461" s="48"/>
    </row>
    <row r="462" spans="1:17" ht="13" x14ac:dyDescent="0.15">
      <c r="A462" s="48"/>
      <c r="B462" s="48"/>
      <c r="C462" s="51"/>
      <c r="D462" s="51"/>
      <c r="E462" s="48"/>
      <c r="F462" s="48"/>
      <c r="G462" s="48"/>
      <c r="I462" s="48"/>
      <c r="J462" s="48"/>
      <c r="K462" s="48"/>
      <c r="L462" s="48"/>
      <c r="O462" s="48"/>
      <c r="P462" s="48"/>
      <c r="Q462" s="48"/>
    </row>
    <row r="463" spans="1:17" ht="13" x14ac:dyDescent="0.15">
      <c r="A463" s="48"/>
      <c r="B463" s="48"/>
      <c r="C463" s="51"/>
      <c r="D463" s="51"/>
      <c r="E463" s="48"/>
      <c r="F463" s="48"/>
      <c r="G463" s="48"/>
      <c r="I463" s="48"/>
      <c r="J463" s="48"/>
      <c r="K463" s="48"/>
      <c r="L463" s="48"/>
      <c r="O463" s="48"/>
      <c r="P463" s="48"/>
      <c r="Q463" s="48"/>
    </row>
    <row r="464" spans="1:17" ht="13" x14ac:dyDescent="0.15">
      <c r="A464" s="48"/>
      <c r="B464" s="48"/>
      <c r="C464" s="51"/>
      <c r="D464" s="51"/>
      <c r="E464" s="48"/>
      <c r="F464" s="48"/>
      <c r="G464" s="48"/>
      <c r="I464" s="48"/>
      <c r="J464" s="48"/>
      <c r="K464" s="48"/>
      <c r="L464" s="48"/>
      <c r="O464" s="48"/>
      <c r="P464" s="48"/>
      <c r="Q464" s="48"/>
    </row>
    <row r="465" spans="1:17" ht="13" x14ac:dyDescent="0.15">
      <c r="A465" s="48"/>
      <c r="B465" s="48"/>
      <c r="C465" s="51"/>
      <c r="D465" s="51"/>
      <c r="E465" s="48"/>
      <c r="F465" s="48"/>
      <c r="G465" s="48"/>
      <c r="I465" s="48"/>
      <c r="J465" s="48"/>
      <c r="K465" s="48"/>
      <c r="L465" s="48"/>
      <c r="O465" s="48"/>
      <c r="P465" s="48"/>
      <c r="Q465" s="48"/>
    </row>
    <row r="466" spans="1:17" ht="13" x14ac:dyDescent="0.15">
      <c r="A466" s="48"/>
      <c r="B466" s="48"/>
      <c r="C466" s="51"/>
      <c r="D466" s="51"/>
      <c r="E466" s="48"/>
      <c r="F466" s="48"/>
      <c r="G466" s="48"/>
      <c r="I466" s="48"/>
      <c r="J466" s="48"/>
      <c r="K466" s="48"/>
      <c r="L466" s="48"/>
      <c r="O466" s="48"/>
      <c r="P466" s="48"/>
      <c r="Q466" s="48"/>
    </row>
    <row r="467" spans="1:17" ht="13" x14ac:dyDescent="0.15">
      <c r="A467" s="48"/>
      <c r="B467" s="48"/>
      <c r="C467" s="51"/>
      <c r="D467" s="51"/>
      <c r="E467" s="48"/>
      <c r="F467" s="48"/>
      <c r="G467" s="48"/>
      <c r="I467" s="48"/>
      <c r="J467" s="48"/>
      <c r="K467" s="48"/>
      <c r="L467" s="48"/>
      <c r="O467" s="48"/>
      <c r="P467" s="48"/>
      <c r="Q467" s="48"/>
    </row>
    <row r="468" spans="1:17" ht="13" x14ac:dyDescent="0.15">
      <c r="A468" s="48"/>
      <c r="B468" s="48"/>
      <c r="C468" s="51"/>
      <c r="D468" s="51"/>
      <c r="E468" s="48"/>
      <c r="F468" s="48"/>
      <c r="G468" s="48"/>
      <c r="I468" s="48"/>
      <c r="J468" s="48"/>
      <c r="K468" s="48"/>
      <c r="L468" s="48"/>
      <c r="O468" s="48"/>
      <c r="P468" s="48"/>
      <c r="Q468" s="48"/>
    </row>
    <row r="469" spans="1:17" ht="13" x14ac:dyDescent="0.15">
      <c r="A469" s="48"/>
      <c r="B469" s="48"/>
      <c r="C469" s="51"/>
      <c r="D469" s="51"/>
      <c r="E469" s="48"/>
      <c r="F469" s="48"/>
      <c r="G469" s="48"/>
      <c r="I469" s="48"/>
      <c r="J469" s="48"/>
      <c r="K469" s="48"/>
      <c r="L469" s="48"/>
      <c r="O469" s="48"/>
      <c r="P469" s="48"/>
      <c r="Q469" s="48"/>
    </row>
    <row r="470" spans="1:17" ht="13" x14ac:dyDescent="0.15">
      <c r="A470" s="48"/>
      <c r="B470" s="48"/>
      <c r="C470" s="51"/>
      <c r="D470" s="51"/>
      <c r="E470" s="48"/>
      <c r="F470" s="48"/>
      <c r="G470" s="48"/>
      <c r="I470" s="48"/>
      <c r="J470" s="48"/>
      <c r="K470" s="48"/>
      <c r="L470" s="48"/>
      <c r="O470" s="48"/>
      <c r="P470" s="48"/>
      <c r="Q470" s="48"/>
    </row>
    <row r="471" spans="1:17" ht="13" x14ac:dyDescent="0.15">
      <c r="A471" s="48"/>
      <c r="B471" s="48"/>
      <c r="C471" s="51"/>
      <c r="D471" s="51"/>
      <c r="E471" s="48"/>
      <c r="F471" s="48"/>
      <c r="G471" s="48"/>
      <c r="I471" s="48"/>
      <c r="J471" s="48"/>
      <c r="K471" s="48"/>
      <c r="L471" s="48"/>
      <c r="O471" s="48"/>
      <c r="P471" s="48"/>
      <c r="Q471" s="48"/>
    </row>
    <row r="472" spans="1:17" ht="13" x14ac:dyDescent="0.15">
      <c r="A472" s="48"/>
      <c r="B472" s="48"/>
      <c r="C472" s="51"/>
      <c r="D472" s="51"/>
      <c r="E472" s="48"/>
      <c r="F472" s="48"/>
      <c r="G472" s="48"/>
      <c r="I472" s="48"/>
      <c r="J472" s="48"/>
      <c r="K472" s="48"/>
      <c r="L472" s="48"/>
      <c r="O472" s="48"/>
      <c r="P472" s="48"/>
      <c r="Q472" s="48"/>
    </row>
    <row r="473" spans="1:17" ht="13" x14ac:dyDescent="0.15">
      <c r="A473" s="48"/>
      <c r="B473" s="48"/>
      <c r="C473" s="51"/>
      <c r="D473" s="51"/>
      <c r="E473" s="48"/>
      <c r="F473" s="48"/>
      <c r="G473" s="48"/>
      <c r="I473" s="48"/>
      <c r="J473" s="48"/>
      <c r="K473" s="48"/>
      <c r="L473" s="48"/>
      <c r="O473" s="48"/>
      <c r="P473" s="48"/>
      <c r="Q473" s="48"/>
    </row>
    <row r="474" spans="1:17" ht="13" x14ac:dyDescent="0.15">
      <c r="A474" s="48"/>
      <c r="B474" s="48"/>
      <c r="C474" s="51"/>
      <c r="D474" s="51"/>
      <c r="E474" s="48"/>
      <c r="F474" s="48"/>
      <c r="G474" s="48"/>
      <c r="I474" s="48"/>
      <c r="J474" s="48"/>
      <c r="K474" s="48"/>
      <c r="L474" s="48"/>
      <c r="O474" s="48"/>
      <c r="P474" s="48"/>
      <c r="Q474" s="48"/>
    </row>
    <row r="475" spans="1:17" ht="13" x14ac:dyDescent="0.15">
      <c r="A475" s="48"/>
      <c r="B475" s="48"/>
      <c r="C475" s="51"/>
      <c r="D475" s="51"/>
      <c r="E475" s="48"/>
      <c r="F475" s="48"/>
      <c r="G475" s="48"/>
      <c r="I475" s="48"/>
      <c r="J475" s="48"/>
      <c r="K475" s="48"/>
      <c r="L475" s="48"/>
      <c r="O475" s="48"/>
      <c r="P475" s="48"/>
      <c r="Q475" s="48"/>
    </row>
    <row r="476" spans="1:17" ht="13" x14ac:dyDescent="0.15">
      <c r="A476" s="48"/>
      <c r="B476" s="48"/>
      <c r="C476" s="51"/>
      <c r="D476" s="51"/>
      <c r="E476" s="48"/>
      <c r="F476" s="48"/>
      <c r="G476" s="48"/>
      <c r="I476" s="48"/>
      <c r="J476" s="48"/>
      <c r="K476" s="48"/>
      <c r="L476" s="48"/>
      <c r="O476" s="48"/>
      <c r="P476" s="48"/>
      <c r="Q476" s="48"/>
    </row>
    <row r="477" spans="1:17" ht="13" x14ac:dyDescent="0.15">
      <c r="A477" s="48"/>
      <c r="B477" s="48"/>
      <c r="C477" s="51"/>
      <c r="D477" s="51"/>
      <c r="E477" s="48"/>
      <c r="F477" s="48"/>
      <c r="G477" s="48"/>
      <c r="I477" s="48"/>
      <c r="J477" s="48"/>
      <c r="K477" s="48"/>
      <c r="L477" s="48"/>
      <c r="O477" s="48"/>
      <c r="P477" s="48"/>
      <c r="Q477" s="48"/>
    </row>
    <row r="478" spans="1:17" ht="13" x14ac:dyDescent="0.15">
      <c r="A478" s="48"/>
      <c r="B478" s="48"/>
      <c r="C478" s="51"/>
      <c r="D478" s="51"/>
      <c r="E478" s="48"/>
      <c r="F478" s="48"/>
      <c r="G478" s="48"/>
      <c r="I478" s="48"/>
      <c r="J478" s="48"/>
      <c r="K478" s="48"/>
      <c r="L478" s="48"/>
      <c r="O478" s="48"/>
      <c r="P478" s="48"/>
      <c r="Q478" s="48"/>
    </row>
    <row r="479" spans="1:17" ht="13" x14ac:dyDescent="0.15">
      <c r="A479" s="48"/>
      <c r="B479" s="48"/>
      <c r="C479" s="51"/>
      <c r="D479" s="51"/>
      <c r="E479" s="48"/>
      <c r="F479" s="48"/>
      <c r="G479" s="48"/>
      <c r="I479" s="48"/>
      <c r="J479" s="48"/>
      <c r="K479" s="48"/>
      <c r="L479" s="48"/>
      <c r="O479" s="48"/>
      <c r="P479" s="48"/>
      <c r="Q479" s="48"/>
    </row>
    <row r="480" spans="1:17" ht="13" x14ac:dyDescent="0.15">
      <c r="A480" s="48"/>
      <c r="B480" s="48"/>
      <c r="C480" s="51"/>
      <c r="D480" s="51"/>
      <c r="E480" s="48"/>
      <c r="F480" s="48"/>
      <c r="G480" s="48"/>
      <c r="I480" s="48"/>
      <c r="J480" s="48"/>
      <c r="K480" s="48"/>
      <c r="L480" s="48"/>
      <c r="O480" s="48"/>
      <c r="P480" s="48"/>
      <c r="Q480" s="48"/>
    </row>
    <row r="481" spans="1:17" ht="13" x14ac:dyDescent="0.15">
      <c r="A481" s="48"/>
      <c r="B481" s="48"/>
      <c r="C481" s="51"/>
      <c r="D481" s="51"/>
      <c r="E481" s="48"/>
      <c r="F481" s="48"/>
      <c r="G481" s="48"/>
      <c r="I481" s="48"/>
      <c r="J481" s="48"/>
      <c r="K481" s="48"/>
      <c r="L481" s="48"/>
      <c r="O481" s="48"/>
      <c r="P481" s="48"/>
      <c r="Q481" s="48"/>
    </row>
    <row r="482" spans="1:17" ht="13" x14ac:dyDescent="0.15">
      <c r="A482" s="48"/>
      <c r="B482" s="48"/>
      <c r="C482" s="51"/>
      <c r="D482" s="51"/>
      <c r="E482" s="48"/>
      <c r="F482" s="48"/>
      <c r="G482" s="48"/>
      <c r="I482" s="48"/>
      <c r="J482" s="48"/>
      <c r="K482" s="48"/>
      <c r="L482" s="48"/>
      <c r="O482" s="48"/>
      <c r="P482" s="48"/>
      <c r="Q482" s="48"/>
    </row>
    <row r="483" spans="1:17" ht="13" x14ac:dyDescent="0.15">
      <c r="A483" s="48"/>
      <c r="B483" s="48"/>
      <c r="C483" s="51"/>
      <c r="D483" s="51"/>
      <c r="E483" s="48"/>
      <c r="F483" s="48"/>
      <c r="G483" s="48"/>
      <c r="I483" s="48"/>
      <c r="J483" s="48"/>
      <c r="K483" s="48"/>
      <c r="L483" s="48"/>
      <c r="O483" s="48"/>
      <c r="P483" s="48"/>
      <c r="Q483" s="48"/>
    </row>
    <row r="484" spans="1:17" ht="13" x14ac:dyDescent="0.15">
      <c r="A484" s="48"/>
      <c r="B484" s="48"/>
      <c r="C484" s="51"/>
      <c r="D484" s="51"/>
      <c r="E484" s="48"/>
      <c r="F484" s="48"/>
      <c r="G484" s="48"/>
      <c r="I484" s="48"/>
      <c r="J484" s="48"/>
      <c r="K484" s="48"/>
      <c r="L484" s="48"/>
      <c r="O484" s="48"/>
      <c r="P484" s="48"/>
      <c r="Q484" s="48"/>
    </row>
    <row r="485" spans="1:17" ht="13" x14ac:dyDescent="0.15">
      <c r="A485" s="48"/>
      <c r="B485" s="48"/>
      <c r="C485" s="51"/>
      <c r="D485" s="51"/>
      <c r="E485" s="48"/>
      <c r="F485" s="48"/>
      <c r="G485" s="48"/>
      <c r="I485" s="48"/>
      <c r="J485" s="48"/>
      <c r="K485" s="48"/>
      <c r="L485" s="48"/>
      <c r="O485" s="48"/>
      <c r="P485" s="48"/>
      <c r="Q485" s="48"/>
    </row>
    <row r="486" spans="1:17" ht="13" x14ac:dyDescent="0.15">
      <c r="A486" s="48"/>
      <c r="B486" s="48"/>
      <c r="C486" s="51"/>
      <c r="D486" s="51"/>
      <c r="E486" s="48"/>
      <c r="F486" s="48"/>
      <c r="G486" s="48"/>
      <c r="I486" s="48"/>
      <c r="J486" s="48"/>
      <c r="K486" s="48"/>
      <c r="L486" s="48"/>
      <c r="O486" s="48"/>
      <c r="P486" s="48"/>
      <c r="Q486" s="48"/>
    </row>
    <row r="487" spans="1:17" ht="13" x14ac:dyDescent="0.15">
      <c r="A487" s="48"/>
      <c r="B487" s="48"/>
      <c r="C487" s="51"/>
      <c r="D487" s="51"/>
      <c r="E487" s="48"/>
      <c r="F487" s="48"/>
      <c r="G487" s="48"/>
      <c r="I487" s="48"/>
      <c r="J487" s="48"/>
      <c r="K487" s="48"/>
      <c r="L487" s="48"/>
      <c r="O487" s="48"/>
      <c r="P487" s="48"/>
      <c r="Q487" s="48"/>
    </row>
    <row r="488" spans="1:17" ht="13" x14ac:dyDescent="0.15">
      <c r="A488" s="48"/>
      <c r="B488" s="48"/>
      <c r="C488" s="51"/>
      <c r="D488" s="51"/>
      <c r="E488" s="48"/>
      <c r="F488" s="48"/>
      <c r="G488" s="48"/>
      <c r="I488" s="48"/>
      <c r="J488" s="48"/>
      <c r="K488" s="48"/>
      <c r="L488" s="48"/>
      <c r="O488" s="48"/>
      <c r="P488" s="48"/>
      <c r="Q488" s="48"/>
    </row>
    <row r="489" spans="1:17" ht="13" x14ac:dyDescent="0.15">
      <c r="A489" s="48"/>
      <c r="B489" s="48"/>
      <c r="C489" s="51"/>
      <c r="D489" s="51"/>
      <c r="E489" s="48"/>
      <c r="F489" s="48"/>
      <c r="G489" s="48"/>
      <c r="I489" s="48"/>
      <c r="J489" s="48"/>
      <c r="K489" s="48"/>
      <c r="L489" s="48"/>
      <c r="O489" s="48"/>
      <c r="P489" s="48"/>
      <c r="Q489" s="48"/>
    </row>
    <row r="490" spans="1:17" ht="13" x14ac:dyDescent="0.15">
      <c r="A490" s="48"/>
      <c r="B490" s="48"/>
      <c r="C490" s="51"/>
      <c r="D490" s="51"/>
      <c r="E490" s="48"/>
      <c r="F490" s="48"/>
      <c r="G490" s="48"/>
      <c r="I490" s="48"/>
      <c r="J490" s="48"/>
      <c r="K490" s="48"/>
      <c r="L490" s="48"/>
      <c r="O490" s="48"/>
      <c r="P490" s="48"/>
      <c r="Q490" s="48"/>
    </row>
    <row r="491" spans="1:17" ht="13" x14ac:dyDescent="0.15">
      <c r="A491" s="48"/>
      <c r="B491" s="48"/>
      <c r="C491" s="51"/>
      <c r="D491" s="51"/>
      <c r="E491" s="48"/>
      <c r="F491" s="48"/>
      <c r="G491" s="48"/>
      <c r="I491" s="48"/>
      <c r="J491" s="48"/>
      <c r="K491" s="48"/>
      <c r="L491" s="48"/>
      <c r="O491" s="48"/>
      <c r="P491" s="48"/>
      <c r="Q491" s="48"/>
    </row>
    <row r="492" spans="1:17" ht="13" x14ac:dyDescent="0.15">
      <c r="A492" s="48"/>
      <c r="B492" s="48"/>
      <c r="C492" s="51"/>
      <c r="D492" s="51"/>
      <c r="E492" s="48"/>
      <c r="F492" s="48"/>
      <c r="G492" s="48"/>
      <c r="I492" s="48"/>
      <c r="J492" s="48"/>
      <c r="K492" s="48"/>
      <c r="L492" s="48"/>
      <c r="O492" s="48"/>
      <c r="P492" s="48"/>
      <c r="Q492" s="48"/>
    </row>
    <row r="493" spans="1:17" ht="13" x14ac:dyDescent="0.15">
      <c r="A493" s="48"/>
      <c r="B493" s="48"/>
      <c r="C493" s="51"/>
      <c r="D493" s="51"/>
      <c r="E493" s="48"/>
      <c r="F493" s="48"/>
      <c r="G493" s="48"/>
      <c r="I493" s="48"/>
      <c r="J493" s="48"/>
      <c r="K493" s="48"/>
      <c r="L493" s="48"/>
      <c r="O493" s="48"/>
      <c r="P493" s="48"/>
      <c r="Q493" s="48"/>
    </row>
    <row r="494" spans="1:17" ht="13" x14ac:dyDescent="0.15">
      <c r="A494" s="48"/>
      <c r="B494" s="48"/>
      <c r="C494" s="51"/>
      <c r="D494" s="51"/>
      <c r="E494" s="48"/>
      <c r="F494" s="48"/>
      <c r="G494" s="48"/>
      <c r="I494" s="48"/>
      <c r="J494" s="48"/>
      <c r="K494" s="48"/>
      <c r="L494" s="48"/>
      <c r="O494" s="48"/>
      <c r="P494" s="48"/>
      <c r="Q494" s="48"/>
    </row>
    <row r="495" spans="1:17" ht="13" x14ac:dyDescent="0.15">
      <c r="A495" s="48"/>
      <c r="B495" s="48"/>
      <c r="C495" s="51"/>
      <c r="D495" s="51"/>
      <c r="E495" s="48"/>
      <c r="F495" s="48"/>
      <c r="G495" s="48"/>
      <c r="I495" s="48"/>
      <c r="J495" s="48"/>
      <c r="K495" s="48"/>
      <c r="L495" s="48"/>
      <c r="O495" s="48"/>
      <c r="P495" s="48"/>
      <c r="Q495" s="48"/>
    </row>
    <row r="496" spans="1:17" ht="13" x14ac:dyDescent="0.15">
      <c r="A496" s="48"/>
      <c r="B496" s="48"/>
      <c r="C496" s="51"/>
      <c r="D496" s="51"/>
      <c r="E496" s="48"/>
      <c r="F496" s="48"/>
      <c r="G496" s="48"/>
      <c r="I496" s="48"/>
      <c r="J496" s="48"/>
      <c r="K496" s="48"/>
      <c r="L496" s="48"/>
      <c r="O496" s="48"/>
      <c r="P496" s="48"/>
      <c r="Q496" s="48"/>
    </row>
    <row r="497" spans="1:17" ht="13" x14ac:dyDescent="0.15">
      <c r="A497" s="48"/>
      <c r="B497" s="48"/>
      <c r="C497" s="51"/>
      <c r="D497" s="51"/>
      <c r="E497" s="48"/>
      <c r="F497" s="48"/>
      <c r="G497" s="48"/>
      <c r="I497" s="48"/>
      <c r="J497" s="48"/>
      <c r="K497" s="48"/>
      <c r="L497" s="48"/>
      <c r="O497" s="48"/>
      <c r="P497" s="48"/>
      <c r="Q497" s="48"/>
    </row>
    <row r="498" spans="1:17" ht="13" x14ac:dyDescent="0.15">
      <c r="A498" s="48"/>
      <c r="B498" s="48"/>
      <c r="C498" s="51"/>
      <c r="D498" s="51"/>
      <c r="E498" s="48"/>
      <c r="F498" s="48"/>
      <c r="G498" s="48"/>
      <c r="I498" s="48"/>
      <c r="J498" s="48"/>
      <c r="K498" s="48"/>
      <c r="L498" s="48"/>
      <c r="O498" s="48"/>
      <c r="P498" s="48"/>
      <c r="Q498" s="48"/>
    </row>
    <row r="499" spans="1:17" ht="13" x14ac:dyDescent="0.15">
      <c r="A499" s="48"/>
      <c r="B499" s="48"/>
      <c r="C499" s="51"/>
      <c r="D499" s="51"/>
      <c r="E499" s="48"/>
      <c r="F499" s="48"/>
      <c r="G499" s="48"/>
      <c r="I499" s="48"/>
      <c r="J499" s="48"/>
      <c r="K499" s="48"/>
      <c r="L499" s="48"/>
      <c r="O499" s="48"/>
      <c r="P499" s="48"/>
      <c r="Q499" s="48"/>
    </row>
    <row r="500" spans="1:17" ht="13" x14ac:dyDescent="0.15">
      <c r="A500" s="48"/>
      <c r="B500" s="48"/>
      <c r="C500" s="51"/>
      <c r="D500" s="51"/>
      <c r="E500" s="48"/>
      <c r="F500" s="48"/>
      <c r="G500" s="48"/>
      <c r="I500" s="48"/>
      <c r="J500" s="48"/>
      <c r="K500" s="48"/>
      <c r="L500" s="48"/>
      <c r="O500" s="48"/>
      <c r="P500" s="48"/>
      <c r="Q500" s="48"/>
    </row>
    <row r="501" spans="1:17" ht="13" x14ac:dyDescent="0.15">
      <c r="A501" s="48"/>
      <c r="B501" s="48"/>
      <c r="C501" s="51"/>
      <c r="D501" s="51"/>
      <c r="E501" s="48"/>
      <c r="F501" s="48"/>
      <c r="G501" s="48"/>
      <c r="I501" s="48"/>
      <c r="J501" s="48"/>
      <c r="K501" s="48"/>
      <c r="L501" s="48"/>
      <c r="O501" s="48"/>
      <c r="P501" s="48"/>
      <c r="Q501" s="48"/>
    </row>
    <row r="502" spans="1:17" ht="13" x14ac:dyDescent="0.15">
      <c r="A502" s="48"/>
      <c r="B502" s="48"/>
      <c r="C502" s="51"/>
      <c r="D502" s="51"/>
      <c r="E502" s="48"/>
      <c r="F502" s="48"/>
      <c r="G502" s="48"/>
      <c r="I502" s="48"/>
      <c r="J502" s="48"/>
      <c r="K502" s="48"/>
      <c r="L502" s="48"/>
      <c r="O502" s="48"/>
      <c r="P502" s="48"/>
      <c r="Q502" s="48"/>
    </row>
    <row r="503" spans="1:17" ht="13" x14ac:dyDescent="0.15">
      <c r="A503" s="48"/>
      <c r="B503" s="48"/>
      <c r="C503" s="51"/>
      <c r="D503" s="51"/>
      <c r="E503" s="48"/>
      <c r="F503" s="48"/>
      <c r="G503" s="48"/>
      <c r="I503" s="48"/>
      <c r="J503" s="48"/>
      <c r="K503" s="48"/>
      <c r="L503" s="48"/>
      <c r="O503" s="48"/>
      <c r="P503" s="48"/>
      <c r="Q503" s="48"/>
    </row>
    <row r="504" spans="1:17" ht="13" x14ac:dyDescent="0.15">
      <c r="A504" s="48"/>
      <c r="B504" s="48"/>
      <c r="C504" s="51"/>
      <c r="D504" s="51"/>
      <c r="E504" s="48"/>
      <c r="F504" s="48"/>
      <c r="G504" s="48"/>
      <c r="I504" s="48"/>
      <c r="J504" s="48"/>
      <c r="K504" s="48"/>
      <c r="L504" s="48"/>
      <c r="O504" s="48"/>
      <c r="P504" s="48"/>
      <c r="Q504" s="48"/>
    </row>
    <row r="505" spans="1:17" ht="13" x14ac:dyDescent="0.15">
      <c r="A505" s="48"/>
      <c r="B505" s="48"/>
      <c r="C505" s="51"/>
      <c r="D505" s="51"/>
      <c r="E505" s="48"/>
      <c r="F505" s="48"/>
      <c r="G505" s="48"/>
      <c r="I505" s="48"/>
      <c r="J505" s="48"/>
      <c r="K505" s="48"/>
      <c r="L505" s="48"/>
      <c r="O505" s="48"/>
      <c r="P505" s="48"/>
      <c r="Q505" s="48"/>
    </row>
    <row r="506" spans="1:17" ht="13" x14ac:dyDescent="0.15">
      <c r="A506" s="48"/>
      <c r="B506" s="48"/>
      <c r="C506" s="51"/>
      <c r="D506" s="51"/>
      <c r="E506" s="48"/>
      <c r="F506" s="48"/>
      <c r="G506" s="48"/>
      <c r="I506" s="48"/>
      <c r="J506" s="48"/>
      <c r="K506" s="48"/>
      <c r="L506" s="48"/>
      <c r="O506" s="48"/>
      <c r="P506" s="48"/>
      <c r="Q506" s="48"/>
    </row>
    <row r="507" spans="1:17" ht="13" x14ac:dyDescent="0.15">
      <c r="A507" s="48"/>
      <c r="B507" s="48"/>
      <c r="C507" s="51"/>
      <c r="D507" s="51"/>
      <c r="E507" s="48"/>
      <c r="F507" s="48"/>
      <c r="G507" s="48"/>
      <c r="I507" s="48"/>
      <c r="J507" s="48"/>
      <c r="K507" s="48"/>
      <c r="L507" s="48"/>
      <c r="O507" s="48"/>
      <c r="P507" s="48"/>
      <c r="Q507" s="48"/>
    </row>
    <row r="508" spans="1:17" ht="13" x14ac:dyDescent="0.15">
      <c r="A508" s="48"/>
      <c r="B508" s="48"/>
      <c r="C508" s="51"/>
      <c r="D508" s="51"/>
      <c r="E508" s="48"/>
      <c r="F508" s="48"/>
      <c r="G508" s="48"/>
      <c r="I508" s="48"/>
      <c r="J508" s="48"/>
      <c r="K508" s="48"/>
      <c r="L508" s="48"/>
      <c r="O508" s="48"/>
      <c r="P508" s="48"/>
      <c r="Q508" s="48"/>
    </row>
    <row r="509" spans="1:17" ht="13" x14ac:dyDescent="0.15">
      <c r="A509" s="48"/>
      <c r="B509" s="48"/>
      <c r="C509" s="51"/>
      <c r="D509" s="51"/>
      <c r="E509" s="48"/>
      <c r="F509" s="48"/>
      <c r="G509" s="48"/>
      <c r="I509" s="48"/>
      <c r="J509" s="48"/>
      <c r="K509" s="48"/>
      <c r="L509" s="48"/>
      <c r="O509" s="48"/>
      <c r="P509" s="48"/>
      <c r="Q509" s="48"/>
    </row>
    <row r="510" spans="1:17" ht="13" x14ac:dyDescent="0.15">
      <c r="A510" s="48"/>
      <c r="B510" s="48"/>
      <c r="C510" s="51"/>
      <c r="D510" s="51"/>
      <c r="E510" s="48"/>
      <c r="F510" s="48"/>
      <c r="G510" s="48"/>
      <c r="I510" s="48"/>
      <c r="J510" s="48"/>
      <c r="K510" s="48"/>
      <c r="L510" s="48"/>
      <c r="O510" s="48"/>
      <c r="P510" s="48"/>
      <c r="Q510" s="48"/>
    </row>
    <row r="511" spans="1:17" ht="13" x14ac:dyDescent="0.15">
      <c r="A511" s="48"/>
      <c r="B511" s="48"/>
      <c r="C511" s="51"/>
      <c r="D511" s="51"/>
      <c r="E511" s="48"/>
      <c r="F511" s="48"/>
      <c r="G511" s="48"/>
      <c r="I511" s="48"/>
      <c r="J511" s="48"/>
      <c r="K511" s="48"/>
      <c r="L511" s="48"/>
      <c r="O511" s="48"/>
      <c r="P511" s="48"/>
      <c r="Q511" s="48"/>
    </row>
    <row r="512" spans="1:17" ht="13" x14ac:dyDescent="0.15">
      <c r="A512" s="48"/>
      <c r="B512" s="48"/>
      <c r="C512" s="51"/>
      <c r="D512" s="51"/>
      <c r="E512" s="48"/>
      <c r="F512" s="48"/>
      <c r="G512" s="48"/>
      <c r="I512" s="48"/>
      <c r="J512" s="48"/>
      <c r="K512" s="48"/>
      <c r="L512" s="48"/>
      <c r="O512" s="48"/>
      <c r="P512" s="48"/>
      <c r="Q512" s="48"/>
    </row>
    <row r="513" spans="1:17" ht="13" x14ac:dyDescent="0.15">
      <c r="A513" s="48"/>
      <c r="B513" s="48"/>
      <c r="C513" s="51"/>
      <c r="D513" s="51"/>
      <c r="E513" s="48"/>
      <c r="F513" s="48"/>
      <c r="G513" s="48"/>
      <c r="I513" s="48"/>
      <c r="J513" s="48"/>
      <c r="K513" s="48"/>
      <c r="L513" s="48"/>
      <c r="O513" s="48"/>
      <c r="P513" s="48"/>
      <c r="Q513" s="48"/>
    </row>
    <row r="514" spans="1:17" ht="13" x14ac:dyDescent="0.15">
      <c r="A514" s="48"/>
      <c r="B514" s="48"/>
      <c r="C514" s="51"/>
      <c r="D514" s="51"/>
      <c r="E514" s="48"/>
      <c r="F514" s="48"/>
      <c r="G514" s="48"/>
      <c r="I514" s="48"/>
      <c r="J514" s="48"/>
      <c r="K514" s="48"/>
      <c r="L514" s="48"/>
      <c r="O514" s="48"/>
      <c r="P514" s="48"/>
      <c r="Q514" s="48"/>
    </row>
    <row r="515" spans="1:17" ht="13" x14ac:dyDescent="0.15">
      <c r="A515" s="48"/>
      <c r="B515" s="48"/>
      <c r="C515" s="51"/>
      <c r="D515" s="51"/>
      <c r="E515" s="48"/>
      <c r="F515" s="48"/>
      <c r="G515" s="48"/>
      <c r="I515" s="48"/>
      <c r="J515" s="48"/>
      <c r="K515" s="48"/>
      <c r="L515" s="48"/>
      <c r="O515" s="48"/>
      <c r="P515" s="48"/>
      <c r="Q515" s="48"/>
    </row>
    <row r="516" spans="1:17" ht="13" x14ac:dyDescent="0.15">
      <c r="A516" s="48"/>
      <c r="B516" s="48"/>
      <c r="C516" s="51"/>
      <c r="D516" s="51"/>
      <c r="E516" s="48"/>
      <c r="F516" s="48"/>
      <c r="G516" s="48"/>
      <c r="I516" s="48"/>
      <c r="J516" s="48"/>
      <c r="K516" s="48"/>
      <c r="L516" s="48"/>
      <c r="O516" s="48"/>
      <c r="P516" s="48"/>
      <c r="Q516" s="48"/>
    </row>
    <row r="517" spans="1:17" ht="13" x14ac:dyDescent="0.15">
      <c r="A517" s="48"/>
      <c r="B517" s="48"/>
      <c r="C517" s="51"/>
      <c r="D517" s="51"/>
      <c r="E517" s="48"/>
      <c r="F517" s="48"/>
      <c r="G517" s="48"/>
      <c r="I517" s="48"/>
      <c r="J517" s="48"/>
      <c r="K517" s="48"/>
      <c r="L517" s="48"/>
      <c r="O517" s="48"/>
      <c r="P517" s="48"/>
      <c r="Q517" s="48"/>
    </row>
    <row r="518" spans="1:17" ht="13" x14ac:dyDescent="0.15">
      <c r="A518" s="48"/>
      <c r="B518" s="48"/>
      <c r="C518" s="51"/>
      <c r="D518" s="51"/>
      <c r="E518" s="48"/>
      <c r="F518" s="48"/>
      <c r="G518" s="48"/>
      <c r="I518" s="48"/>
      <c r="J518" s="48"/>
      <c r="K518" s="48"/>
      <c r="L518" s="48"/>
      <c r="O518" s="48"/>
      <c r="P518" s="48"/>
      <c r="Q518" s="48"/>
    </row>
    <row r="519" spans="1:17" ht="13" x14ac:dyDescent="0.15">
      <c r="A519" s="48"/>
      <c r="B519" s="48"/>
      <c r="C519" s="51"/>
      <c r="D519" s="51"/>
      <c r="E519" s="48"/>
      <c r="F519" s="48"/>
      <c r="G519" s="48"/>
      <c r="I519" s="48"/>
      <c r="J519" s="48"/>
      <c r="K519" s="48"/>
      <c r="L519" s="48"/>
      <c r="O519" s="48"/>
      <c r="P519" s="48"/>
      <c r="Q519" s="48"/>
    </row>
    <row r="520" spans="1:17" ht="13" x14ac:dyDescent="0.15">
      <c r="A520" s="48"/>
      <c r="B520" s="48"/>
      <c r="C520" s="51"/>
      <c r="D520" s="51"/>
      <c r="E520" s="48"/>
      <c r="F520" s="48"/>
      <c r="G520" s="48"/>
      <c r="I520" s="48"/>
      <c r="J520" s="48"/>
      <c r="K520" s="48"/>
      <c r="L520" s="48"/>
      <c r="O520" s="48"/>
      <c r="P520" s="48"/>
      <c r="Q520" s="48"/>
    </row>
    <row r="521" spans="1:17" ht="13" x14ac:dyDescent="0.15">
      <c r="A521" s="48"/>
      <c r="B521" s="48"/>
      <c r="C521" s="51"/>
      <c r="D521" s="51"/>
      <c r="E521" s="48"/>
      <c r="F521" s="48"/>
      <c r="G521" s="48"/>
      <c r="I521" s="48"/>
      <c r="J521" s="48"/>
      <c r="K521" s="48"/>
      <c r="L521" s="48"/>
      <c r="O521" s="48"/>
      <c r="P521" s="48"/>
      <c r="Q521" s="48"/>
    </row>
    <row r="522" spans="1:17" ht="13" x14ac:dyDescent="0.15">
      <c r="A522" s="48"/>
      <c r="B522" s="48"/>
      <c r="C522" s="51"/>
      <c r="D522" s="51"/>
      <c r="E522" s="48"/>
      <c r="F522" s="48"/>
      <c r="G522" s="48"/>
      <c r="I522" s="48"/>
      <c r="J522" s="48"/>
      <c r="K522" s="48"/>
      <c r="L522" s="48"/>
      <c r="O522" s="48"/>
      <c r="P522" s="48"/>
      <c r="Q522" s="48"/>
    </row>
    <row r="523" spans="1:17" ht="13" x14ac:dyDescent="0.15">
      <c r="A523" s="48"/>
      <c r="B523" s="48"/>
      <c r="C523" s="51"/>
      <c r="D523" s="51"/>
      <c r="E523" s="48"/>
      <c r="F523" s="48"/>
      <c r="G523" s="48"/>
      <c r="I523" s="48"/>
      <c r="J523" s="48"/>
      <c r="K523" s="48"/>
      <c r="L523" s="48"/>
      <c r="O523" s="48"/>
      <c r="P523" s="48"/>
      <c r="Q523" s="48"/>
    </row>
    <row r="524" spans="1:17" ht="13" x14ac:dyDescent="0.15">
      <c r="A524" s="48"/>
      <c r="B524" s="48"/>
      <c r="C524" s="51"/>
      <c r="D524" s="51"/>
      <c r="E524" s="48"/>
      <c r="F524" s="48"/>
      <c r="G524" s="48"/>
      <c r="I524" s="48"/>
      <c r="J524" s="48"/>
      <c r="K524" s="48"/>
      <c r="L524" s="48"/>
      <c r="O524" s="48"/>
      <c r="P524" s="48"/>
      <c r="Q524" s="48"/>
    </row>
    <row r="525" spans="1:17" ht="13" x14ac:dyDescent="0.15">
      <c r="A525" s="48"/>
      <c r="B525" s="48"/>
      <c r="C525" s="51"/>
      <c r="D525" s="51"/>
      <c r="E525" s="48"/>
      <c r="F525" s="48"/>
      <c r="G525" s="48"/>
      <c r="I525" s="48"/>
      <c r="J525" s="48"/>
      <c r="K525" s="48"/>
      <c r="L525" s="48"/>
      <c r="O525" s="48"/>
      <c r="P525" s="48"/>
      <c r="Q525" s="48"/>
    </row>
    <row r="526" spans="1:17" ht="13" x14ac:dyDescent="0.15">
      <c r="A526" s="48"/>
      <c r="B526" s="48"/>
      <c r="C526" s="51"/>
      <c r="D526" s="51"/>
      <c r="E526" s="48"/>
      <c r="F526" s="48"/>
      <c r="G526" s="48"/>
      <c r="I526" s="48"/>
      <c r="J526" s="48"/>
      <c r="K526" s="48"/>
      <c r="L526" s="48"/>
      <c r="O526" s="48"/>
      <c r="P526" s="48"/>
      <c r="Q526" s="48"/>
    </row>
    <row r="527" spans="1:17" ht="13" x14ac:dyDescent="0.15">
      <c r="A527" s="48"/>
      <c r="B527" s="48"/>
      <c r="C527" s="51"/>
      <c r="D527" s="51"/>
      <c r="E527" s="48"/>
      <c r="F527" s="48"/>
      <c r="G527" s="48"/>
      <c r="I527" s="48"/>
      <c r="J527" s="48"/>
      <c r="K527" s="48"/>
      <c r="L527" s="48"/>
      <c r="O527" s="48"/>
      <c r="P527" s="48"/>
      <c r="Q527" s="48"/>
    </row>
    <row r="528" spans="1:17" ht="13" x14ac:dyDescent="0.15">
      <c r="A528" s="48"/>
      <c r="B528" s="48"/>
      <c r="C528" s="51"/>
      <c r="D528" s="51"/>
      <c r="E528" s="48"/>
      <c r="F528" s="48"/>
      <c r="G528" s="48"/>
      <c r="I528" s="48"/>
      <c r="J528" s="48"/>
      <c r="K528" s="48"/>
      <c r="L528" s="48"/>
      <c r="O528" s="48"/>
      <c r="P528" s="48"/>
      <c r="Q528" s="48"/>
    </row>
    <row r="529" spans="1:17" ht="13" x14ac:dyDescent="0.15">
      <c r="A529" s="48"/>
      <c r="B529" s="48"/>
      <c r="C529" s="51"/>
      <c r="D529" s="51"/>
      <c r="E529" s="48"/>
      <c r="F529" s="48"/>
      <c r="G529" s="48"/>
      <c r="I529" s="48"/>
      <c r="J529" s="48"/>
      <c r="K529" s="48"/>
      <c r="L529" s="48"/>
      <c r="O529" s="48"/>
      <c r="P529" s="48"/>
      <c r="Q529" s="48"/>
    </row>
    <row r="530" spans="1:17" ht="13" x14ac:dyDescent="0.15">
      <c r="A530" s="48"/>
      <c r="B530" s="48"/>
      <c r="C530" s="51"/>
      <c r="D530" s="51"/>
      <c r="E530" s="48"/>
      <c r="F530" s="48"/>
      <c r="G530" s="48"/>
      <c r="I530" s="48"/>
      <c r="J530" s="48"/>
      <c r="K530" s="48"/>
      <c r="L530" s="48"/>
      <c r="O530" s="48"/>
      <c r="P530" s="48"/>
      <c r="Q530" s="48"/>
    </row>
    <row r="531" spans="1:17" ht="13" x14ac:dyDescent="0.15">
      <c r="A531" s="48"/>
      <c r="B531" s="48"/>
      <c r="C531" s="51"/>
      <c r="D531" s="51"/>
      <c r="E531" s="48"/>
      <c r="F531" s="48"/>
      <c r="G531" s="48"/>
      <c r="I531" s="48"/>
      <c r="J531" s="48"/>
      <c r="K531" s="48"/>
      <c r="L531" s="48"/>
      <c r="O531" s="48"/>
      <c r="P531" s="48"/>
      <c r="Q531" s="48"/>
    </row>
    <row r="532" spans="1:17" ht="13" x14ac:dyDescent="0.15">
      <c r="A532" s="48"/>
      <c r="B532" s="48"/>
      <c r="C532" s="51"/>
      <c r="D532" s="51"/>
      <c r="E532" s="48"/>
      <c r="F532" s="48"/>
      <c r="G532" s="48"/>
      <c r="I532" s="48"/>
      <c r="J532" s="48"/>
      <c r="K532" s="48"/>
      <c r="L532" s="48"/>
      <c r="O532" s="48"/>
      <c r="P532" s="48"/>
      <c r="Q532" s="48"/>
    </row>
    <row r="533" spans="1:17" ht="13" x14ac:dyDescent="0.15">
      <c r="A533" s="48"/>
      <c r="B533" s="48"/>
      <c r="C533" s="51"/>
      <c r="D533" s="51"/>
      <c r="E533" s="48"/>
      <c r="F533" s="48"/>
      <c r="G533" s="48"/>
      <c r="I533" s="48"/>
      <c r="J533" s="48"/>
      <c r="K533" s="48"/>
      <c r="L533" s="48"/>
      <c r="O533" s="48"/>
      <c r="P533" s="48"/>
      <c r="Q533" s="48"/>
    </row>
    <row r="534" spans="1:17" ht="13" x14ac:dyDescent="0.15">
      <c r="A534" s="48"/>
      <c r="B534" s="48"/>
      <c r="C534" s="51"/>
      <c r="D534" s="51"/>
      <c r="E534" s="48"/>
      <c r="F534" s="48"/>
      <c r="G534" s="48"/>
      <c r="I534" s="48"/>
      <c r="J534" s="48"/>
      <c r="K534" s="48"/>
      <c r="L534" s="48"/>
      <c r="O534" s="48"/>
      <c r="P534" s="48"/>
      <c r="Q534" s="48"/>
    </row>
    <row r="535" spans="1:17" ht="13" x14ac:dyDescent="0.15">
      <c r="A535" s="48"/>
      <c r="B535" s="48"/>
      <c r="C535" s="51"/>
      <c r="D535" s="51"/>
      <c r="E535" s="48"/>
      <c r="F535" s="48"/>
      <c r="G535" s="48"/>
      <c r="I535" s="48"/>
      <c r="J535" s="48"/>
      <c r="K535" s="48"/>
      <c r="L535" s="48"/>
      <c r="O535" s="48"/>
      <c r="P535" s="48"/>
      <c r="Q535" s="48"/>
    </row>
    <row r="536" spans="1:17" ht="13" x14ac:dyDescent="0.15">
      <c r="A536" s="48"/>
      <c r="B536" s="48"/>
      <c r="C536" s="51"/>
      <c r="D536" s="51"/>
      <c r="E536" s="48"/>
      <c r="F536" s="48"/>
      <c r="G536" s="48"/>
      <c r="I536" s="48"/>
      <c r="J536" s="48"/>
      <c r="K536" s="48"/>
      <c r="L536" s="48"/>
      <c r="O536" s="48"/>
      <c r="P536" s="48"/>
      <c r="Q536" s="48"/>
    </row>
    <row r="537" spans="1:17" ht="13" x14ac:dyDescent="0.15">
      <c r="A537" s="48"/>
      <c r="B537" s="48"/>
      <c r="C537" s="51"/>
      <c r="D537" s="51"/>
      <c r="E537" s="48"/>
      <c r="F537" s="48"/>
      <c r="G537" s="48"/>
      <c r="I537" s="48"/>
      <c r="J537" s="48"/>
      <c r="K537" s="48"/>
      <c r="L537" s="48"/>
      <c r="O537" s="48"/>
      <c r="P537" s="48"/>
      <c r="Q537" s="48"/>
    </row>
    <row r="538" spans="1:17" ht="13" x14ac:dyDescent="0.15">
      <c r="A538" s="48"/>
      <c r="B538" s="48"/>
      <c r="C538" s="51"/>
      <c r="D538" s="51"/>
      <c r="E538" s="48"/>
      <c r="F538" s="48"/>
      <c r="G538" s="48"/>
      <c r="I538" s="48"/>
      <c r="J538" s="48"/>
      <c r="K538" s="48"/>
      <c r="L538" s="48"/>
      <c r="O538" s="48"/>
      <c r="P538" s="48"/>
      <c r="Q538" s="48"/>
    </row>
    <row r="539" spans="1:17" ht="13" x14ac:dyDescent="0.15">
      <c r="A539" s="48"/>
      <c r="B539" s="48"/>
      <c r="C539" s="51"/>
      <c r="D539" s="51"/>
      <c r="E539" s="48"/>
      <c r="F539" s="48"/>
      <c r="G539" s="48"/>
      <c r="I539" s="48"/>
      <c r="J539" s="48"/>
      <c r="K539" s="48"/>
      <c r="L539" s="48"/>
      <c r="O539" s="48"/>
      <c r="P539" s="48"/>
      <c r="Q539" s="48"/>
    </row>
    <row r="540" spans="1:17" ht="13" x14ac:dyDescent="0.15">
      <c r="A540" s="48"/>
      <c r="B540" s="48"/>
      <c r="C540" s="51"/>
      <c r="D540" s="51"/>
      <c r="E540" s="48"/>
      <c r="F540" s="48"/>
      <c r="G540" s="48"/>
      <c r="I540" s="48"/>
      <c r="J540" s="48"/>
      <c r="K540" s="48"/>
      <c r="L540" s="48"/>
      <c r="O540" s="48"/>
      <c r="P540" s="48"/>
      <c r="Q540" s="48"/>
    </row>
    <row r="541" spans="1:17" ht="13" x14ac:dyDescent="0.15">
      <c r="A541" s="48"/>
      <c r="B541" s="48"/>
      <c r="C541" s="51"/>
      <c r="D541" s="51"/>
      <c r="E541" s="48"/>
      <c r="F541" s="48"/>
      <c r="G541" s="48"/>
      <c r="I541" s="48"/>
      <c r="J541" s="48"/>
      <c r="K541" s="48"/>
      <c r="L541" s="48"/>
      <c r="O541" s="48"/>
      <c r="P541" s="48"/>
      <c r="Q541" s="48"/>
    </row>
    <row r="542" spans="1:17" ht="13" x14ac:dyDescent="0.15">
      <c r="A542" s="48"/>
      <c r="B542" s="48"/>
      <c r="C542" s="51"/>
      <c r="D542" s="51"/>
      <c r="E542" s="48"/>
      <c r="F542" s="48"/>
      <c r="G542" s="48"/>
      <c r="I542" s="48"/>
      <c r="J542" s="48"/>
      <c r="K542" s="48"/>
      <c r="L542" s="48"/>
      <c r="O542" s="48"/>
      <c r="P542" s="48"/>
      <c r="Q542" s="48"/>
    </row>
    <row r="543" spans="1:17" ht="13" x14ac:dyDescent="0.15">
      <c r="A543" s="48"/>
      <c r="B543" s="48"/>
      <c r="C543" s="51"/>
      <c r="D543" s="51"/>
      <c r="E543" s="48"/>
      <c r="F543" s="48"/>
      <c r="G543" s="48"/>
      <c r="I543" s="48"/>
      <c r="J543" s="48"/>
      <c r="K543" s="48"/>
      <c r="L543" s="48"/>
      <c r="O543" s="48"/>
      <c r="P543" s="48"/>
      <c r="Q543" s="48"/>
    </row>
    <row r="544" spans="1:17" ht="13" x14ac:dyDescent="0.15">
      <c r="A544" s="48"/>
      <c r="B544" s="48"/>
      <c r="C544" s="51"/>
      <c r="D544" s="51"/>
      <c r="E544" s="48"/>
      <c r="F544" s="48"/>
      <c r="G544" s="48"/>
      <c r="I544" s="48"/>
      <c r="J544" s="48"/>
      <c r="K544" s="48"/>
      <c r="L544" s="48"/>
      <c r="O544" s="48"/>
      <c r="P544" s="48"/>
      <c r="Q544" s="48"/>
    </row>
    <row r="545" spans="1:17" ht="13" x14ac:dyDescent="0.15">
      <c r="A545" s="48"/>
      <c r="B545" s="48"/>
      <c r="C545" s="51"/>
      <c r="D545" s="51"/>
      <c r="E545" s="48"/>
      <c r="F545" s="48"/>
      <c r="G545" s="48"/>
      <c r="I545" s="48"/>
      <c r="J545" s="48"/>
      <c r="K545" s="48"/>
      <c r="L545" s="48"/>
      <c r="O545" s="48"/>
      <c r="P545" s="48"/>
      <c r="Q545" s="48"/>
    </row>
    <row r="546" spans="1:17" ht="13" x14ac:dyDescent="0.15">
      <c r="A546" s="48"/>
      <c r="B546" s="48"/>
      <c r="C546" s="51"/>
      <c r="D546" s="51"/>
      <c r="E546" s="48"/>
      <c r="F546" s="48"/>
      <c r="G546" s="48"/>
      <c r="I546" s="48"/>
      <c r="J546" s="48"/>
      <c r="K546" s="48"/>
      <c r="L546" s="48"/>
      <c r="O546" s="48"/>
      <c r="P546" s="48"/>
      <c r="Q546" s="48"/>
    </row>
    <row r="547" spans="1:17" ht="13" x14ac:dyDescent="0.15">
      <c r="A547" s="48"/>
      <c r="B547" s="48"/>
      <c r="C547" s="51"/>
      <c r="D547" s="51"/>
      <c r="E547" s="48"/>
      <c r="F547" s="48"/>
      <c r="G547" s="48"/>
      <c r="I547" s="48"/>
      <c r="J547" s="48"/>
      <c r="K547" s="48"/>
      <c r="L547" s="48"/>
      <c r="O547" s="48"/>
      <c r="P547" s="48"/>
      <c r="Q547" s="48"/>
    </row>
    <row r="548" spans="1:17" ht="13" x14ac:dyDescent="0.15">
      <c r="A548" s="48"/>
      <c r="B548" s="48"/>
      <c r="C548" s="51"/>
      <c r="D548" s="51"/>
      <c r="E548" s="48"/>
      <c r="F548" s="48"/>
      <c r="G548" s="48"/>
      <c r="I548" s="48"/>
      <c r="J548" s="48"/>
      <c r="K548" s="48"/>
      <c r="L548" s="48"/>
      <c r="O548" s="48"/>
      <c r="P548" s="48"/>
      <c r="Q548" s="48"/>
    </row>
    <row r="549" spans="1:17" ht="13" x14ac:dyDescent="0.15">
      <c r="A549" s="48"/>
      <c r="B549" s="48"/>
      <c r="C549" s="51"/>
      <c r="D549" s="51"/>
      <c r="E549" s="48"/>
      <c r="F549" s="48"/>
      <c r="G549" s="48"/>
      <c r="I549" s="48"/>
      <c r="J549" s="48"/>
      <c r="K549" s="48"/>
      <c r="L549" s="48"/>
      <c r="O549" s="48"/>
      <c r="P549" s="48"/>
      <c r="Q549" s="48"/>
    </row>
    <row r="550" spans="1:17" ht="13" x14ac:dyDescent="0.15">
      <c r="A550" s="48"/>
      <c r="B550" s="48"/>
      <c r="C550" s="51"/>
      <c r="D550" s="51"/>
      <c r="E550" s="48"/>
      <c r="F550" s="48"/>
      <c r="G550" s="48"/>
      <c r="I550" s="48"/>
      <c r="J550" s="48"/>
      <c r="K550" s="48"/>
      <c r="L550" s="48"/>
      <c r="O550" s="48"/>
      <c r="P550" s="48"/>
      <c r="Q550" s="48"/>
    </row>
    <row r="551" spans="1:17" ht="13" x14ac:dyDescent="0.15">
      <c r="A551" s="48"/>
      <c r="B551" s="48"/>
      <c r="C551" s="51"/>
      <c r="D551" s="51"/>
      <c r="E551" s="48"/>
      <c r="F551" s="48"/>
      <c r="G551" s="48"/>
      <c r="I551" s="48"/>
      <c r="J551" s="48"/>
      <c r="K551" s="48"/>
      <c r="L551" s="48"/>
      <c r="O551" s="48"/>
      <c r="P551" s="48"/>
      <c r="Q551" s="48"/>
    </row>
    <row r="552" spans="1:17" ht="13" x14ac:dyDescent="0.15">
      <c r="A552" s="48"/>
      <c r="B552" s="48"/>
      <c r="C552" s="51"/>
      <c r="D552" s="51"/>
      <c r="E552" s="48"/>
      <c r="F552" s="48"/>
      <c r="G552" s="48"/>
      <c r="I552" s="48"/>
      <c r="J552" s="48"/>
      <c r="K552" s="48"/>
      <c r="L552" s="48"/>
      <c r="O552" s="48"/>
      <c r="P552" s="48"/>
      <c r="Q552" s="48"/>
    </row>
    <row r="553" spans="1:17" ht="13" x14ac:dyDescent="0.15">
      <c r="A553" s="48"/>
      <c r="B553" s="48"/>
      <c r="C553" s="51"/>
      <c r="D553" s="51"/>
      <c r="E553" s="48"/>
      <c r="F553" s="48"/>
      <c r="G553" s="48"/>
      <c r="I553" s="48"/>
      <c r="J553" s="48"/>
      <c r="K553" s="48"/>
      <c r="L553" s="48"/>
      <c r="O553" s="48"/>
      <c r="P553" s="48"/>
      <c r="Q553" s="48"/>
    </row>
    <row r="554" spans="1:17" ht="13" x14ac:dyDescent="0.15">
      <c r="A554" s="48"/>
      <c r="B554" s="48"/>
      <c r="C554" s="51"/>
      <c r="D554" s="51"/>
      <c r="E554" s="48"/>
      <c r="F554" s="48"/>
      <c r="G554" s="48"/>
      <c r="I554" s="48"/>
      <c r="J554" s="48"/>
      <c r="K554" s="48"/>
      <c r="L554" s="48"/>
      <c r="O554" s="48"/>
      <c r="P554" s="48"/>
      <c r="Q554" s="48"/>
    </row>
    <row r="555" spans="1:17" ht="13" x14ac:dyDescent="0.15">
      <c r="A555" s="48"/>
      <c r="B555" s="48"/>
      <c r="C555" s="51"/>
      <c r="D555" s="51"/>
      <c r="E555" s="48"/>
      <c r="F555" s="48"/>
      <c r="G555" s="48"/>
      <c r="I555" s="48"/>
      <c r="J555" s="48"/>
      <c r="K555" s="48"/>
      <c r="L555" s="48"/>
      <c r="O555" s="48"/>
      <c r="P555" s="48"/>
      <c r="Q555" s="48"/>
    </row>
    <row r="556" spans="1:17" ht="13" x14ac:dyDescent="0.15">
      <c r="A556" s="48"/>
      <c r="B556" s="48"/>
      <c r="C556" s="51"/>
      <c r="D556" s="51"/>
      <c r="E556" s="48"/>
      <c r="F556" s="48"/>
      <c r="G556" s="48"/>
      <c r="I556" s="48"/>
      <c r="J556" s="48"/>
      <c r="K556" s="48"/>
      <c r="L556" s="48"/>
      <c r="O556" s="48"/>
      <c r="P556" s="48"/>
      <c r="Q556" s="48"/>
    </row>
    <row r="557" spans="1:17" ht="13" x14ac:dyDescent="0.15">
      <c r="A557" s="48"/>
      <c r="B557" s="48"/>
      <c r="C557" s="51"/>
      <c r="D557" s="51"/>
      <c r="E557" s="48"/>
      <c r="F557" s="48"/>
      <c r="G557" s="48"/>
      <c r="I557" s="48"/>
      <c r="J557" s="48"/>
      <c r="K557" s="48"/>
      <c r="L557" s="48"/>
      <c r="O557" s="48"/>
      <c r="P557" s="48"/>
      <c r="Q557" s="48"/>
    </row>
    <row r="558" spans="1:17" ht="13" x14ac:dyDescent="0.15">
      <c r="A558" s="48"/>
      <c r="B558" s="48"/>
      <c r="C558" s="51"/>
      <c r="D558" s="51"/>
      <c r="E558" s="48"/>
      <c r="F558" s="48"/>
      <c r="G558" s="48"/>
      <c r="I558" s="48"/>
      <c r="J558" s="48"/>
      <c r="K558" s="48"/>
      <c r="L558" s="48"/>
      <c r="O558" s="48"/>
      <c r="P558" s="48"/>
      <c r="Q558" s="48"/>
    </row>
    <row r="559" spans="1:17" ht="13" x14ac:dyDescent="0.15">
      <c r="A559" s="48"/>
      <c r="B559" s="48"/>
      <c r="C559" s="51"/>
      <c r="D559" s="51"/>
      <c r="E559" s="48"/>
      <c r="F559" s="48"/>
      <c r="G559" s="48"/>
      <c r="I559" s="48"/>
      <c r="J559" s="48"/>
      <c r="K559" s="48"/>
      <c r="L559" s="48"/>
      <c r="O559" s="48"/>
      <c r="P559" s="48"/>
      <c r="Q559" s="48"/>
    </row>
    <row r="560" spans="1:17" ht="13" x14ac:dyDescent="0.15">
      <c r="A560" s="48"/>
      <c r="B560" s="48"/>
      <c r="C560" s="51"/>
      <c r="D560" s="51"/>
      <c r="E560" s="48"/>
      <c r="F560" s="48"/>
      <c r="G560" s="48"/>
      <c r="I560" s="48"/>
      <c r="J560" s="48"/>
      <c r="K560" s="48"/>
      <c r="L560" s="48"/>
      <c r="O560" s="48"/>
      <c r="P560" s="48"/>
      <c r="Q560" s="48"/>
    </row>
    <row r="561" spans="1:17" ht="13" x14ac:dyDescent="0.15">
      <c r="A561" s="48"/>
      <c r="B561" s="48"/>
      <c r="C561" s="51"/>
      <c r="D561" s="51"/>
      <c r="E561" s="48"/>
      <c r="F561" s="48"/>
      <c r="G561" s="48"/>
      <c r="I561" s="48"/>
      <c r="J561" s="48"/>
      <c r="K561" s="48"/>
      <c r="L561" s="48"/>
      <c r="O561" s="48"/>
      <c r="P561" s="48"/>
      <c r="Q561" s="48"/>
    </row>
    <row r="562" spans="1:17" ht="13" x14ac:dyDescent="0.15">
      <c r="A562" s="48"/>
      <c r="B562" s="48"/>
      <c r="C562" s="51"/>
      <c r="D562" s="51"/>
      <c r="E562" s="48"/>
      <c r="F562" s="48"/>
      <c r="G562" s="48"/>
      <c r="I562" s="48"/>
      <c r="J562" s="48"/>
      <c r="K562" s="48"/>
      <c r="L562" s="48"/>
      <c r="O562" s="48"/>
      <c r="P562" s="48"/>
      <c r="Q562" s="48"/>
    </row>
    <row r="563" spans="1:17" ht="13" x14ac:dyDescent="0.15">
      <c r="A563" s="48"/>
      <c r="B563" s="48"/>
      <c r="C563" s="51"/>
      <c r="D563" s="51"/>
      <c r="E563" s="48"/>
      <c r="F563" s="48"/>
      <c r="G563" s="48"/>
      <c r="I563" s="48"/>
      <c r="J563" s="48"/>
      <c r="K563" s="48"/>
      <c r="L563" s="48"/>
      <c r="O563" s="48"/>
      <c r="P563" s="48"/>
      <c r="Q563" s="48"/>
    </row>
    <row r="564" spans="1:17" ht="13" x14ac:dyDescent="0.15">
      <c r="A564" s="48"/>
      <c r="B564" s="48"/>
      <c r="C564" s="51"/>
      <c r="D564" s="51"/>
      <c r="E564" s="48"/>
      <c r="F564" s="48"/>
      <c r="G564" s="48"/>
      <c r="I564" s="48"/>
      <c r="J564" s="48"/>
      <c r="K564" s="48"/>
      <c r="L564" s="48"/>
      <c r="O564" s="48"/>
      <c r="P564" s="48"/>
      <c r="Q564" s="48"/>
    </row>
    <row r="565" spans="1:17" ht="13" x14ac:dyDescent="0.15">
      <c r="A565" s="48"/>
      <c r="B565" s="48"/>
      <c r="C565" s="51"/>
      <c r="D565" s="51"/>
      <c r="E565" s="48"/>
      <c r="F565" s="48"/>
      <c r="G565" s="48"/>
      <c r="I565" s="48"/>
      <c r="J565" s="48"/>
      <c r="K565" s="48"/>
      <c r="L565" s="48"/>
      <c r="O565" s="48"/>
      <c r="P565" s="48"/>
      <c r="Q565" s="48"/>
    </row>
    <row r="566" spans="1:17" ht="13" x14ac:dyDescent="0.15">
      <c r="A566" s="48"/>
      <c r="B566" s="48"/>
      <c r="C566" s="51"/>
      <c r="D566" s="51"/>
      <c r="E566" s="48"/>
      <c r="F566" s="48"/>
      <c r="G566" s="48"/>
      <c r="I566" s="48"/>
      <c r="J566" s="48"/>
      <c r="K566" s="48"/>
      <c r="L566" s="48"/>
      <c r="O566" s="48"/>
      <c r="P566" s="48"/>
      <c r="Q566" s="48"/>
    </row>
    <row r="567" spans="1:17" ht="13" x14ac:dyDescent="0.15">
      <c r="A567" s="48"/>
      <c r="B567" s="48"/>
      <c r="C567" s="51"/>
      <c r="D567" s="51"/>
      <c r="E567" s="48"/>
      <c r="F567" s="48"/>
      <c r="G567" s="48"/>
      <c r="I567" s="48"/>
      <c r="J567" s="48"/>
      <c r="K567" s="48"/>
      <c r="L567" s="48"/>
      <c r="O567" s="48"/>
      <c r="P567" s="48"/>
      <c r="Q567" s="48"/>
    </row>
    <row r="568" spans="1:17" ht="13" x14ac:dyDescent="0.15">
      <c r="A568" s="48"/>
      <c r="B568" s="48"/>
      <c r="C568" s="51"/>
      <c r="D568" s="51"/>
      <c r="E568" s="48"/>
      <c r="F568" s="48"/>
      <c r="G568" s="48"/>
      <c r="I568" s="48"/>
      <c r="J568" s="48"/>
      <c r="K568" s="48"/>
      <c r="L568" s="48"/>
      <c r="O568" s="48"/>
      <c r="P568" s="48"/>
      <c r="Q568" s="48"/>
    </row>
    <row r="569" spans="1:17" ht="13" x14ac:dyDescent="0.15">
      <c r="A569" s="48"/>
      <c r="B569" s="48"/>
      <c r="C569" s="51"/>
      <c r="D569" s="51"/>
      <c r="E569" s="48"/>
      <c r="F569" s="48"/>
      <c r="G569" s="48"/>
      <c r="I569" s="48"/>
      <c r="J569" s="48"/>
      <c r="K569" s="48"/>
      <c r="L569" s="48"/>
      <c r="O569" s="48"/>
      <c r="P569" s="48"/>
      <c r="Q569" s="48"/>
    </row>
    <row r="570" spans="1:17" ht="13" x14ac:dyDescent="0.15">
      <c r="A570" s="48"/>
      <c r="B570" s="48"/>
      <c r="C570" s="51"/>
      <c r="D570" s="51"/>
      <c r="E570" s="48"/>
      <c r="F570" s="48"/>
      <c r="G570" s="48"/>
      <c r="I570" s="48"/>
      <c r="J570" s="48"/>
      <c r="K570" s="48"/>
      <c r="L570" s="48"/>
      <c r="O570" s="48"/>
      <c r="P570" s="48"/>
      <c r="Q570" s="48"/>
    </row>
    <row r="571" spans="1:17" ht="13" x14ac:dyDescent="0.15">
      <c r="A571" s="48"/>
      <c r="B571" s="48"/>
      <c r="C571" s="51"/>
      <c r="D571" s="51"/>
      <c r="E571" s="48"/>
      <c r="F571" s="48"/>
      <c r="G571" s="48"/>
      <c r="I571" s="48"/>
      <c r="J571" s="48"/>
      <c r="K571" s="48"/>
      <c r="L571" s="48"/>
      <c r="O571" s="48"/>
      <c r="P571" s="48"/>
      <c r="Q571" s="48"/>
    </row>
    <row r="572" spans="1:17" ht="13" x14ac:dyDescent="0.15">
      <c r="A572" s="48"/>
      <c r="B572" s="48"/>
      <c r="C572" s="51"/>
      <c r="D572" s="51"/>
      <c r="E572" s="48"/>
      <c r="F572" s="48"/>
      <c r="G572" s="48"/>
      <c r="I572" s="48"/>
      <c r="J572" s="48"/>
      <c r="K572" s="48"/>
      <c r="L572" s="48"/>
      <c r="O572" s="48"/>
      <c r="P572" s="48"/>
      <c r="Q572" s="48"/>
    </row>
    <row r="573" spans="1:17" ht="13" x14ac:dyDescent="0.15">
      <c r="A573" s="48"/>
      <c r="B573" s="48"/>
      <c r="C573" s="51"/>
      <c r="D573" s="51"/>
      <c r="E573" s="48"/>
      <c r="F573" s="48"/>
      <c r="G573" s="48"/>
      <c r="I573" s="48"/>
      <c r="J573" s="48"/>
      <c r="K573" s="48"/>
      <c r="L573" s="48"/>
      <c r="O573" s="48"/>
      <c r="P573" s="48"/>
      <c r="Q573" s="48"/>
    </row>
    <row r="574" spans="1:17" ht="13" x14ac:dyDescent="0.15">
      <c r="A574" s="48"/>
      <c r="B574" s="48"/>
      <c r="C574" s="51"/>
      <c r="D574" s="51"/>
      <c r="E574" s="48"/>
      <c r="F574" s="48"/>
      <c r="G574" s="48"/>
      <c r="I574" s="48"/>
      <c r="J574" s="48"/>
      <c r="K574" s="48"/>
      <c r="L574" s="48"/>
      <c r="O574" s="48"/>
      <c r="P574" s="48"/>
      <c r="Q574" s="48"/>
    </row>
    <row r="575" spans="1:17" ht="13" x14ac:dyDescent="0.15">
      <c r="A575" s="48"/>
      <c r="B575" s="48"/>
      <c r="C575" s="51"/>
      <c r="D575" s="51"/>
      <c r="E575" s="48"/>
      <c r="F575" s="48"/>
      <c r="G575" s="48"/>
      <c r="I575" s="48"/>
      <c r="J575" s="48"/>
      <c r="K575" s="48"/>
      <c r="L575" s="48"/>
      <c r="O575" s="48"/>
      <c r="P575" s="48"/>
      <c r="Q575" s="48"/>
    </row>
    <row r="576" spans="1:17" ht="13" x14ac:dyDescent="0.15">
      <c r="A576" s="48"/>
      <c r="B576" s="48"/>
      <c r="C576" s="51"/>
      <c r="D576" s="51"/>
      <c r="E576" s="48"/>
      <c r="F576" s="48"/>
      <c r="G576" s="48"/>
      <c r="I576" s="48"/>
      <c r="J576" s="48"/>
      <c r="K576" s="48"/>
      <c r="L576" s="48"/>
      <c r="O576" s="48"/>
      <c r="P576" s="48"/>
      <c r="Q576" s="48"/>
    </row>
    <row r="577" spans="1:17" ht="13" x14ac:dyDescent="0.15">
      <c r="A577" s="48"/>
      <c r="B577" s="48"/>
      <c r="C577" s="51"/>
      <c r="D577" s="51"/>
      <c r="E577" s="48"/>
      <c r="F577" s="48"/>
      <c r="G577" s="48"/>
      <c r="I577" s="48"/>
      <c r="J577" s="48"/>
      <c r="K577" s="48"/>
      <c r="L577" s="48"/>
      <c r="O577" s="48"/>
      <c r="P577" s="48"/>
      <c r="Q577" s="48"/>
    </row>
    <row r="578" spans="1:17" ht="13" x14ac:dyDescent="0.15">
      <c r="A578" s="48"/>
      <c r="B578" s="48"/>
      <c r="C578" s="51"/>
      <c r="D578" s="51"/>
      <c r="E578" s="48"/>
      <c r="F578" s="48"/>
      <c r="G578" s="48"/>
      <c r="I578" s="48"/>
      <c r="J578" s="48"/>
      <c r="K578" s="48"/>
      <c r="L578" s="48"/>
      <c r="O578" s="48"/>
      <c r="P578" s="48"/>
      <c r="Q578" s="48"/>
    </row>
    <row r="579" spans="1:17" ht="13" x14ac:dyDescent="0.15">
      <c r="A579" s="48"/>
      <c r="B579" s="48"/>
      <c r="C579" s="51"/>
      <c r="D579" s="51"/>
      <c r="E579" s="48"/>
      <c r="F579" s="48"/>
      <c r="G579" s="48"/>
      <c r="I579" s="48"/>
      <c r="J579" s="48"/>
      <c r="K579" s="48"/>
      <c r="L579" s="48"/>
      <c r="O579" s="48"/>
      <c r="P579" s="48"/>
      <c r="Q579" s="48"/>
    </row>
    <row r="580" spans="1:17" ht="13" x14ac:dyDescent="0.15">
      <c r="A580" s="48"/>
      <c r="B580" s="48"/>
      <c r="C580" s="51"/>
      <c r="D580" s="51"/>
      <c r="E580" s="48"/>
      <c r="F580" s="48"/>
      <c r="G580" s="48"/>
      <c r="I580" s="48"/>
      <c r="J580" s="48"/>
      <c r="K580" s="48"/>
      <c r="L580" s="48"/>
      <c r="O580" s="48"/>
      <c r="P580" s="48"/>
      <c r="Q580" s="48"/>
    </row>
    <row r="581" spans="1:17" ht="13" x14ac:dyDescent="0.15">
      <c r="A581" s="48"/>
      <c r="B581" s="48"/>
      <c r="C581" s="51"/>
      <c r="D581" s="51"/>
      <c r="E581" s="48"/>
      <c r="F581" s="48"/>
      <c r="G581" s="48"/>
      <c r="I581" s="48"/>
      <c r="J581" s="48"/>
      <c r="K581" s="48"/>
      <c r="L581" s="48"/>
      <c r="O581" s="48"/>
      <c r="P581" s="48"/>
      <c r="Q581" s="48"/>
    </row>
    <row r="582" spans="1:17" ht="13" x14ac:dyDescent="0.15">
      <c r="A582" s="48"/>
      <c r="B582" s="48"/>
      <c r="C582" s="51"/>
      <c r="D582" s="51"/>
      <c r="E582" s="48"/>
      <c r="F582" s="48"/>
      <c r="G582" s="48"/>
      <c r="I582" s="48"/>
      <c r="J582" s="48"/>
      <c r="K582" s="48"/>
      <c r="L582" s="48"/>
      <c r="O582" s="48"/>
      <c r="P582" s="48"/>
      <c r="Q582" s="48"/>
    </row>
    <row r="583" spans="1:17" ht="13" x14ac:dyDescent="0.15">
      <c r="A583" s="48"/>
      <c r="B583" s="48"/>
      <c r="C583" s="51"/>
      <c r="D583" s="51"/>
      <c r="E583" s="48"/>
      <c r="F583" s="48"/>
      <c r="G583" s="48"/>
      <c r="I583" s="48"/>
      <c r="J583" s="48"/>
      <c r="K583" s="48"/>
      <c r="L583" s="48"/>
      <c r="O583" s="48"/>
      <c r="P583" s="48"/>
      <c r="Q583" s="48"/>
    </row>
    <row r="584" spans="1:17" ht="13" x14ac:dyDescent="0.15">
      <c r="A584" s="48"/>
      <c r="B584" s="48"/>
      <c r="C584" s="51"/>
      <c r="D584" s="51"/>
      <c r="E584" s="48"/>
      <c r="F584" s="48"/>
      <c r="G584" s="48"/>
      <c r="I584" s="48"/>
      <c r="J584" s="48"/>
      <c r="K584" s="48"/>
      <c r="L584" s="48"/>
      <c r="O584" s="48"/>
      <c r="P584" s="48"/>
      <c r="Q584" s="48"/>
    </row>
    <row r="585" spans="1:17" ht="13" x14ac:dyDescent="0.15">
      <c r="A585" s="48"/>
      <c r="B585" s="48"/>
      <c r="C585" s="51"/>
      <c r="D585" s="51"/>
      <c r="E585" s="48"/>
      <c r="F585" s="48"/>
      <c r="G585" s="48"/>
      <c r="I585" s="48"/>
      <c r="J585" s="48"/>
      <c r="K585" s="48"/>
      <c r="L585" s="48"/>
      <c r="O585" s="48"/>
      <c r="P585" s="48"/>
      <c r="Q585" s="48"/>
    </row>
    <row r="586" spans="1:17" ht="13" x14ac:dyDescent="0.15">
      <c r="A586" s="48"/>
      <c r="B586" s="48"/>
      <c r="C586" s="51"/>
      <c r="D586" s="51"/>
      <c r="E586" s="48"/>
      <c r="F586" s="48"/>
      <c r="G586" s="48"/>
      <c r="I586" s="48"/>
      <c r="J586" s="48"/>
      <c r="K586" s="48"/>
      <c r="L586" s="48"/>
      <c r="O586" s="48"/>
      <c r="P586" s="48"/>
      <c r="Q586" s="48"/>
    </row>
    <row r="587" spans="1:17" ht="13" x14ac:dyDescent="0.15">
      <c r="A587" s="48"/>
      <c r="B587" s="48"/>
      <c r="C587" s="51"/>
      <c r="D587" s="51"/>
      <c r="E587" s="48"/>
      <c r="F587" s="48"/>
      <c r="G587" s="48"/>
      <c r="I587" s="48"/>
      <c r="J587" s="48"/>
      <c r="K587" s="48"/>
      <c r="L587" s="48"/>
      <c r="O587" s="48"/>
      <c r="P587" s="48"/>
      <c r="Q587" s="48"/>
    </row>
    <row r="588" spans="1:17" ht="13" x14ac:dyDescent="0.15">
      <c r="A588" s="48"/>
      <c r="B588" s="48"/>
      <c r="C588" s="51"/>
      <c r="D588" s="51"/>
      <c r="E588" s="48"/>
      <c r="F588" s="48"/>
      <c r="G588" s="48"/>
      <c r="I588" s="48"/>
      <c r="J588" s="48"/>
      <c r="K588" s="48"/>
      <c r="L588" s="48"/>
      <c r="O588" s="48"/>
      <c r="P588" s="48"/>
      <c r="Q588" s="48"/>
    </row>
    <row r="589" spans="1:17" ht="13" x14ac:dyDescent="0.15">
      <c r="A589" s="48"/>
      <c r="B589" s="48"/>
      <c r="C589" s="51"/>
      <c r="D589" s="51"/>
      <c r="E589" s="48"/>
      <c r="F589" s="48"/>
      <c r="G589" s="48"/>
      <c r="I589" s="48"/>
      <c r="J589" s="48"/>
      <c r="K589" s="48"/>
      <c r="L589" s="48"/>
      <c r="O589" s="48"/>
      <c r="P589" s="48"/>
      <c r="Q589" s="48"/>
    </row>
    <row r="590" spans="1:17" ht="13" x14ac:dyDescent="0.15">
      <c r="A590" s="48"/>
      <c r="B590" s="48"/>
      <c r="C590" s="51"/>
      <c r="D590" s="51"/>
      <c r="E590" s="48"/>
      <c r="F590" s="48"/>
      <c r="G590" s="48"/>
      <c r="I590" s="48"/>
      <c r="J590" s="48"/>
      <c r="K590" s="48"/>
      <c r="L590" s="48"/>
      <c r="O590" s="48"/>
      <c r="P590" s="48"/>
      <c r="Q590" s="48"/>
    </row>
    <row r="591" spans="1:17" ht="13" x14ac:dyDescent="0.15">
      <c r="A591" s="48"/>
      <c r="B591" s="48"/>
      <c r="C591" s="51"/>
      <c r="D591" s="51"/>
      <c r="E591" s="48"/>
      <c r="F591" s="48"/>
      <c r="G591" s="48"/>
      <c r="I591" s="48"/>
      <c r="J591" s="48"/>
      <c r="K591" s="48"/>
      <c r="L591" s="48"/>
      <c r="O591" s="48"/>
      <c r="P591" s="48"/>
      <c r="Q591" s="48"/>
    </row>
    <row r="592" spans="1:17" ht="13" x14ac:dyDescent="0.15">
      <c r="A592" s="48"/>
      <c r="B592" s="48"/>
      <c r="C592" s="51"/>
      <c r="D592" s="51"/>
      <c r="E592" s="48"/>
      <c r="F592" s="48"/>
      <c r="G592" s="48"/>
      <c r="I592" s="48"/>
      <c r="J592" s="48"/>
      <c r="K592" s="48"/>
      <c r="L592" s="48"/>
      <c r="O592" s="48"/>
      <c r="P592" s="48"/>
      <c r="Q592" s="48"/>
    </row>
    <row r="593" spans="1:17" ht="13" x14ac:dyDescent="0.15">
      <c r="A593" s="48"/>
      <c r="B593" s="48"/>
      <c r="C593" s="51"/>
      <c r="D593" s="51"/>
      <c r="E593" s="48"/>
      <c r="F593" s="48"/>
      <c r="G593" s="48"/>
      <c r="I593" s="48"/>
      <c r="J593" s="48"/>
      <c r="K593" s="48"/>
      <c r="L593" s="48"/>
      <c r="O593" s="48"/>
      <c r="P593" s="48"/>
      <c r="Q593" s="48"/>
    </row>
    <row r="594" spans="1:17" ht="13" x14ac:dyDescent="0.15">
      <c r="A594" s="48"/>
      <c r="B594" s="48"/>
      <c r="C594" s="51"/>
      <c r="D594" s="51"/>
      <c r="E594" s="48"/>
      <c r="F594" s="48"/>
      <c r="G594" s="48"/>
      <c r="I594" s="48"/>
      <c r="J594" s="48"/>
      <c r="K594" s="48"/>
      <c r="L594" s="48"/>
      <c r="O594" s="48"/>
      <c r="P594" s="48"/>
      <c r="Q594" s="48"/>
    </row>
    <row r="595" spans="1:17" ht="13" x14ac:dyDescent="0.15">
      <c r="A595" s="48"/>
      <c r="B595" s="48"/>
      <c r="C595" s="51"/>
      <c r="D595" s="51"/>
      <c r="E595" s="48"/>
      <c r="F595" s="48"/>
      <c r="G595" s="48"/>
      <c r="I595" s="48"/>
      <c r="J595" s="48"/>
      <c r="K595" s="48"/>
      <c r="L595" s="48"/>
      <c r="O595" s="48"/>
      <c r="P595" s="48"/>
      <c r="Q595" s="48"/>
    </row>
    <row r="596" spans="1:17" ht="13" x14ac:dyDescent="0.15">
      <c r="A596" s="48"/>
      <c r="B596" s="48"/>
      <c r="C596" s="51"/>
      <c r="D596" s="51"/>
      <c r="E596" s="48"/>
      <c r="F596" s="48"/>
      <c r="G596" s="48"/>
      <c r="I596" s="48"/>
      <c r="J596" s="48"/>
      <c r="K596" s="48"/>
      <c r="L596" s="48"/>
      <c r="O596" s="48"/>
      <c r="P596" s="48"/>
      <c r="Q596" s="48"/>
    </row>
    <row r="597" spans="1:17" ht="13" x14ac:dyDescent="0.15">
      <c r="A597" s="48"/>
      <c r="B597" s="48"/>
      <c r="C597" s="51"/>
      <c r="D597" s="51"/>
      <c r="E597" s="48"/>
      <c r="F597" s="48"/>
      <c r="G597" s="48"/>
      <c r="I597" s="48"/>
      <c r="J597" s="48"/>
      <c r="K597" s="48"/>
      <c r="L597" s="48"/>
      <c r="O597" s="48"/>
      <c r="P597" s="48"/>
      <c r="Q597" s="48"/>
    </row>
    <row r="598" spans="1:17" ht="13" x14ac:dyDescent="0.15">
      <c r="A598" s="48"/>
      <c r="B598" s="48"/>
      <c r="C598" s="51"/>
      <c r="D598" s="51"/>
      <c r="E598" s="48"/>
      <c r="F598" s="48"/>
      <c r="G598" s="48"/>
      <c r="I598" s="48"/>
      <c r="J598" s="48"/>
      <c r="K598" s="48"/>
      <c r="L598" s="48"/>
      <c r="O598" s="48"/>
      <c r="P598" s="48"/>
      <c r="Q598" s="48"/>
    </row>
    <row r="599" spans="1:17" ht="13" x14ac:dyDescent="0.15">
      <c r="A599" s="48"/>
      <c r="B599" s="48"/>
      <c r="C599" s="51"/>
      <c r="D599" s="51"/>
      <c r="E599" s="48"/>
      <c r="F599" s="48"/>
      <c r="G599" s="48"/>
      <c r="I599" s="48"/>
      <c r="J599" s="48"/>
      <c r="K599" s="48"/>
      <c r="L599" s="48"/>
      <c r="O599" s="48"/>
      <c r="P599" s="48"/>
      <c r="Q599" s="48"/>
    </row>
    <row r="600" spans="1:17" ht="13" x14ac:dyDescent="0.15">
      <c r="A600" s="48"/>
      <c r="B600" s="48"/>
      <c r="C600" s="51"/>
      <c r="D600" s="51"/>
      <c r="E600" s="48"/>
      <c r="F600" s="48"/>
      <c r="G600" s="48"/>
      <c r="I600" s="48"/>
      <c r="J600" s="48"/>
      <c r="K600" s="48"/>
      <c r="L600" s="48"/>
      <c r="O600" s="48"/>
      <c r="P600" s="48"/>
      <c r="Q600" s="48"/>
    </row>
    <row r="601" spans="1:17" ht="13" x14ac:dyDescent="0.15">
      <c r="A601" s="48"/>
      <c r="B601" s="48"/>
      <c r="C601" s="51"/>
      <c r="D601" s="51"/>
      <c r="E601" s="48"/>
      <c r="F601" s="48"/>
      <c r="G601" s="48"/>
      <c r="I601" s="48"/>
      <c r="J601" s="48"/>
      <c r="K601" s="48"/>
      <c r="L601" s="48"/>
      <c r="O601" s="48"/>
      <c r="P601" s="48"/>
      <c r="Q601" s="48"/>
    </row>
    <row r="602" spans="1:17" ht="13" x14ac:dyDescent="0.15">
      <c r="A602" s="48"/>
      <c r="B602" s="48"/>
      <c r="C602" s="51"/>
      <c r="D602" s="51"/>
      <c r="E602" s="48"/>
      <c r="F602" s="48"/>
      <c r="G602" s="48"/>
      <c r="I602" s="48"/>
      <c r="J602" s="48"/>
      <c r="K602" s="48"/>
      <c r="L602" s="48"/>
      <c r="O602" s="48"/>
      <c r="P602" s="48"/>
      <c r="Q602" s="48"/>
    </row>
    <row r="603" spans="1:17" ht="13" x14ac:dyDescent="0.15">
      <c r="A603" s="48"/>
      <c r="B603" s="48"/>
      <c r="C603" s="51"/>
      <c r="D603" s="51"/>
      <c r="E603" s="48"/>
      <c r="F603" s="48"/>
      <c r="G603" s="48"/>
      <c r="I603" s="48"/>
      <c r="J603" s="48"/>
      <c r="K603" s="48"/>
      <c r="L603" s="48"/>
      <c r="O603" s="48"/>
      <c r="P603" s="48"/>
      <c r="Q603" s="48"/>
    </row>
    <row r="604" spans="1:17" ht="13" x14ac:dyDescent="0.15">
      <c r="A604" s="48"/>
      <c r="B604" s="48"/>
      <c r="C604" s="51"/>
      <c r="D604" s="51"/>
      <c r="E604" s="48"/>
      <c r="F604" s="48"/>
      <c r="G604" s="48"/>
      <c r="I604" s="48"/>
      <c r="J604" s="48"/>
      <c r="K604" s="48"/>
      <c r="L604" s="48"/>
      <c r="O604" s="48"/>
      <c r="P604" s="48"/>
      <c r="Q604" s="48"/>
    </row>
    <row r="605" spans="1:17" ht="13" x14ac:dyDescent="0.15">
      <c r="A605" s="48"/>
      <c r="B605" s="48"/>
      <c r="C605" s="51"/>
      <c r="D605" s="51"/>
      <c r="E605" s="48"/>
      <c r="F605" s="48"/>
      <c r="G605" s="48"/>
      <c r="I605" s="48"/>
      <c r="J605" s="48"/>
      <c r="K605" s="48"/>
      <c r="L605" s="48"/>
      <c r="O605" s="48"/>
      <c r="P605" s="48"/>
      <c r="Q605" s="48"/>
    </row>
    <row r="606" spans="1:17" ht="13" x14ac:dyDescent="0.15">
      <c r="A606" s="48"/>
      <c r="B606" s="48"/>
      <c r="C606" s="51"/>
      <c r="D606" s="51"/>
      <c r="E606" s="48"/>
      <c r="F606" s="48"/>
      <c r="G606" s="48"/>
      <c r="I606" s="48"/>
      <c r="J606" s="48"/>
      <c r="K606" s="48"/>
      <c r="L606" s="48"/>
      <c r="O606" s="48"/>
      <c r="P606" s="48"/>
      <c r="Q606" s="48"/>
    </row>
    <row r="607" spans="1:17" ht="13" x14ac:dyDescent="0.15">
      <c r="A607" s="48"/>
      <c r="B607" s="48"/>
      <c r="C607" s="51"/>
      <c r="D607" s="51"/>
      <c r="E607" s="48"/>
      <c r="F607" s="48"/>
      <c r="G607" s="48"/>
      <c r="I607" s="48"/>
      <c r="J607" s="48"/>
      <c r="K607" s="48"/>
      <c r="L607" s="48"/>
      <c r="O607" s="48"/>
      <c r="P607" s="48"/>
      <c r="Q607" s="48"/>
    </row>
    <row r="608" spans="1:17" ht="13" x14ac:dyDescent="0.15">
      <c r="A608" s="48"/>
      <c r="B608" s="48"/>
      <c r="C608" s="51"/>
      <c r="D608" s="51"/>
      <c r="E608" s="48"/>
      <c r="F608" s="48"/>
      <c r="G608" s="48"/>
      <c r="I608" s="48"/>
      <c r="J608" s="48"/>
      <c r="K608" s="48"/>
      <c r="L608" s="48"/>
      <c r="O608" s="48"/>
      <c r="P608" s="48"/>
      <c r="Q608" s="48"/>
    </row>
    <row r="609" spans="1:17" ht="13" x14ac:dyDescent="0.15">
      <c r="A609" s="48"/>
      <c r="B609" s="48"/>
      <c r="C609" s="51"/>
      <c r="D609" s="51"/>
      <c r="E609" s="48"/>
      <c r="F609" s="48"/>
      <c r="G609" s="48"/>
      <c r="I609" s="48"/>
      <c r="J609" s="48"/>
      <c r="K609" s="48"/>
      <c r="L609" s="48"/>
      <c r="O609" s="48"/>
      <c r="P609" s="48"/>
      <c r="Q609" s="48"/>
    </row>
    <row r="610" spans="1:17" ht="13" x14ac:dyDescent="0.15">
      <c r="A610" s="48"/>
      <c r="B610" s="48"/>
      <c r="C610" s="51"/>
      <c r="D610" s="51"/>
      <c r="E610" s="48"/>
      <c r="F610" s="48"/>
      <c r="G610" s="48"/>
      <c r="I610" s="48"/>
      <c r="J610" s="48"/>
      <c r="K610" s="48"/>
      <c r="L610" s="48"/>
      <c r="O610" s="48"/>
      <c r="P610" s="48"/>
      <c r="Q610" s="48"/>
    </row>
    <row r="611" spans="1:17" ht="13" x14ac:dyDescent="0.15">
      <c r="A611" s="48"/>
      <c r="B611" s="48"/>
      <c r="C611" s="51"/>
      <c r="D611" s="51"/>
      <c r="E611" s="48"/>
      <c r="F611" s="48"/>
      <c r="G611" s="48"/>
      <c r="I611" s="48"/>
      <c r="J611" s="48"/>
      <c r="K611" s="48"/>
      <c r="L611" s="48"/>
      <c r="O611" s="48"/>
      <c r="P611" s="48"/>
      <c r="Q611" s="48"/>
    </row>
    <row r="612" spans="1:17" ht="13" x14ac:dyDescent="0.15">
      <c r="A612" s="48"/>
      <c r="B612" s="48"/>
      <c r="C612" s="51"/>
      <c r="D612" s="51"/>
      <c r="E612" s="48"/>
      <c r="F612" s="48"/>
      <c r="G612" s="48"/>
      <c r="I612" s="48"/>
      <c r="J612" s="48"/>
      <c r="K612" s="48"/>
      <c r="L612" s="48"/>
      <c r="O612" s="48"/>
      <c r="P612" s="48"/>
      <c r="Q612" s="48"/>
    </row>
    <row r="613" spans="1:17" ht="13" x14ac:dyDescent="0.15">
      <c r="A613" s="48"/>
      <c r="B613" s="48"/>
      <c r="C613" s="51"/>
      <c r="D613" s="51"/>
      <c r="E613" s="48"/>
      <c r="F613" s="48"/>
      <c r="G613" s="48"/>
      <c r="I613" s="48"/>
      <c r="J613" s="48"/>
      <c r="K613" s="48"/>
      <c r="L613" s="48"/>
      <c r="O613" s="48"/>
      <c r="P613" s="48"/>
      <c r="Q613" s="48"/>
    </row>
    <row r="614" spans="1:17" ht="13" x14ac:dyDescent="0.15">
      <c r="A614" s="48"/>
      <c r="B614" s="48"/>
      <c r="C614" s="51"/>
      <c r="D614" s="51"/>
      <c r="E614" s="48"/>
      <c r="F614" s="48"/>
      <c r="G614" s="48"/>
      <c r="I614" s="48"/>
      <c r="J614" s="48"/>
      <c r="K614" s="48"/>
      <c r="L614" s="48"/>
      <c r="O614" s="48"/>
      <c r="P614" s="48"/>
      <c r="Q614" s="48"/>
    </row>
    <row r="615" spans="1:17" ht="13" x14ac:dyDescent="0.15">
      <c r="A615" s="48"/>
      <c r="B615" s="48"/>
      <c r="C615" s="51"/>
      <c r="D615" s="51"/>
      <c r="E615" s="48"/>
      <c r="F615" s="48"/>
      <c r="G615" s="48"/>
      <c r="I615" s="48"/>
      <c r="J615" s="48"/>
      <c r="K615" s="48"/>
      <c r="L615" s="48"/>
      <c r="O615" s="48"/>
      <c r="P615" s="48"/>
      <c r="Q615" s="48"/>
    </row>
    <row r="616" spans="1:17" ht="13" x14ac:dyDescent="0.15">
      <c r="A616" s="48"/>
      <c r="B616" s="48"/>
      <c r="C616" s="51"/>
      <c r="D616" s="51"/>
      <c r="E616" s="48"/>
      <c r="F616" s="48"/>
      <c r="G616" s="48"/>
      <c r="I616" s="48"/>
      <c r="J616" s="48"/>
      <c r="K616" s="48"/>
      <c r="L616" s="48"/>
      <c r="O616" s="48"/>
      <c r="P616" s="48"/>
      <c r="Q616" s="48"/>
    </row>
    <row r="617" spans="1:17" ht="13" x14ac:dyDescent="0.15">
      <c r="A617" s="48"/>
      <c r="B617" s="48"/>
      <c r="C617" s="51"/>
      <c r="D617" s="51"/>
      <c r="E617" s="48"/>
      <c r="F617" s="48"/>
      <c r="G617" s="48"/>
      <c r="I617" s="48"/>
      <c r="J617" s="48"/>
      <c r="K617" s="48"/>
      <c r="L617" s="48"/>
      <c r="O617" s="48"/>
      <c r="P617" s="48"/>
      <c r="Q617" s="48"/>
    </row>
    <row r="618" spans="1:17" ht="13" x14ac:dyDescent="0.15">
      <c r="A618" s="48"/>
      <c r="B618" s="48"/>
      <c r="C618" s="51"/>
      <c r="D618" s="51"/>
      <c r="E618" s="48"/>
      <c r="F618" s="48"/>
      <c r="G618" s="48"/>
      <c r="I618" s="48"/>
      <c r="J618" s="48"/>
      <c r="K618" s="48"/>
      <c r="L618" s="48"/>
      <c r="O618" s="48"/>
      <c r="P618" s="48"/>
      <c r="Q618" s="48"/>
    </row>
    <row r="619" spans="1:17" ht="13" x14ac:dyDescent="0.15">
      <c r="A619" s="48"/>
      <c r="B619" s="48"/>
      <c r="C619" s="51"/>
      <c r="D619" s="51"/>
      <c r="E619" s="48"/>
      <c r="F619" s="48"/>
      <c r="G619" s="48"/>
      <c r="I619" s="48"/>
      <c r="J619" s="48"/>
      <c r="K619" s="48"/>
      <c r="L619" s="48"/>
      <c r="O619" s="48"/>
      <c r="P619" s="48"/>
      <c r="Q619" s="48"/>
    </row>
    <row r="620" spans="1:17" ht="13" x14ac:dyDescent="0.15">
      <c r="A620" s="48"/>
      <c r="B620" s="48"/>
      <c r="C620" s="51"/>
      <c r="D620" s="51"/>
      <c r="E620" s="48"/>
      <c r="F620" s="48"/>
      <c r="G620" s="48"/>
      <c r="I620" s="48"/>
      <c r="J620" s="48"/>
      <c r="K620" s="48"/>
      <c r="L620" s="48"/>
      <c r="O620" s="48"/>
      <c r="P620" s="48"/>
      <c r="Q620" s="48"/>
    </row>
    <row r="621" spans="1:17" ht="13" x14ac:dyDescent="0.15">
      <c r="A621" s="48"/>
      <c r="B621" s="48"/>
      <c r="C621" s="51"/>
      <c r="D621" s="51"/>
      <c r="E621" s="48"/>
      <c r="F621" s="48"/>
      <c r="G621" s="48"/>
      <c r="I621" s="48"/>
      <c r="J621" s="48"/>
      <c r="K621" s="48"/>
      <c r="L621" s="48"/>
      <c r="O621" s="48"/>
      <c r="P621" s="48"/>
      <c r="Q621" s="48"/>
    </row>
    <row r="622" spans="1:17" ht="13" x14ac:dyDescent="0.15">
      <c r="A622" s="48"/>
      <c r="B622" s="48"/>
      <c r="C622" s="51"/>
      <c r="D622" s="51"/>
      <c r="E622" s="48"/>
      <c r="F622" s="48"/>
      <c r="G622" s="48"/>
      <c r="I622" s="48"/>
      <c r="J622" s="48"/>
      <c r="K622" s="48"/>
      <c r="L622" s="48"/>
      <c r="O622" s="48"/>
      <c r="P622" s="48"/>
      <c r="Q622" s="48"/>
    </row>
    <row r="623" spans="1:17" ht="13" x14ac:dyDescent="0.15">
      <c r="A623" s="48"/>
      <c r="B623" s="48"/>
      <c r="C623" s="51"/>
      <c r="D623" s="51"/>
      <c r="E623" s="48"/>
      <c r="F623" s="48"/>
      <c r="G623" s="48"/>
      <c r="I623" s="48"/>
      <c r="J623" s="48"/>
      <c r="K623" s="48"/>
      <c r="L623" s="48"/>
      <c r="O623" s="48"/>
      <c r="P623" s="48"/>
      <c r="Q623" s="48"/>
    </row>
    <row r="624" spans="1:17" ht="13" x14ac:dyDescent="0.15">
      <c r="A624" s="48"/>
      <c r="B624" s="48"/>
      <c r="C624" s="51"/>
      <c r="D624" s="51"/>
      <c r="E624" s="48"/>
      <c r="F624" s="48"/>
      <c r="G624" s="48"/>
      <c r="I624" s="48"/>
      <c r="J624" s="48"/>
      <c r="K624" s="48"/>
      <c r="L624" s="48"/>
      <c r="O624" s="48"/>
      <c r="P624" s="48"/>
      <c r="Q624" s="48"/>
    </row>
    <row r="625" spans="1:17" ht="13" x14ac:dyDescent="0.15">
      <c r="A625" s="48"/>
      <c r="B625" s="48"/>
      <c r="C625" s="51"/>
      <c r="D625" s="51"/>
      <c r="E625" s="48"/>
      <c r="F625" s="48"/>
      <c r="G625" s="48"/>
      <c r="I625" s="48"/>
      <c r="J625" s="48"/>
      <c r="K625" s="48"/>
      <c r="L625" s="48"/>
      <c r="O625" s="48"/>
      <c r="P625" s="48"/>
      <c r="Q625" s="48"/>
    </row>
    <row r="626" spans="1:17" ht="13" x14ac:dyDescent="0.15">
      <c r="A626" s="48"/>
      <c r="B626" s="48"/>
      <c r="C626" s="51"/>
      <c r="D626" s="51"/>
      <c r="E626" s="48"/>
      <c r="F626" s="48"/>
      <c r="G626" s="48"/>
      <c r="I626" s="48"/>
      <c r="J626" s="48"/>
      <c r="K626" s="48"/>
      <c r="L626" s="48"/>
      <c r="O626" s="48"/>
      <c r="P626" s="48"/>
      <c r="Q626" s="48"/>
    </row>
    <row r="627" spans="1:17" ht="13" x14ac:dyDescent="0.15">
      <c r="A627" s="48"/>
      <c r="B627" s="48"/>
      <c r="C627" s="51"/>
      <c r="D627" s="51"/>
      <c r="E627" s="48"/>
      <c r="F627" s="48"/>
      <c r="G627" s="48"/>
      <c r="I627" s="48"/>
      <c r="J627" s="48"/>
      <c r="K627" s="48"/>
      <c r="L627" s="48"/>
      <c r="O627" s="48"/>
      <c r="P627" s="48"/>
      <c r="Q627" s="48"/>
    </row>
    <row r="628" spans="1:17" ht="13" x14ac:dyDescent="0.15">
      <c r="A628" s="48"/>
      <c r="B628" s="48"/>
      <c r="C628" s="51"/>
      <c r="D628" s="51"/>
      <c r="E628" s="48"/>
      <c r="F628" s="48"/>
      <c r="G628" s="48"/>
      <c r="I628" s="48"/>
      <c r="J628" s="48"/>
      <c r="K628" s="48"/>
      <c r="L628" s="48"/>
      <c r="O628" s="48"/>
      <c r="P628" s="48"/>
      <c r="Q628" s="48"/>
    </row>
    <row r="629" spans="1:17" ht="13" x14ac:dyDescent="0.15">
      <c r="A629" s="48"/>
      <c r="B629" s="48"/>
      <c r="C629" s="51"/>
      <c r="D629" s="51"/>
      <c r="E629" s="48"/>
      <c r="F629" s="48"/>
      <c r="G629" s="48"/>
      <c r="I629" s="48"/>
      <c r="J629" s="48"/>
      <c r="K629" s="48"/>
      <c r="L629" s="48"/>
      <c r="O629" s="48"/>
      <c r="P629" s="48"/>
      <c r="Q629" s="48"/>
    </row>
    <row r="630" spans="1:17" ht="13" x14ac:dyDescent="0.15">
      <c r="A630" s="48"/>
      <c r="B630" s="48"/>
      <c r="C630" s="51"/>
      <c r="D630" s="51"/>
      <c r="E630" s="48"/>
      <c r="F630" s="48"/>
      <c r="G630" s="48"/>
      <c r="I630" s="48"/>
      <c r="J630" s="48"/>
      <c r="K630" s="48"/>
      <c r="L630" s="48"/>
      <c r="O630" s="48"/>
      <c r="P630" s="48"/>
      <c r="Q630" s="48"/>
    </row>
    <row r="631" spans="1:17" ht="13" x14ac:dyDescent="0.15">
      <c r="A631" s="48"/>
      <c r="B631" s="48"/>
      <c r="C631" s="51"/>
      <c r="D631" s="51"/>
      <c r="E631" s="48"/>
      <c r="F631" s="48"/>
      <c r="G631" s="48"/>
      <c r="I631" s="48"/>
      <c r="J631" s="48"/>
      <c r="K631" s="48"/>
      <c r="L631" s="48"/>
      <c r="O631" s="48"/>
      <c r="P631" s="48"/>
      <c r="Q631" s="48"/>
    </row>
    <row r="632" spans="1:17" ht="13" x14ac:dyDescent="0.15">
      <c r="A632" s="48"/>
      <c r="B632" s="48"/>
      <c r="C632" s="51"/>
      <c r="D632" s="51"/>
      <c r="E632" s="48"/>
      <c r="F632" s="48"/>
      <c r="G632" s="48"/>
      <c r="I632" s="48"/>
      <c r="J632" s="48"/>
      <c r="K632" s="48"/>
      <c r="L632" s="48"/>
      <c r="O632" s="48"/>
      <c r="P632" s="48"/>
      <c r="Q632" s="48"/>
    </row>
    <row r="633" spans="1:17" ht="13" x14ac:dyDescent="0.15">
      <c r="A633" s="48"/>
      <c r="B633" s="48"/>
      <c r="C633" s="51"/>
      <c r="D633" s="51"/>
      <c r="E633" s="48"/>
      <c r="F633" s="48"/>
      <c r="G633" s="48"/>
      <c r="I633" s="48"/>
      <c r="J633" s="48"/>
      <c r="K633" s="48"/>
      <c r="L633" s="48"/>
      <c r="O633" s="48"/>
      <c r="P633" s="48"/>
      <c r="Q633" s="48"/>
    </row>
    <row r="634" spans="1:17" ht="13" x14ac:dyDescent="0.15">
      <c r="A634" s="48"/>
      <c r="B634" s="48"/>
      <c r="C634" s="51"/>
      <c r="D634" s="51"/>
      <c r="E634" s="48"/>
      <c r="F634" s="48"/>
      <c r="G634" s="48"/>
      <c r="I634" s="48"/>
      <c r="J634" s="48"/>
      <c r="K634" s="48"/>
      <c r="L634" s="48"/>
      <c r="O634" s="48"/>
      <c r="P634" s="48"/>
      <c r="Q634" s="48"/>
    </row>
    <row r="635" spans="1:17" ht="13" x14ac:dyDescent="0.15">
      <c r="A635" s="48"/>
      <c r="B635" s="48"/>
      <c r="C635" s="51"/>
      <c r="D635" s="51"/>
      <c r="E635" s="48"/>
      <c r="F635" s="48"/>
      <c r="G635" s="48"/>
      <c r="I635" s="48"/>
      <c r="J635" s="48"/>
      <c r="K635" s="48"/>
      <c r="L635" s="48"/>
      <c r="O635" s="48"/>
      <c r="P635" s="48"/>
      <c r="Q635" s="48"/>
    </row>
    <row r="636" spans="1:17" ht="13" x14ac:dyDescent="0.15">
      <c r="A636" s="48"/>
      <c r="B636" s="48"/>
      <c r="C636" s="51"/>
      <c r="D636" s="51"/>
      <c r="E636" s="48"/>
      <c r="F636" s="48"/>
      <c r="G636" s="48"/>
      <c r="I636" s="48"/>
      <c r="J636" s="48"/>
      <c r="K636" s="48"/>
      <c r="L636" s="48"/>
      <c r="O636" s="48"/>
      <c r="P636" s="48"/>
      <c r="Q636" s="48"/>
    </row>
    <row r="637" spans="1:17" ht="13" x14ac:dyDescent="0.15">
      <c r="A637" s="48"/>
      <c r="B637" s="48"/>
      <c r="C637" s="51"/>
      <c r="D637" s="51"/>
      <c r="E637" s="48"/>
      <c r="F637" s="48"/>
      <c r="G637" s="48"/>
      <c r="I637" s="48"/>
      <c r="J637" s="48"/>
      <c r="K637" s="48"/>
      <c r="L637" s="48"/>
      <c r="O637" s="48"/>
      <c r="P637" s="48"/>
      <c r="Q637" s="48"/>
    </row>
    <row r="638" spans="1:17" ht="13" x14ac:dyDescent="0.15">
      <c r="A638" s="48"/>
      <c r="B638" s="48"/>
      <c r="C638" s="51"/>
      <c r="D638" s="51"/>
      <c r="E638" s="48"/>
      <c r="F638" s="48"/>
      <c r="G638" s="48"/>
      <c r="I638" s="48"/>
      <c r="J638" s="48"/>
      <c r="K638" s="48"/>
      <c r="L638" s="48"/>
      <c r="O638" s="48"/>
      <c r="P638" s="48"/>
      <c r="Q638" s="48"/>
    </row>
    <row r="639" spans="1:17" ht="13" x14ac:dyDescent="0.15">
      <c r="A639" s="48"/>
      <c r="B639" s="48"/>
      <c r="C639" s="51"/>
      <c r="D639" s="51"/>
      <c r="E639" s="48"/>
      <c r="F639" s="48"/>
      <c r="G639" s="48"/>
      <c r="I639" s="48"/>
      <c r="J639" s="48"/>
      <c r="K639" s="48"/>
      <c r="L639" s="48"/>
      <c r="O639" s="48"/>
      <c r="P639" s="48"/>
      <c r="Q639" s="48"/>
    </row>
    <row r="640" spans="1:17" ht="13" x14ac:dyDescent="0.15">
      <c r="A640" s="48"/>
      <c r="B640" s="48"/>
      <c r="C640" s="51"/>
      <c r="D640" s="51"/>
      <c r="E640" s="48"/>
      <c r="F640" s="48"/>
      <c r="G640" s="48"/>
      <c r="I640" s="48"/>
      <c r="J640" s="48"/>
      <c r="K640" s="48"/>
      <c r="L640" s="48"/>
      <c r="O640" s="48"/>
      <c r="P640" s="48"/>
      <c r="Q640" s="48"/>
    </row>
    <row r="641" spans="1:17" ht="13" x14ac:dyDescent="0.15">
      <c r="A641" s="48"/>
      <c r="B641" s="48"/>
      <c r="C641" s="51"/>
      <c r="D641" s="51"/>
      <c r="E641" s="48"/>
      <c r="F641" s="48"/>
      <c r="G641" s="48"/>
      <c r="I641" s="48"/>
      <c r="J641" s="48"/>
      <c r="K641" s="48"/>
      <c r="L641" s="48"/>
      <c r="O641" s="48"/>
      <c r="P641" s="48"/>
      <c r="Q641" s="48"/>
    </row>
    <row r="642" spans="1:17" ht="13" x14ac:dyDescent="0.15">
      <c r="A642" s="48"/>
      <c r="B642" s="48"/>
      <c r="C642" s="51"/>
      <c r="D642" s="51"/>
      <c r="E642" s="48"/>
      <c r="F642" s="48"/>
      <c r="G642" s="48"/>
      <c r="I642" s="48"/>
      <c r="J642" s="48"/>
      <c r="K642" s="48"/>
      <c r="L642" s="48"/>
      <c r="O642" s="48"/>
      <c r="P642" s="48"/>
      <c r="Q642" s="48"/>
    </row>
    <row r="643" spans="1:17" ht="13" x14ac:dyDescent="0.15">
      <c r="A643" s="48"/>
      <c r="B643" s="48"/>
      <c r="C643" s="51"/>
      <c r="D643" s="51"/>
      <c r="E643" s="48"/>
      <c r="F643" s="48"/>
      <c r="G643" s="48"/>
      <c r="I643" s="48"/>
      <c r="J643" s="48"/>
      <c r="K643" s="48"/>
      <c r="L643" s="48"/>
      <c r="O643" s="48"/>
      <c r="P643" s="48"/>
      <c r="Q643" s="48"/>
    </row>
    <row r="644" spans="1:17" ht="13" x14ac:dyDescent="0.15">
      <c r="A644" s="48"/>
      <c r="B644" s="48"/>
      <c r="C644" s="51"/>
      <c r="D644" s="51"/>
      <c r="E644" s="48"/>
      <c r="F644" s="48"/>
      <c r="G644" s="48"/>
      <c r="I644" s="48"/>
      <c r="J644" s="48"/>
      <c r="K644" s="48"/>
      <c r="L644" s="48"/>
      <c r="O644" s="48"/>
      <c r="P644" s="48"/>
      <c r="Q644" s="48"/>
    </row>
    <row r="645" spans="1:17" ht="13" x14ac:dyDescent="0.15">
      <c r="A645" s="48"/>
      <c r="B645" s="48"/>
      <c r="C645" s="51"/>
      <c r="D645" s="51"/>
      <c r="E645" s="48"/>
      <c r="F645" s="48"/>
      <c r="G645" s="48"/>
      <c r="I645" s="48"/>
      <c r="J645" s="48"/>
      <c r="K645" s="48"/>
      <c r="L645" s="48"/>
      <c r="O645" s="48"/>
      <c r="P645" s="48"/>
      <c r="Q645" s="48"/>
    </row>
    <row r="646" spans="1:17" ht="13" x14ac:dyDescent="0.15">
      <c r="A646" s="48"/>
      <c r="B646" s="48"/>
      <c r="C646" s="51"/>
      <c r="D646" s="51"/>
      <c r="E646" s="48"/>
      <c r="F646" s="48"/>
      <c r="G646" s="48"/>
      <c r="I646" s="48"/>
      <c r="J646" s="48"/>
      <c r="K646" s="48"/>
      <c r="L646" s="48"/>
      <c r="O646" s="48"/>
      <c r="P646" s="48"/>
      <c r="Q646" s="48"/>
    </row>
    <row r="647" spans="1:17" ht="13" x14ac:dyDescent="0.15">
      <c r="A647" s="48"/>
      <c r="B647" s="48"/>
      <c r="C647" s="51"/>
      <c r="D647" s="51"/>
      <c r="E647" s="48"/>
      <c r="F647" s="48"/>
      <c r="G647" s="48"/>
      <c r="I647" s="48"/>
      <c r="J647" s="48"/>
      <c r="K647" s="48"/>
      <c r="L647" s="48"/>
      <c r="O647" s="48"/>
      <c r="P647" s="48"/>
      <c r="Q647" s="48"/>
    </row>
    <row r="648" spans="1:17" ht="13" x14ac:dyDescent="0.15">
      <c r="A648" s="48"/>
      <c r="B648" s="48"/>
      <c r="C648" s="51"/>
      <c r="D648" s="51"/>
      <c r="E648" s="48"/>
      <c r="F648" s="48"/>
      <c r="G648" s="48"/>
      <c r="I648" s="48"/>
      <c r="J648" s="48"/>
      <c r="K648" s="48"/>
      <c r="L648" s="48"/>
      <c r="O648" s="48"/>
      <c r="P648" s="48"/>
      <c r="Q648" s="48"/>
    </row>
    <row r="649" spans="1:17" ht="13" x14ac:dyDescent="0.15">
      <c r="A649" s="48"/>
      <c r="B649" s="48"/>
      <c r="C649" s="51"/>
      <c r="D649" s="51"/>
      <c r="E649" s="48"/>
      <c r="F649" s="48"/>
      <c r="G649" s="48"/>
      <c r="I649" s="48"/>
      <c r="J649" s="48"/>
      <c r="K649" s="48"/>
      <c r="L649" s="48"/>
      <c r="O649" s="48"/>
      <c r="P649" s="48"/>
      <c r="Q649" s="48"/>
    </row>
    <row r="650" spans="1:17" ht="13" x14ac:dyDescent="0.15">
      <c r="A650" s="48"/>
      <c r="B650" s="48"/>
      <c r="C650" s="51"/>
      <c r="D650" s="51"/>
      <c r="E650" s="48"/>
      <c r="F650" s="48"/>
      <c r="G650" s="48"/>
      <c r="I650" s="48"/>
      <c r="J650" s="48"/>
      <c r="K650" s="48"/>
      <c r="L650" s="48"/>
      <c r="O650" s="48"/>
      <c r="P650" s="48"/>
      <c r="Q650" s="48"/>
    </row>
    <row r="651" spans="1:17" ht="13" x14ac:dyDescent="0.15">
      <c r="A651" s="48"/>
      <c r="B651" s="48"/>
      <c r="C651" s="51"/>
      <c r="D651" s="51"/>
      <c r="E651" s="48"/>
      <c r="F651" s="48"/>
      <c r="G651" s="48"/>
      <c r="I651" s="48"/>
      <c r="J651" s="48"/>
      <c r="K651" s="48"/>
      <c r="L651" s="48"/>
      <c r="O651" s="48"/>
      <c r="P651" s="48"/>
      <c r="Q651" s="48"/>
    </row>
    <row r="652" spans="1:17" ht="13" x14ac:dyDescent="0.15">
      <c r="A652" s="48"/>
      <c r="B652" s="48"/>
      <c r="C652" s="51"/>
      <c r="D652" s="51"/>
      <c r="E652" s="48"/>
      <c r="F652" s="48"/>
      <c r="G652" s="48"/>
      <c r="I652" s="48"/>
      <c r="J652" s="48"/>
      <c r="K652" s="48"/>
      <c r="L652" s="48"/>
      <c r="O652" s="48"/>
      <c r="P652" s="48"/>
      <c r="Q652" s="48"/>
    </row>
    <row r="653" spans="1:17" ht="13" x14ac:dyDescent="0.15">
      <c r="A653" s="48"/>
      <c r="B653" s="48"/>
      <c r="C653" s="51"/>
      <c r="D653" s="51"/>
      <c r="E653" s="48"/>
      <c r="F653" s="48"/>
      <c r="G653" s="48"/>
      <c r="I653" s="48"/>
      <c r="J653" s="48"/>
      <c r="K653" s="48"/>
      <c r="L653" s="48"/>
      <c r="O653" s="48"/>
      <c r="P653" s="48"/>
      <c r="Q653" s="48"/>
    </row>
    <row r="654" spans="1:17" ht="13" x14ac:dyDescent="0.15">
      <c r="A654" s="48"/>
      <c r="B654" s="48"/>
      <c r="C654" s="51"/>
      <c r="D654" s="51"/>
      <c r="E654" s="48"/>
      <c r="F654" s="48"/>
      <c r="G654" s="48"/>
      <c r="I654" s="48"/>
      <c r="J654" s="48"/>
      <c r="K654" s="48"/>
      <c r="L654" s="48"/>
      <c r="O654" s="48"/>
      <c r="P654" s="48"/>
      <c r="Q654" s="48"/>
    </row>
    <row r="655" spans="1:17" ht="13" x14ac:dyDescent="0.15">
      <c r="A655" s="48"/>
      <c r="B655" s="48"/>
      <c r="C655" s="51"/>
      <c r="D655" s="51"/>
      <c r="E655" s="48"/>
      <c r="F655" s="48"/>
      <c r="G655" s="48"/>
      <c r="I655" s="48"/>
      <c r="J655" s="48"/>
      <c r="K655" s="48"/>
      <c r="L655" s="48"/>
      <c r="O655" s="48"/>
      <c r="P655" s="48"/>
      <c r="Q655" s="48"/>
    </row>
    <row r="656" spans="1:17" ht="13" x14ac:dyDescent="0.15">
      <c r="A656" s="48"/>
      <c r="B656" s="48"/>
      <c r="C656" s="51"/>
      <c r="D656" s="51"/>
      <c r="E656" s="48"/>
      <c r="F656" s="48"/>
      <c r="G656" s="48"/>
      <c r="I656" s="48"/>
      <c r="J656" s="48"/>
      <c r="K656" s="48"/>
      <c r="L656" s="48"/>
      <c r="O656" s="48"/>
      <c r="P656" s="48"/>
      <c r="Q656" s="48"/>
    </row>
    <row r="657" spans="1:17" ht="13" x14ac:dyDescent="0.15">
      <c r="A657" s="48"/>
      <c r="B657" s="48"/>
      <c r="C657" s="51"/>
      <c r="D657" s="51"/>
      <c r="E657" s="48"/>
      <c r="F657" s="48"/>
      <c r="G657" s="48"/>
      <c r="I657" s="48"/>
      <c r="J657" s="48"/>
      <c r="K657" s="48"/>
      <c r="L657" s="48"/>
      <c r="O657" s="48"/>
      <c r="P657" s="48"/>
      <c r="Q657" s="48"/>
    </row>
    <row r="658" spans="1:17" ht="13" x14ac:dyDescent="0.15">
      <c r="A658" s="48"/>
      <c r="B658" s="48"/>
      <c r="C658" s="51"/>
      <c r="D658" s="51"/>
      <c r="E658" s="48"/>
      <c r="F658" s="48"/>
      <c r="G658" s="48"/>
      <c r="I658" s="48"/>
      <c r="J658" s="48"/>
      <c r="K658" s="48"/>
      <c r="L658" s="48"/>
      <c r="O658" s="48"/>
      <c r="P658" s="48"/>
      <c r="Q658" s="48"/>
    </row>
    <row r="659" spans="1:17" ht="13" x14ac:dyDescent="0.15">
      <c r="A659" s="48"/>
      <c r="B659" s="48"/>
      <c r="C659" s="51"/>
      <c r="D659" s="51"/>
      <c r="E659" s="48"/>
      <c r="F659" s="48"/>
      <c r="G659" s="48"/>
      <c r="I659" s="48"/>
      <c r="J659" s="48"/>
      <c r="K659" s="48"/>
      <c r="L659" s="48"/>
      <c r="O659" s="48"/>
      <c r="P659" s="48"/>
      <c r="Q659" s="48"/>
    </row>
    <row r="660" spans="1:17" ht="13" x14ac:dyDescent="0.15">
      <c r="A660" s="48"/>
      <c r="B660" s="48"/>
      <c r="C660" s="51"/>
      <c r="D660" s="51"/>
      <c r="E660" s="48"/>
      <c r="F660" s="48"/>
      <c r="G660" s="48"/>
      <c r="I660" s="48"/>
      <c r="J660" s="48"/>
      <c r="K660" s="48"/>
      <c r="L660" s="48"/>
      <c r="O660" s="48"/>
      <c r="P660" s="48"/>
      <c r="Q660" s="48"/>
    </row>
    <row r="661" spans="1:17" ht="13" x14ac:dyDescent="0.15">
      <c r="A661" s="48"/>
      <c r="B661" s="48"/>
      <c r="C661" s="51"/>
      <c r="D661" s="51"/>
      <c r="E661" s="48"/>
      <c r="F661" s="48"/>
      <c r="G661" s="48"/>
      <c r="I661" s="48"/>
      <c r="J661" s="48"/>
      <c r="K661" s="48"/>
      <c r="L661" s="48"/>
      <c r="O661" s="48"/>
      <c r="P661" s="48"/>
      <c r="Q661" s="48"/>
    </row>
    <row r="662" spans="1:17" ht="13" x14ac:dyDescent="0.15">
      <c r="A662" s="48"/>
      <c r="B662" s="48"/>
      <c r="C662" s="51"/>
      <c r="D662" s="51"/>
      <c r="E662" s="48"/>
      <c r="F662" s="48"/>
      <c r="G662" s="48"/>
      <c r="I662" s="48"/>
      <c r="J662" s="48"/>
      <c r="K662" s="48"/>
      <c r="L662" s="48"/>
      <c r="O662" s="48"/>
      <c r="P662" s="48"/>
      <c r="Q662" s="48"/>
    </row>
    <row r="663" spans="1:17" ht="13" x14ac:dyDescent="0.15">
      <c r="A663" s="48"/>
      <c r="B663" s="48"/>
      <c r="C663" s="51"/>
      <c r="D663" s="51"/>
      <c r="E663" s="48"/>
      <c r="F663" s="48"/>
      <c r="G663" s="48"/>
      <c r="I663" s="48"/>
      <c r="J663" s="48"/>
      <c r="K663" s="48"/>
      <c r="L663" s="48"/>
      <c r="O663" s="48"/>
      <c r="P663" s="48"/>
      <c r="Q663" s="48"/>
    </row>
    <row r="664" spans="1:17" ht="13" x14ac:dyDescent="0.15">
      <c r="A664" s="48"/>
      <c r="B664" s="48"/>
      <c r="C664" s="51"/>
      <c r="D664" s="51"/>
      <c r="E664" s="48"/>
      <c r="F664" s="48"/>
      <c r="G664" s="48"/>
      <c r="I664" s="48"/>
      <c r="J664" s="48"/>
      <c r="K664" s="48"/>
      <c r="L664" s="48"/>
      <c r="O664" s="48"/>
      <c r="P664" s="48"/>
      <c r="Q664" s="48"/>
    </row>
    <row r="665" spans="1:17" ht="13" x14ac:dyDescent="0.15">
      <c r="A665" s="48"/>
      <c r="B665" s="48"/>
      <c r="C665" s="51"/>
      <c r="D665" s="51"/>
      <c r="E665" s="48"/>
      <c r="F665" s="48"/>
      <c r="G665" s="48"/>
      <c r="I665" s="48"/>
      <c r="J665" s="48"/>
      <c r="K665" s="48"/>
      <c r="L665" s="48"/>
      <c r="O665" s="48"/>
      <c r="P665" s="48"/>
      <c r="Q665" s="48"/>
    </row>
    <row r="666" spans="1:17" ht="13" x14ac:dyDescent="0.15">
      <c r="A666" s="48"/>
      <c r="B666" s="48"/>
      <c r="C666" s="51"/>
      <c r="D666" s="51"/>
      <c r="E666" s="48"/>
      <c r="F666" s="48"/>
      <c r="G666" s="48"/>
      <c r="I666" s="48"/>
      <c r="J666" s="48"/>
      <c r="K666" s="48"/>
      <c r="L666" s="48"/>
      <c r="O666" s="48"/>
      <c r="P666" s="48"/>
      <c r="Q666" s="48"/>
    </row>
    <row r="667" spans="1:17" ht="13" x14ac:dyDescent="0.15">
      <c r="A667" s="48"/>
      <c r="B667" s="48"/>
      <c r="C667" s="51"/>
      <c r="D667" s="51"/>
      <c r="E667" s="48"/>
      <c r="F667" s="48"/>
      <c r="G667" s="48"/>
      <c r="I667" s="48"/>
      <c r="J667" s="48"/>
      <c r="K667" s="48"/>
      <c r="L667" s="48"/>
      <c r="O667" s="48"/>
      <c r="P667" s="48"/>
      <c r="Q667" s="48"/>
    </row>
    <row r="668" spans="1:17" ht="13" x14ac:dyDescent="0.15">
      <c r="A668" s="48"/>
      <c r="B668" s="48"/>
      <c r="C668" s="51"/>
      <c r="D668" s="51"/>
      <c r="E668" s="48"/>
      <c r="F668" s="48"/>
      <c r="G668" s="48"/>
      <c r="I668" s="48"/>
      <c r="J668" s="48"/>
      <c r="K668" s="48"/>
      <c r="L668" s="48"/>
      <c r="O668" s="48"/>
      <c r="P668" s="48"/>
      <c r="Q668" s="48"/>
    </row>
    <row r="669" spans="1:17" ht="13" x14ac:dyDescent="0.15">
      <c r="A669" s="48"/>
      <c r="B669" s="48"/>
      <c r="C669" s="51"/>
      <c r="D669" s="51"/>
      <c r="E669" s="48"/>
      <c r="F669" s="48"/>
      <c r="G669" s="48"/>
      <c r="I669" s="48"/>
      <c r="J669" s="48"/>
      <c r="K669" s="48"/>
      <c r="L669" s="48"/>
      <c r="O669" s="48"/>
      <c r="P669" s="48"/>
      <c r="Q669" s="48"/>
    </row>
    <row r="670" spans="1:17" ht="13" x14ac:dyDescent="0.15">
      <c r="A670" s="48"/>
      <c r="B670" s="48"/>
      <c r="C670" s="51"/>
      <c r="D670" s="51"/>
      <c r="E670" s="48"/>
      <c r="F670" s="48"/>
      <c r="G670" s="48"/>
      <c r="I670" s="48"/>
      <c r="J670" s="48"/>
      <c r="K670" s="48"/>
      <c r="L670" s="48"/>
      <c r="O670" s="48"/>
      <c r="P670" s="48"/>
      <c r="Q670" s="48"/>
    </row>
    <row r="671" spans="1:17" ht="13" x14ac:dyDescent="0.15">
      <c r="A671" s="48"/>
      <c r="B671" s="48"/>
      <c r="C671" s="51"/>
      <c r="D671" s="51"/>
      <c r="E671" s="48"/>
      <c r="F671" s="48"/>
      <c r="G671" s="48"/>
      <c r="I671" s="48"/>
      <c r="J671" s="48"/>
      <c r="K671" s="48"/>
      <c r="L671" s="48"/>
      <c r="O671" s="48"/>
      <c r="P671" s="48"/>
      <c r="Q671" s="48"/>
    </row>
    <row r="672" spans="1:17" ht="13" x14ac:dyDescent="0.15">
      <c r="A672" s="48"/>
      <c r="B672" s="48"/>
      <c r="C672" s="51"/>
      <c r="D672" s="51"/>
      <c r="E672" s="48"/>
      <c r="F672" s="48"/>
      <c r="G672" s="48"/>
      <c r="I672" s="48"/>
      <c r="J672" s="48"/>
      <c r="K672" s="48"/>
      <c r="L672" s="48"/>
      <c r="O672" s="48"/>
      <c r="P672" s="48"/>
      <c r="Q672" s="48"/>
    </row>
    <row r="673" spans="1:17" ht="13" x14ac:dyDescent="0.15">
      <c r="A673" s="48"/>
      <c r="B673" s="48"/>
      <c r="C673" s="51"/>
      <c r="D673" s="51"/>
      <c r="E673" s="48"/>
      <c r="F673" s="48"/>
      <c r="G673" s="48"/>
      <c r="I673" s="48"/>
      <c r="J673" s="48"/>
      <c r="K673" s="48"/>
      <c r="L673" s="48"/>
      <c r="O673" s="48"/>
      <c r="P673" s="48"/>
      <c r="Q673" s="48"/>
    </row>
    <row r="674" spans="1:17" ht="13" x14ac:dyDescent="0.15">
      <c r="A674" s="48"/>
      <c r="B674" s="48"/>
      <c r="C674" s="51"/>
      <c r="D674" s="51"/>
      <c r="E674" s="48"/>
      <c r="F674" s="48"/>
      <c r="G674" s="48"/>
      <c r="I674" s="48"/>
      <c r="J674" s="48"/>
      <c r="K674" s="48"/>
      <c r="L674" s="48"/>
      <c r="O674" s="48"/>
      <c r="P674" s="48"/>
      <c r="Q674" s="48"/>
    </row>
    <row r="675" spans="1:17" ht="13" x14ac:dyDescent="0.15">
      <c r="A675" s="48"/>
      <c r="B675" s="48"/>
      <c r="C675" s="51"/>
      <c r="D675" s="51"/>
      <c r="E675" s="48"/>
      <c r="F675" s="48"/>
      <c r="G675" s="48"/>
      <c r="I675" s="48"/>
      <c r="J675" s="48"/>
      <c r="K675" s="48"/>
      <c r="L675" s="48"/>
      <c r="O675" s="48"/>
      <c r="P675" s="48"/>
      <c r="Q675" s="48"/>
    </row>
    <row r="676" spans="1:17" ht="13" x14ac:dyDescent="0.15">
      <c r="A676" s="48"/>
      <c r="B676" s="48"/>
      <c r="C676" s="51"/>
      <c r="D676" s="51"/>
      <c r="E676" s="48"/>
      <c r="F676" s="48"/>
      <c r="G676" s="48"/>
      <c r="I676" s="48"/>
      <c r="J676" s="48"/>
      <c r="K676" s="48"/>
      <c r="L676" s="48"/>
      <c r="O676" s="48"/>
      <c r="P676" s="48"/>
      <c r="Q676" s="48"/>
    </row>
    <row r="677" spans="1:17" ht="13" x14ac:dyDescent="0.15">
      <c r="A677" s="48"/>
      <c r="B677" s="48"/>
      <c r="C677" s="51"/>
      <c r="D677" s="51"/>
      <c r="E677" s="48"/>
      <c r="F677" s="48"/>
      <c r="G677" s="48"/>
      <c r="I677" s="48"/>
      <c r="J677" s="48"/>
      <c r="K677" s="48"/>
      <c r="L677" s="48"/>
      <c r="O677" s="48"/>
      <c r="P677" s="48"/>
      <c r="Q677" s="48"/>
    </row>
    <row r="678" spans="1:17" ht="13" x14ac:dyDescent="0.15">
      <c r="A678" s="48"/>
      <c r="B678" s="48"/>
      <c r="C678" s="51"/>
      <c r="D678" s="51"/>
      <c r="E678" s="48"/>
      <c r="F678" s="48"/>
      <c r="G678" s="48"/>
      <c r="I678" s="48"/>
      <c r="J678" s="48"/>
      <c r="K678" s="48"/>
      <c r="L678" s="48"/>
      <c r="O678" s="48"/>
      <c r="P678" s="48"/>
      <c r="Q678" s="48"/>
    </row>
    <row r="679" spans="1:17" ht="13" x14ac:dyDescent="0.15">
      <c r="A679" s="48"/>
      <c r="B679" s="48"/>
      <c r="C679" s="51"/>
      <c r="D679" s="51"/>
      <c r="E679" s="48"/>
      <c r="F679" s="48"/>
      <c r="G679" s="48"/>
      <c r="I679" s="48"/>
      <c r="J679" s="48"/>
      <c r="K679" s="48"/>
      <c r="L679" s="48"/>
      <c r="O679" s="48"/>
      <c r="P679" s="48"/>
      <c r="Q679" s="48"/>
    </row>
    <row r="680" spans="1:17" ht="13" x14ac:dyDescent="0.15">
      <c r="A680" s="48"/>
      <c r="B680" s="48"/>
      <c r="C680" s="51"/>
      <c r="D680" s="51"/>
      <c r="E680" s="48"/>
      <c r="F680" s="48"/>
      <c r="G680" s="48"/>
      <c r="I680" s="48"/>
      <c r="J680" s="48"/>
      <c r="K680" s="48"/>
      <c r="L680" s="48"/>
      <c r="O680" s="48"/>
      <c r="P680" s="48"/>
      <c r="Q680" s="48"/>
    </row>
    <row r="681" spans="1:17" ht="13" x14ac:dyDescent="0.15">
      <c r="A681" s="48"/>
      <c r="B681" s="48"/>
      <c r="C681" s="51"/>
      <c r="D681" s="51"/>
      <c r="E681" s="48"/>
      <c r="F681" s="48"/>
      <c r="G681" s="48"/>
      <c r="I681" s="48"/>
      <c r="J681" s="48"/>
      <c r="K681" s="48"/>
      <c r="L681" s="48"/>
      <c r="O681" s="48"/>
      <c r="P681" s="48"/>
      <c r="Q681" s="48"/>
    </row>
    <row r="682" spans="1:17" ht="13" x14ac:dyDescent="0.15">
      <c r="A682" s="48"/>
      <c r="B682" s="48"/>
      <c r="C682" s="51"/>
      <c r="D682" s="51"/>
      <c r="E682" s="48"/>
      <c r="F682" s="48"/>
      <c r="G682" s="48"/>
      <c r="I682" s="48"/>
      <c r="J682" s="48"/>
      <c r="K682" s="48"/>
      <c r="L682" s="48"/>
      <c r="O682" s="48"/>
      <c r="P682" s="48"/>
      <c r="Q682" s="48"/>
    </row>
    <row r="683" spans="1:17" ht="13" x14ac:dyDescent="0.15">
      <c r="A683" s="48"/>
      <c r="B683" s="48"/>
      <c r="C683" s="51"/>
      <c r="D683" s="51"/>
      <c r="E683" s="48"/>
      <c r="F683" s="48"/>
      <c r="G683" s="48"/>
      <c r="I683" s="48"/>
      <c r="J683" s="48"/>
      <c r="K683" s="48"/>
      <c r="L683" s="48"/>
      <c r="O683" s="48"/>
      <c r="P683" s="48"/>
      <c r="Q683" s="48"/>
    </row>
    <row r="684" spans="1:17" ht="13" x14ac:dyDescent="0.15">
      <c r="A684" s="48"/>
      <c r="B684" s="48"/>
      <c r="C684" s="51"/>
      <c r="D684" s="51"/>
      <c r="E684" s="48"/>
      <c r="F684" s="48"/>
      <c r="G684" s="48"/>
      <c r="I684" s="48"/>
      <c r="J684" s="48"/>
      <c r="K684" s="48"/>
      <c r="L684" s="48"/>
      <c r="O684" s="48"/>
      <c r="P684" s="48"/>
      <c r="Q684" s="48"/>
    </row>
    <row r="685" spans="1:17" ht="13" x14ac:dyDescent="0.15">
      <c r="A685" s="48"/>
      <c r="B685" s="48"/>
      <c r="C685" s="51"/>
      <c r="D685" s="51"/>
      <c r="E685" s="48"/>
      <c r="F685" s="48"/>
      <c r="G685" s="48"/>
      <c r="I685" s="48"/>
      <c r="J685" s="48"/>
      <c r="K685" s="48"/>
      <c r="L685" s="48"/>
      <c r="O685" s="48"/>
      <c r="P685" s="48"/>
      <c r="Q685" s="48"/>
    </row>
    <row r="686" spans="1:17" ht="13" x14ac:dyDescent="0.15">
      <c r="A686" s="48"/>
      <c r="B686" s="48"/>
      <c r="C686" s="51"/>
      <c r="D686" s="51"/>
      <c r="E686" s="48"/>
      <c r="F686" s="48"/>
      <c r="G686" s="48"/>
      <c r="I686" s="48"/>
      <c r="J686" s="48"/>
      <c r="K686" s="48"/>
      <c r="L686" s="48"/>
      <c r="O686" s="48"/>
      <c r="P686" s="48"/>
      <c r="Q686" s="48"/>
    </row>
    <row r="687" spans="1:17" ht="13" x14ac:dyDescent="0.15">
      <c r="A687" s="48"/>
      <c r="B687" s="48"/>
      <c r="C687" s="51"/>
      <c r="D687" s="51"/>
      <c r="E687" s="48"/>
      <c r="F687" s="48"/>
      <c r="G687" s="48"/>
      <c r="I687" s="48"/>
      <c r="J687" s="48"/>
      <c r="K687" s="48"/>
      <c r="L687" s="48"/>
      <c r="O687" s="48"/>
      <c r="P687" s="48"/>
      <c r="Q687" s="48"/>
    </row>
    <row r="688" spans="1:17" ht="13" x14ac:dyDescent="0.15">
      <c r="A688" s="48"/>
      <c r="B688" s="48"/>
      <c r="C688" s="51"/>
      <c r="D688" s="51"/>
      <c r="E688" s="48"/>
      <c r="F688" s="48"/>
      <c r="G688" s="48"/>
      <c r="I688" s="48"/>
      <c r="J688" s="48"/>
      <c r="K688" s="48"/>
      <c r="L688" s="48"/>
      <c r="O688" s="48"/>
      <c r="P688" s="48"/>
      <c r="Q688" s="48"/>
    </row>
    <row r="689" spans="1:17" ht="13" x14ac:dyDescent="0.15">
      <c r="A689" s="48"/>
      <c r="B689" s="48"/>
      <c r="C689" s="51"/>
      <c r="D689" s="51"/>
      <c r="E689" s="48"/>
      <c r="F689" s="48"/>
      <c r="G689" s="48"/>
      <c r="I689" s="48"/>
      <c r="J689" s="48"/>
      <c r="K689" s="48"/>
      <c r="L689" s="48"/>
      <c r="O689" s="48"/>
      <c r="P689" s="48"/>
      <c r="Q689" s="48"/>
    </row>
    <row r="690" spans="1:17" ht="13" x14ac:dyDescent="0.15">
      <c r="A690" s="48"/>
      <c r="B690" s="48"/>
      <c r="C690" s="51"/>
      <c r="D690" s="51"/>
      <c r="E690" s="48"/>
      <c r="F690" s="48"/>
      <c r="G690" s="48"/>
      <c r="I690" s="48"/>
      <c r="J690" s="48"/>
      <c r="K690" s="48"/>
      <c r="L690" s="48"/>
      <c r="O690" s="48"/>
      <c r="P690" s="48"/>
      <c r="Q690" s="48"/>
    </row>
    <row r="691" spans="1:17" ht="13" x14ac:dyDescent="0.15">
      <c r="A691" s="48"/>
      <c r="B691" s="48"/>
      <c r="C691" s="51"/>
      <c r="D691" s="51"/>
      <c r="E691" s="48"/>
      <c r="F691" s="48"/>
      <c r="G691" s="48"/>
      <c r="I691" s="48"/>
      <c r="J691" s="48"/>
      <c r="K691" s="48"/>
      <c r="L691" s="48"/>
      <c r="O691" s="48"/>
      <c r="P691" s="48"/>
      <c r="Q691" s="48"/>
    </row>
    <row r="692" spans="1:17" ht="13" x14ac:dyDescent="0.15">
      <c r="A692" s="48"/>
      <c r="B692" s="48"/>
      <c r="C692" s="51"/>
      <c r="D692" s="51"/>
      <c r="E692" s="48"/>
      <c r="F692" s="48"/>
      <c r="G692" s="48"/>
      <c r="I692" s="48"/>
      <c r="J692" s="48"/>
      <c r="K692" s="48"/>
      <c r="L692" s="48"/>
      <c r="O692" s="48"/>
      <c r="P692" s="48"/>
      <c r="Q692" s="48"/>
    </row>
    <row r="693" spans="1:17" ht="13" x14ac:dyDescent="0.15">
      <c r="A693" s="48"/>
      <c r="B693" s="48"/>
      <c r="C693" s="51"/>
      <c r="D693" s="51"/>
      <c r="E693" s="48"/>
      <c r="F693" s="48"/>
      <c r="G693" s="48"/>
      <c r="I693" s="48"/>
      <c r="J693" s="48"/>
      <c r="K693" s="48"/>
      <c r="L693" s="48"/>
      <c r="O693" s="48"/>
      <c r="P693" s="48"/>
      <c r="Q693" s="48"/>
    </row>
    <row r="694" spans="1:17" ht="13" x14ac:dyDescent="0.15">
      <c r="A694" s="48"/>
      <c r="B694" s="48"/>
      <c r="C694" s="51"/>
      <c r="D694" s="51"/>
      <c r="E694" s="48"/>
      <c r="F694" s="48"/>
      <c r="G694" s="48"/>
      <c r="I694" s="48"/>
      <c r="J694" s="48"/>
      <c r="K694" s="48"/>
      <c r="L694" s="48"/>
      <c r="O694" s="48"/>
      <c r="P694" s="48"/>
      <c r="Q694" s="48"/>
    </row>
    <row r="695" spans="1:17" ht="13" x14ac:dyDescent="0.15">
      <c r="A695" s="48"/>
      <c r="B695" s="48"/>
      <c r="C695" s="51"/>
      <c r="D695" s="51"/>
      <c r="E695" s="48"/>
      <c r="F695" s="48"/>
      <c r="G695" s="48"/>
      <c r="I695" s="48"/>
      <c r="J695" s="48"/>
      <c r="K695" s="48"/>
      <c r="L695" s="48"/>
      <c r="O695" s="48"/>
      <c r="P695" s="48"/>
      <c r="Q695" s="48"/>
    </row>
    <row r="696" spans="1:17" ht="13" x14ac:dyDescent="0.15">
      <c r="A696" s="48"/>
      <c r="B696" s="48"/>
      <c r="C696" s="51"/>
      <c r="D696" s="51"/>
      <c r="E696" s="48"/>
      <c r="F696" s="48"/>
      <c r="G696" s="48"/>
      <c r="I696" s="48"/>
      <c r="J696" s="48"/>
      <c r="K696" s="48"/>
      <c r="L696" s="48"/>
      <c r="O696" s="48"/>
      <c r="P696" s="48"/>
      <c r="Q696" s="48"/>
    </row>
    <row r="697" spans="1:17" ht="13" x14ac:dyDescent="0.15">
      <c r="A697" s="48"/>
      <c r="B697" s="48"/>
      <c r="C697" s="51"/>
      <c r="D697" s="51"/>
      <c r="E697" s="48"/>
      <c r="F697" s="48"/>
      <c r="G697" s="48"/>
      <c r="I697" s="48"/>
      <c r="J697" s="48"/>
      <c r="K697" s="48"/>
      <c r="L697" s="48"/>
      <c r="O697" s="48"/>
      <c r="P697" s="48"/>
      <c r="Q697" s="48"/>
    </row>
    <row r="698" spans="1:17" ht="13" x14ac:dyDescent="0.15">
      <c r="A698" s="48"/>
      <c r="B698" s="48"/>
      <c r="C698" s="51"/>
      <c r="D698" s="51"/>
      <c r="E698" s="48"/>
      <c r="F698" s="48"/>
      <c r="G698" s="48"/>
      <c r="I698" s="48"/>
      <c r="J698" s="48"/>
      <c r="K698" s="48"/>
      <c r="L698" s="48"/>
      <c r="O698" s="48"/>
      <c r="P698" s="48"/>
      <c r="Q698" s="48"/>
    </row>
    <row r="699" spans="1:17" ht="13" x14ac:dyDescent="0.15">
      <c r="A699" s="48"/>
      <c r="B699" s="48"/>
      <c r="C699" s="51"/>
      <c r="D699" s="51"/>
      <c r="E699" s="48"/>
      <c r="F699" s="48"/>
      <c r="G699" s="48"/>
      <c r="I699" s="48"/>
      <c r="J699" s="48"/>
      <c r="K699" s="48"/>
      <c r="L699" s="48"/>
      <c r="O699" s="48"/>
      <c r="P699" s="48"/>
      <c r="Q699" s="48"/>
    </row>
    <row r="700" spans="1:17" ht="13" x14ac:dyDescent="0.15">
      <c r="A700" s="48"/>
      <c r="B700" s="48"/>
      <c r="C700" s="51"/>
      <c r="D700" s="51"/>
      <c r="E700" s="48"/>
      <c r="F700" s="48"/>
      <c r="G700" s="48"/>
      <c r="I700" s="48"/>
      <c r="J700" s="48"/>
      <c r="K700" s="48"/>
      <c r="L700" s="48"/>
      <c r="O700" s="48"/>
      <c r="P700" s="48"/>
      <c r="Q700" s="48"/>
    </row>
    <row r="701" spans="1:17" ht="13" x14ac:dyDescent="0.15">
      <c r="A701" s="48"/>
      <c r="B701" s="48"/>
      <c r="C701" s="51"/>
      <c r="D701" s="51"/>
      <c r="E701" s="48"/>
      <c r="F701" s="48"/>
      <c r="G701" s="48"/>
      <c r="I701" s="48"/>
      <c r="J701" s="48"/>
      <c r="K701" s="48"/>
      <c r="L701" s="48"/>
      <c r="O701" s="48"/>
      <c r="P701" s="48"/>
      <c r="Q701" s="48"/>
    </row>
    <row r="702" spans="1:17" ht="13" x14ac:dyDescent="0.15">
      <c r="A702" s="48"/>
      <c r="B702" s="48"/>
      <c r="C702" s="51"/>
      <c r="D702" s="51"/>
      <c r="E702" s="48"/>
      <c r="F702" s="48"/>
      <c r="G702" s="48"/>
      <c r="I702" s="48"/>
      <c r="J702" s="48"/>
      <c r="K702" s="48"/>
      <c r="L702" s="48"/>
      <c r="O702" s="48"/>
      <c r="P702" s="48"/>
      <c r="Q702" s="48"/>
    </row>
    <row r="703" spans="1:17" ht="13" x14ac:dyDescent="0.15">
      <c r="A703" s="48"/>
      <c r="B703" s="48"/>
      <c r="C703" s="51"/>
      <c r="D703" s="51"/>
      <c r="E703" s="48"/>
      <c r="F703" s="48"/>
      <c r="G703" s="48"/>
      <c r="I703" s="48"/>
      <c r="J703" s="48"/>
      <c r="K703" s="48"/>
      <c r="L703" s="48"/>
      <c r="O703" s="48"/>
      <c r="P703" s="48"/>
      <c r="Q703" s="48"/>
    </row>
    <row r="704" spans="1:17" ht="13" x14ac:dyDescent="0.15">
      <c r="A704" s="48"/>
      <c r="B704" s="48"/>
      <c r="C704" s="51"/>
      <c r="D704" s="51"/>
      <c r="E704" s="48"/>
      <c r="F704" s="48"/>
      <c r="G704" s="48"/>
      <c r="I704" s="48"/>
      <c r="J704" s="48"/>
      <c r="K704" s="48"/>
      <c r="L704" s="48"/>
      <c r="O704" s="48"/>
      <c r="P704" s="48"/>
      <c r="Q704" s="48"/>
    </row>
    <row r="705" spans="1:17" ht="13" x14ac:dyDescent="0.15">
      <c r="A705" s="48"/>
      <c r="B705" s="48"/>
      <c r="C705" s="51"/>
      <c r="D705" s="51"/>
      <c r="E705" s="48"/>
      <c r="F705" s="48"/>
      <c r="G705" s="48"/>
      <c r="I705" s="48"/>
      <c r="J705" s="48"/>
      <c r="K705" s="48"/>
      <c r="L705" s="48"/>
      <c r="O705" s="48"/>
      <c r="P705" s="48"/>
      <c r="Q705" s="48"/>
    </row>
    <row r="706" spans="1:17" ht="13" x14ac:dyDescent="0.15">
      <c r="A706" s="48"/>
      <c r="B706" s="48"/>
      <c r="C706" s="51"/>
      <c r="D706" s="51"/>
      <c r="E706" s="48"/>
      <c r="F706" s="48"/>
      <c r="G706" s="48"/>
      <c r="I706" s="48"/>
      <c r="J706" s="48"/>
      <c r="K706" s="48"/>
      <c r="L706" s="48"/>
      <c r="O706" s="48"/>
      <c r="P706" s="48"/>
      <c r="Q706" s="48"/>
    </row>
    <row r="707" spans="1:17" ht="13" x14ac:dyDescent="0.15">
      <c r="A707" s="48"/>
      <c r="B707" s="48"/>
      <c r="C707" s="51"/>
      <c r="D707" s="51"/>
      <c r="E707" s="48"/>
      <c r="F707" s="48"/>
      <c r="G707" s="48"/>
      <c r="I707" s="48"/>
      <c r="J707" s="48"/>
      <c r="K707" s="48"/>
      <c r="L707" s="48"/>
      <c r="O707" s="48"/>
      <c r="P707" s="48"/>
      <c r="Q707" s="48"/>
    </row>
    <row r="708" spans="1:17" ht="13" x14ac:dyDescent="0.15">
      <c r="A708" s="48"/>
      <c r="B708" s="48"/>
      <c r="C708" s="51"/>
      <c r="D708" s="51"/>
      <c r="E708" s="48"/>
      <c r="F708" s="48"/>
      <c r="G708" s="48"/>
      <c r="I708" s="48"/>
      <c r="J708" s="48"/>
      <c r="K708" s="48"/>
      <c r="L708" s="48"/>
      <c r="O708" s="48"/>
      <c r="P708" s="48"/>
      <c r="Q708" s="48"/>
    </row>
    <row r="709" spans="1:17" ht="13" x14ac:dyDescent="0.15">
      <c r="A709" s="48"/>
      <c r="B709" s="48"/>
      <c r="C709" s="51"/>
      <c r="D709" s="51"/>
      <c r="E709" s="48"/>
      <c r="F709" s="48"/>
      <c r="G709" s="48"/>
      <c r="I709" s="48"/>
      <c r="J709" s="48"/>
      <c r="K709" s="48"/>
      <c r="L709" s="48"/>
      <c r="O709" s="48"/>
      <c r="P709" s="48"/>
      <c r="Q709" s="48"/>
    </row>
    <row r="710" spans="1:17" ht="13" x14ac:dyDescent="0.15">
      <c r="A710" s="48"/>
      <c r="B710" s="48"/>
      <c r="C710" s="51"/>
      <c r="D710" s="51"/>
      <c r="E710" s="48"/>
      <c r="F710" s="48"/>
      <c r="G710" s="48"/>
      <c r="I710" s="48"/>
      <c r="J710" s="48"/>
      <c r="K710" s="48"/>
      <c r="L710" s="48"/>
      <c r="O710" s="48"/>
      <c r="P710" s="48"/>
      <c r="Q710" s="48"/>
    </row>
    <row r="711" spans="1:17" ht="13" x14ac:dyDescent="0.15">
      <c r="A711" s="48"/>
      <c r="B711" s="48"/>
      <c r="C711" s="51"/>
      <c r="D711" s="51"/>
      <c r="E711" s="48"/>
      <c r="F711" s="48"/>
      <c r="G711" s="48"/>
      <c r="I711" s="48"/>
      <c r="J711" s="48"/>
      <c r="K711" s="48"/>
      <c r="L711" s="48"/>
      <c r="O711" s="48"/>
      <c r="P711" s="48"/>
      <c r="Q711" s="48"/>
    </row>
    <row r="712" spans="1:17" ht="13" x14ac:dyDescent="0.15">
      <c r="A712" s="48"/>
      <c r="B712" s="48"/>
      <c r="C712" s="51"/>
      <c r="D712" s="51"/>
      <c r="E712" s="48"/>
      <c r="F712" s="48"/>
      <c r="G712" s="48"/>
      <c r="I712" s="48"/>
      <c r="J712" s="48"/>
      <c r="K712" s="48"/>
      <c r="L712" s="48"/>
      <c r="O712" s="48"/>
      <c r="P712" s="48"/>
      <c r="Q712" s="48"/>
    </row>
    <row r="713" spans="1:17" ht="13" x14ac:dyDescent="0.15">
      <c r="A713" s="48"/>
      <c r="B713" s="48"/>
      <c r="C713" s="51"/>
      <c r="D713" s="51"/>
      <c r="E713" s="48"/>
      <c r="F713" s="48"/>
      <c r="G713" s="48"/>
      <c r="I713" s="48"/>
      <c r="J713" s="48"/>
      <c r="K713" s="48"/>
      <c r="L713" s="48"/>
      <c r="O713" s="48"/>
      <c r="P713" s="48"/>
      <c r="Q713" s="48"/>
    </row>
    <row r="714" spans="1:17" ht="13" x14ac:dyDescent="0.15">
      <c r="A714" s="48"/>
      <c r="B714" s="48"/>
      <c r="C714" s="51"/>
      <c r="D714" s="51"/>
      <c r="E714" s="48"/>
      <c r="F714" s="48"/>
      <c r="G714" s="48"/>
      <c r="I714" s="48"/>
      <c r="J714" s="48"/>
      <c r="K714" s="48"/>
      <c r="L714" s="48"/>
      <c r="O714" s="48"/>
      <c r="P714" s="48"/>
      <c r="Q714" s="48"/>
    </row>
    <row r="715" spans="1:17" ht="13" x14ac:dyDescent="0.15">
      <c r="A715" s="48"/>
      <c r="B715" s="48"/>
      <c r="C715" s="51"/>
      <c r="D715" s="51"/>
      <c r="E715" s="48"/>
      <c r="F715" s="48"/>
      <c r="G715" s="48"/>
      <c r="I715" s="48"/>
      <c r="J715" s="48"/>
      <c r="K715" s="48"/>
      <c r="L715" s="48"/>
      <c r="O715" s="48"/>
      <c r="P715" s="48"/>
      <c r="Q715" s="48"/>
    </row>
    <row r="716" spans="1:17" ht="13" x14ac:dyDescent="0.15">
      <c r="A716" s="48"/>
      <c r="B716" s="48"/>
      <c r="C716" s="51"/>
      <c r="D716" s="51"/>
      <c r="E716" s="48"/>
      <c r="F716" s="48"/>
      <c r="G716" s="48"/>
      <c r="I716" s="48"/>
      <c r="J716" s="48"/>
      <c r="K716" s="48"/>
      <c r="L716" s="48"/>
      <c r="O716" s="48"/>
      <c r="P716" s="48"/>
      <c r="Q716" s="48"/>
    </row>
    <row r="717" spans="1:17" ht="13" x14ac:dyDescent="0.15">
      <c r="A717" s="48"/>
      <c r="B717" s="48"/>
      <c r="C717" s="51"/>
      <c r="D717" s="51"/>
      <c r="E717" s="48"/>
      <c r="F717" s="48"/>
      <c r="G717" s="48"/>
      <c r="I717" s="48"/>
      <c r="J717" s="48"/>
      <c r="K717" s="48"/>
      <c r="L717" s="48"/>
      <c r="O717" s="48"/>
      <c r="P717" s="48"/>
      <c r="Q717" s="48"/>
    </row>
    <row r="718" spans="1:17" ht="13" x14ac:dyDescent="0.15">
      <c r="A718" s="48"/>
      <c r="B718" s="48"/>
      <c r="C718" s="51"/>
      <c r="D718" s="51"/>
      <c r="E718" s="48"/>
      <c r="F718" s="48"/>
      <c r="G718" s="48"/>
      <c r="I718" s="48"/>
      <c r="J718" s="48"/>
      <c r="K718" s="48"/>
      <c r="L718" s="48"/>
      <c r="O718" s="48"/>
      <c r="P718" s="48"/>
      <c r="Q718" s="48"/>
    </row>
    <row r="719" spans="1:17" ht="13" x14ac:dyDescent="0.15">
      <c r="A719" s="48"/>
      <c r="B719" s="48"/>
      <c r="C719" s="51"/>
      <c r="D719" s="51"/>
      <c r="E719" s="48"/>
      <c r="F719" s="48"/>
      <c r="G719" s="48"/>
      <c r="I719" s="48"/>
      <c r="J719" s="48"/>
      <c r="K719" s="48"/>
      <c r="L719" s="48"/>
      <c r="O719" s="48"/>
      <c r="P719" s="48"/>
      <c r="Q719" s="48"/>
    </row>
    <row r="720" spans="1:17" ht="13" x14ac:dyDescent="0.15">
      <c r="A720" s="48"/>
      <c r="B720" s="48"/>
      <c r="C720" s="51"/>
      <c r="D720" s="51"/>
      <c r="E720" s="48"/>
      <c r="F720" s="48"/>
      <c r="G720" s="48"/>
      <c r="I720" s="48"/>
      <c r="J720" s="48"/>
      <c r="K720" s="48"/>
      <c r="L720" s="48"/>
      <c r="O720" s="48"/>
      <c r="P720" s="48"/>
      <c r="Q720" s="48"/>
    </row>
    <row r="721" spans="1:17" ht="13" x14ac:dyDescent="0.15">
      <c r="A721" s="48"/>
      <c r="B721" s="48"/>
      <c r="C721" s="51"/>
      <c r="D721" s="51"/>
      <c r="E721" s="48"/>
      <c r="F721" s="48"/>
      <c r="G721" s="48"/>
      <c r="I721" s="48"/>
      <c r="J721" s="48"/>
      <c r="K721" s="48"/>
      <c r="L721" s="48"/>
      <c r="O721" s="48"/>
      <c r="P721" s="48"/>
      <c r="Q721" s="48"/>
    </row>
    <row r="722" spans="1:17" ht="13" x14ac:dyDescent="0.15">
      <c r="A722" s="48"/>
      <c r="B722" s="48"/>
      <c r="C722" s="51"/>
      <c r="D722" s="51"/>
      <c r="E722" s="48"/>
      <c r="F722" s="48"/>
      <c r="G722" s="48"/>
      <c r="I722" s="48"/>
      <c r="J722" s="48"/>
      <c r="K722" s="48"/>
      <c r="L722" s="48"/>
      <c r="O722" s="48"/>
      <c r="P722" s="48"/>
      <c r="Q722" s="48"/>
    </row>
    <row r="723" spans="1:17" ht="13" x14ac:dyDescent="0.15">
      <c r="A723" s="48"/>
      <c r="B723" s="48"/>
      <c r="C723" s="51"/>
      <c r="D723" s="51"/>
      <c r="E723" s="48"/>
      <c r="F723" s="48"/>
      <c r="G723" s="48"/>
      <c r="I723" s="48"/>
      <c r="J723" s="48"/>
      <c r="K723" s="48"/>
      <c r="L723" s="48"/>
      <c r="O723" s="48"/>
      <c r="P723" s="48"/>
      <c r="Q723" s="48"/>
    </row>
    <row r="724" spans="1:17" ht="13" x14ac:dyDescent="0.15">
      <c r="A724" s="48"/>
      <c r="B724" s="48"/>
      <c r="C724" s="51"/>
      <c r="D724" s="51"/>
      <c r="E724" s="48"/>
      <c r="F724" s="48"/>
      <c r="G724" s="48"/>
      <c r="I724" s="48"/>
      <c r="J724" s="48"/>
      <c r="K724" s="48"/>
      <c r="L724" s="48"/>
      <c r="O724" s="48"/>
      <c r="P724" s="48"/>
      <c r="Q724" s="48"/>
    </row>
    <row r="725" spans="1:17" ht="13" x14ac:dyDescent="0.15">
      <c r="A725" s="48"/>
      <c r="B725" s="48"/>
      <c r="C725" s="51"/>
      <c r="D725" s="51"/>
      <c r="E725" s="48"/>
      <c r="F725" s="48"/>
      <c r="G725" s="48"/>
      <c r="I725" s="48"/>
      <c r="J725" s="48"/>
      <c r="K725" s="48"/>
      <c r="L725" s="48"/>
      <c r="O725" s="48"/>
      <c r="P725" s="48"/>
      <c r="Q725" s="48"/>
    </row>
    <row r="726" spans="1:17" ht="13" x14ac:dyDescent="0.15">
      <c r="A726" s="48"/>
      <c r="B726" s="48"/>
      <c r="C726" s="51"/>
      <c r="D726" s="51"/>
      <c r="E726" s="48"/>
      <c r="F726" s="48"/>
      <c r="G726" s="48"/>
      <c r="I726" s="48"/>
      <c r="J726" s="48"/>
      <c r="K726" s="48"/>
      <c r="L726" s="48"/>
      <c r="O726" s="48"/>
      <c r="P726" s="48"/>
      <c r="Q726" s="48"/>
    </row>
    <row r="727" spans="1:17" ht="13" x14ac:dyDescent="0.15">
      <c r="A727" s="48"/>
      <c r="B727" s="48"/>
      <c r="C727" s="51"/>
      <c r="D727" s="51"/>
      <c r="E727" s="48"/>
      <c r="F727" s="48"/>
      <c r="G727" s="48"/>
      <c r="I727" s="48"/>
      <c r="J727" s="48"/>
      <c r="K727" s="48"/>
      <c r="L727" s="48"/>
      <c r="O727" s="48"/>
      <c r="P727" s="48"/>
      <c r="Q727" s="48"/>
    </row>
    <row r="728" spans="1:17" ht="13" x14ac:dyDescent="0.15">
      <c r="A728" s="48"/>
      <c r="B728" s="48"/>
      <c r="C728" s="51"/>
      <c r="D728" s="51"/>
      <c r="E728" s="48"/>
      <c r="F728" s="48"/>
      <c r="G728" s="48"/>
      <c r="I728" s="48"/>
      <c r="J728" s="48"/>
      <c r="K728" s="48"/>
      <c r="L728" s="48"/>
      <c r="O728" s="48"/>
      <c r="P728" s="48"/>
      <c r="Q728" s="48"/>
    </row>
    <row r="729" spans="1:17" ht="13" x14ac:dyDescent="0.15">
      <c r="A729" s="48"/>
      <c r="B729" s="48"/>
      <c r="C729" s="51"/>
      <c r="D729" s="51"/>
      <c r="E729" s="48"/>
      <c r="F729" s="48"/>
      <c r="G729" s="48"/>
      <c r="I729" s="48"/>
      <c r="J729" s="48"/>
      <c r="K729" s="48"/>
      <c r="L729" s="48"/>
      <c r="O729" s="48"/>
      <c r="P729" s="48"/>
      <c r="Q729" s="48"/>
    </row>
    <row r="730" spans="1:17" ht="13" x14ac:dyDescent="0.15">
      <c r="A730" s="48"/>
      <c r="B730" s="48"/>
      <c r="C730" s="51"/>
      <c r="D730" s="51"/>
      <c r="E730" s="48"/>
      <c r="F730" s="48"/>
      <c r="G730" s="48"/>
      <c r="I730" s="48"/>
      <c r="J730" s="48"/>
      <c r="K730" s="48"/>
      <c r="L730" s="48"/>
      <c r="O730" s="48"/>
      <c r="P730" s="48"/>
      <c r="Q730" s="48"/>
    </row>
    <row r="731" spans="1:17" ht="13" x14ac:dyDescent="0.15">
      <c r="A731" s="48"/>
      <c r="B731" s="48"/>
      <c r="C731" s="51"/>
      <c r="D731" s="51"/>
      <c r="E731" s="48"/>
      <c r="F731" s="48"/>
      <c r="G731" s="48"/>
      <c r="I731" s="48"/>
      <c r="J731" s="48"/>
      <c r="K731" s="48"/>
      <c r="L731" s="48"/>
      <c r="O731" s="48"/>
      <c r="P731" s="48"/>
      <c r="Q731" s="48"/>
    </row>
    <row r="732" spans="1:17" ht="13" x14ac:dyDescent="0.15">
      <c r="A732" s="48"/>
      <c r="B732" s="48"/>
      <c r="C732" s="51"/>
      <c r="D732" s="51"/>
      <c r="E732" s="48"/>
      <c r="F732" s="48"/>
      <c r="G732" s="48"/>
      <c r="I732" s="48"/>
      <c r="J732" s="48"/>
      <c r="K732" s="48"/>
      <c r="L732" s="48"/>
      <c r="O732" s="48"/>
      <c r="P732" s="48"/>
      <c r="Q732" s="48"/>
    </row>
    <row r="733" spans="1:17" ht="13" x14ac:dyDescent="0.15">
      <c r="A733" s="48"/>
      <c r="B733" s="48"/>
      <c r="C733" s="51"/>
      <c r="D733" s="51"/>
      <c r="E733" s="48"/>
      <c r="F733" s="48"/>
      <c r="G733" s="48"/>
      <c r="I733" s="48"/>
      <c r="J733" s="48"/>
      <c r="K733" s="48"/>
      <c r="L733" s="48"/>
      <c r="O733" s="48"/>
      <c r="P733" s="48"/>
      <c r="Q733" s="48"/>
    </row>
    <row r="734" spans="1:17" ht="13" x14ac:dyDescent="0.15">
      <c r="A734" s="48"/>
      <c r="B734" s="48"/>
      <c r="C734" s="51"/>
      <c r="D734" s="51"/>
      <c r="E734" s="48"/>
      <c r="F734" s="48"/>
      <c r="G734" s="48"/>
      <c r="I734" s="48"/>
      <c r="J734" s="48"/>
      <c r="K734" s="48"/>
      <c r="L734" s="48"/>
      <c r="O734" s="48"/>
      <c r="P734" s="48"/>
      <c r="Q734" s="48"/>
    </row>
    <row r="735" spans="1:17" ht="13" x14ac:dyDescent="0.15">
      <c r="A735" s="48"/>
      <c r="B735" s="48"/>
      <c r="C735" s="51"/>
      <c r="D735" s="51"/>
      <c r="E735" s="48"/>
      <c r="F735" s="48"/>
      <c r="G735" s="48"/>
      <c r="I735" s="48"/>
      <c r="J735" s="48"/>
      <c r="K735" s="48"/>
      <c r="L735" s="48"/>
      <c r="O735" s="48"/>
      <c r="P735" s="48"/>
      <c r="Q735" s="48"/>
    </row>
    <row r="736" spans="1:17" ht="13" x14ac:dyDescent="0.15">
      <c r="A736" s="48"/>
      <c r="B736" s="48"/>
      <c r="C736" s="51"/>
      <c r="D736" s="51"/>
      <c r="E736" s="48"/>
      <c r="F736" s="48"/>
      <c r="G736" s="48"/>
      <c r="I736" s="48"/>
      <c r="J736" s="48"/>
      <c r="K736" s="48"/>
      <c r="L736" s="48"/>
      <c r="O736" s="48"/>
      <c r="P736" s="48"/>
      <c r="Q736" s="48"/>
    </row>
    <row r="737" spans="1:17" ht="13" x14ac:dyDescent="0.15">
      <c r="A737" s="48"/>
      <c r="B737" s="48"/>
      <c r="C737" s="51"/>
      <c r="D737" s="51"/>
      <c r="E737" s="48"/>
      <c r="F737" s="48"/>
      <c r="G737" s="48"/>
      <c r="I737" s="48"/>
      <c r="J737" s="48"/>
      <c r="K737" s="48"/>
      <c r="L737" s="48"/>
      <c r="O737" s="48"/>
      <c r="P737" s="48"/>
      <c r="Q737" s="48"/>
    </row>
    <row r="738" spans="1:17" ht="13" x14ac:dyDescent="0.15">
      <c r="A738" s="48"/>
      <c r="B738" s="48"/>
      <c r="C738" s="51"/>
      <c r="D738" s="51"/>
      <c r="E738" s="48"/>
      <c r="F738" s="48"/>
      <c r="G738" s="48"/>
      <c r="I738" s="48"/>
      <c r="J738" s="48"/>
      <c r="K738" s="48"/>
      <c r="L738" s="48"/>
      <c r="O738" s="48"/>
      <c r="P738" s="48"/>
      <c r="Q738" s="48"/>
    </row>
    <row r="739" spans="1:17" ht="13" x14ac:dyDescent="0.15">
      <c r="A739" s="48"/>
      <c r="B739" s="48"/>
      <c r="C739" s="51"/>
      <c r="D739" s="51"/>
      <c r="E739" s="48"/>
      <c r="F739" s="48"/>
      <c r="G739" s="48"/>
      <c r="I739" s="48"/>
      <c r="J739" s="48"/>
      <c r="K739" s="48"/>
      <c r="L739" s="48"/>
      <c r="O739" s="48"/>
      <c r="P739" s="48"/>
      <c r="Q739" s="48"/>
    </row>
    <row r="740" spans="1:17" ht="13" x14ac:dyDescent="0.15">
      <c r="A740" s="48"/>
      <c r="B740" s="48"/>
      <c r="C740" s="51"/>
      <c r="D740" s="51"/>
      <c r="E740" s="48"/>
      <c r="F740" s="48"/>
      <c r="G740" s="48"/>
      <c r="I740" s="48"/>
      <c r="J740" s="48"/>
      <c r="K740" s="48"/>
      <c r="L740" s="48"/>
      <c r="O740" s="48"/>
      <c r="P740" s="48"/>
      <c r="Q740" s="48"/>
    </row>
    <row r="741" spans="1:17" ht="13" x14ac:dyDescent="0.15">
      <c r="A741" s="48"/>
      <c r="B741" s="48"/>
      <c r="C741" s="51"/>
      <c r="D741" s="51"/>
      <c r="E741" s="48"/>
      <c r="F741" s="48"/>
      <c r="G741" s="48"/>
      <c r="I741" s="48"/>
      <c r="J741" s="48"/>
      <c r="K741" s="48"/>
      <c r="L741" s="48"/>
      <c r="O741" s="48"/>
      <c r="P741" s="48"/>
      <c r="Q741" s="48"/>
    </row>
    <row r="742" spans="1:17" ht="13" x14ac:dyDescent="0.15">
      <c r="A742" s="48"/>
      <c r="B742" s="48"/>
      <c r="C742" s="51"/>
      <c r="D742" s="51"/>
      <c r="E742" s="48"/>
      <c r="F742" s="48"/>
      <c r="G742" s="48"/>
      <c r="I742" s="48"/>
      <c r="J742" s="48"/>
      <c r="K742" s="48"/>
      <c r="L742" s="48"/>
      <c r="O742" s="48"/>
      <c r="P742" s="48"/>
      <c r="Q742" s="48"/>
    </row>
    <row r="743" spans="1:17" ht="13" x14ac:dyDescent="0.15">
      <c r="A743" s="48"/>
      <c r="B743" s="48"/>
      <c r="C743" s="51"/>
      <c r="D743" s="51"/>
      <c r="E743" s="48"/>
      <c r="F743" s="48"/>
      <c r="G743" s="48"/>
      <c r="I743" s="48"/>
      <c r="J743" s="48"/>
      <c r="K743" s="48"/>
      <c r="L743" s="48"/>
      <c r="O743" s="48"/>
      <c r="P743" s="48"/>
      <c r="Q743" s="48"/>
    </row>
    <row r="744" spans="1:17" ht="13" x14ac:dyDescent="0.15">
      <c r="A744" s="48"/>
      <c r="B744" s="48"/>
      <c r="C744" s="51"/>
      <c r="D744" s="51"/>
      <c r="E744" s="48"/>
      <c r="F744" s="48"/>
      <c r="G744" s="48"/>
      <c r="I744" s="48"/>
      <c r="J744" s="48"/>
      <c r="K744" s="48"/>
      <c r="L744" s="48"/>
      <c r="O744" s="48"/>
      <c r="P744" s="48"/>
      <c r="Q744" s="48"/>
    </row>
    <row r="745" spans="1:17" ht="13" x14ac:dyDescent="0.15">
      <c r="A745" s="48"/>
      <c r="B745" s="48"/>
      <c r="C745" s="51"/>
      <c r="D745" s="51"/>
      <c r="E745" s="48"/>
      <c r="F745" s="48"/>
      <c r="G745" s="48"/>
      <c r="I745" s="48"/>
      <c r="J745" s="48"/>
      <c r="K745" s="48"/>
      <c r="L745" s="48"/>
      <c r="O745" s="48"/>
      <c r="P745" s="48"/>
      <c r="Q745" s="48"/>
    </row>
    <row r="746" spans="1:17" ht="13" x14ac:dyDescent="0.15">
      <c r="A746" s="48"/>
      <c r="B746" s="48"/>
      <c r="C746" s="51"/>
      <c r="D746" s="51"/>
      <c r="E746" s="48"/>
      <c r="F746" s="48"/>
      <c r="G746" s="48"/>
      <c r="I746" s="48"/>
      <c r="J746" s="48"/>
      <c r="K746" s="48"/>
      <c r="L746" s="48"/>
      <c r="O746" s="48"/>
      <c r="P746" s="48"/>
      <c r="Q746" s="48"/>
    </row>
    <row r="747" spans="1:17" ht="13" x14ac:dyDescent="0.15">
      <c r="A747" s="48"/>
      <c r="B747" s="48"/>
      <c r="C747" s="51"/>
      <c r="D747" s="51"/>
      <c r="E747" s="48"/>
      <c r="F747" s="48"/>
      <c r="G747" s="48"/>
      <c r="I747" s="48"/>
      <c r="J747" s="48"/>
      <c r="K747" s="48"/>
      <c r="L747" s="48"/>
      <c r="O747" s="48"/>
      <c r="P747" s="48"/>
      <c r="Q747" s="48"/>
    </row>
    <row r="748" spans="1:17" ht="13" x14ac:dyDescent="0.15">
      <c r="A748" s="48"/>
      <c r="B748" s="48"/>
      <c r="C748" s="51"/>
      <c r="D748" s="51"/>
      <c r="E748" s="48"/>
      <c r="F748" s="48"/>
      <c r="G748" s="48"/>
      <c r="I748" s="48"/>
      <c r="J748" s="48"/>
      <c r="K748" s="48"/>
      <c r="L748" s="48"/>
      <c r="O748" s="48"/>
      <c r="P748" s="48"/>
      <c r="Q748" s="48"/>
    </row>
    <row r="749" spans="1:17" ht="13" x14ac:dyDescent="0.15">
      <c r="A749" s="48"/>
      <c r="B749" s="48"/>
      <c r="C749" s="51"/>
      <c r="D749" s="51"/>
      <c r="E749" s="48"/>
      <c r="F749" s="48"/>
      <c r="G749" s="48"/>
      <c r="I749" s="48"/>
      <c r="J749" s="48"/>
      <c r="K749" s="48"/>
      <c r="L749" s="48"/>
      <c r="O749" s="48"/>
      <c r="P749" s="48"/>
      <c r="Q749" s="48"/>
    </row>
    <row r="750" spans="1:17" ht="13" x14ac:dyDescent="0.15">
      <c r="A750" s="48"/>
      <c r="B750" s="48"/>
      <c r="C750" s="51"/>
      <c r="D750" s="51"/>
      <c r="E750" s="48"/>
      <c r="F750" s="48"/>
      <c r="G750" s="48"/>
      <c r="I750" s="48"/>
      <c r="J750" s="48"/>
      <c r="K750" s="48"/>
      <c r="L750" s="48"/>
      <c r="O750" s="48"/>
      <c r="P750" s="48"/>
      <c r="Q750" s="48"/>
    </row>
    <row r="751" spans="1:17" ht="13" x14ac:dyDescent="0.15">
      <c r="A751" s="48"/>
      <c r="B751" s="48"/>
      <c r="C751" s="51"/>
      <c r="D751" s="51"/>
      <c r="E751" s="48"/>
      <c r="F751" s="48"/>
      <c r="G751" s="48"/>
      <c r="I751" s="48"/>
      <c r="J751" s="48"/>
      <c r="K751" s="48"/>
      <c r="L751" s="48"/>
      <c r="O751" s="48"/>
      <c r="P751" s="48"/>
      <c r="Q751" s="48"/>
    </row>
    <row r="752" spans="1:17" ht="13" x14ac:dyDescent="0.15">
      <c r="A752" s="48"/>
      <c r="B752" s="48"/>
      <c r="C752" s="51"/>
      <c r="D752" s="51"/>
      <c r="E752" s="48"/>
      <c r="F752" s="48"/>
      <c r="G752" s="48"/>
      <c r="I752" s="48"/>
      <c r="J752" s="48"/>
      <c r="K752" s="48"/>
      <c r="L752" s="48"/>
      <c r="O752" s="48"/>
      <c r="P752" s="48"/>
      <c r="Q752" s="48"/>
    </row>
    <row r="753" spans="1:17" ht="13" x14ac:dyDescent="0.15">
      <c r="A753" s="48"/>
      <c r="B753" s="48"/>
      <c r="C753" s="51"/>
      <c r="D753" s="51"/>
      <c r="E753" s="48"/>
      <c r="F753" s="48"/>
      <c r="G753" s="48"/>
      <c r="I753" s="48"/>
      <c r="J753" s="48"/>
      <c r="K753" s="48"/>
      <c r="L753" s="48"/>
      <c r="O753" s="48"/>
      <c r="P753" s="48"/>
      <c r="Q753" s="48"/>
    </row>
    <row r="754" spans="1:17" ht="13" x14ac:dyDescent="0.15">
      <c r="A754" s="48"/>
      <c r="B754" s="48"/>
      <c r="C754" s="51"/>
      <c r="D754" s="51"/>
      <c r="E754" s="48"/>
      <c r="F754" s="48"/>
      <c r="G754" s="48"/>
      <c r="I754" s="48"/>
      <c r="J754" s="48"/>
      <c r="K754" s="48"/>
      <c r="L754" s="48"/>
      <c r="O754" s="48"/>
      <c r="P754" s="48"/>
      <c r="Q754" s="48"/>
    </row>
    <row r="755" spans="1:17" ht="13" x14ac:dyDescent="0.15">
      <c r="A755" s="48"/>
      <c r="B755" s="48"/>
      <c r="C755" s="51"/>
      <c r="D755" s="51"/>
      <c r="E755" s="48"/>
      <c r="F755" s="48"/>
      <c r="G755" s="48"/>
      <c r="I755" s="48"/>
      <c r="J755" s="48"/>
      <c r="K755" s="48"/>
      <c r="L755" s="48"/>
      <c r="O755" s="48"/>
      <c r="P755" s="48"/>
      <c r="Q755" s="48"/>
    </row>
    <row r="756" spans="1:17" ht="13" x14ac:dyDescent="0.15">
      <c r="A756" s="48"/>
      <c r="B756" s="48"/>
      <c r="C756" s="51"/>
      <c r="D756" s="51"/>
      <c r="E756" s="48"/>
      <c r="F756" s="48"/>
      <c r="G756" s="48"/>
      <c r="I756" s="48"/>
      <c r="J756" s="48"/>
      <c r="K756" s="48"/>
      <c r="L756" s="48"/>
      <c r="O756" s="48"/>
      <c r="P756" s="48"/>
      <c r="Q756" s="48"/>
    </row>
    <row r="757" spans="1:17" ht="13" x14ac:dyDescent="0.15">
      <c r="A757" s="48"/>
      <c r="B757" s="48"/>
      <c r="C757" s="51"/>
      <c r="D757" s="51"/>
      <c r="E757" s="48"/>
      <c r="F757" s="48"/>
      <c r="G757" s="48"/>
      <c r="I757" s="48"/>
      <c r="J757" s="48"/>
      <c r="K757" s="48"/>
      <c r="L757" s="48"/>
      <c r="O757" s="48"/>
      <c r="P757" s="48"/>
      <c r="Q757" s="48"/>
    </row>
    <row r="758" spans="1:17" ht="13" x14ac:dyDescent="0.15">
      <c r="A758" s="48"/>
      <c r="B758" s="48"/>
      <c r="C758" s="51"/>
      <c r="D758" s="51"/>
      <c r="E758" s="48"/>
      <c r="F758" s="48"/>
      <c r="G758" s="48"/>
      <c r="I758" s="48"/>
      <c r="J758" s="48"/>
      <c r="K758" s="48"/>
      <c r="L758" s="48"/>
      <c r="O758" s="48"/>
      <c r="P758" s="48"/>
      <c r="Q758" s="48"/>
    </row>
    <row r="759" spans="1:17" ht="13" x14ac:dyDescent="0.15">
      <c r="A759" s="48"/>
      <c r="B759" s="48"/>
      <c r="C759" s="51"/>
      <c r="D759" s="51"/>
      <c r="E759" s="48"/>
      <c r="F759" s="48"/>
      <c r="G759" s="48"/>
      <c r="I759" s="48"/>
      <c r="J759" s="48"/>
      <c r="K759" s="48"/>
      <c r="L759" s="48"/>
      <c r="O759" s="48"/>
      <c r="P759" s="48"/>
      <c r="Q759" s="48"/>
    </row>
    <row r="760" spans="1:17" ht="13" x14ac:dyDescent="0.15">
      <c r="A760" s="48"/>
      <c r="B760" s="48"/>
      <c r="C760" s="51"/>
      <c r="D760" s="51"/>
      <c r="E760" s="48"/>
      <c r="F760" s="48"/>
      <c r="G760" s="48"/>
      <c r="I760" s="48"/>
      <c r="J760" s="48"/>
      <c r="K760" s="48"/>
      <c r="L760" s="48"/>
      <c r="O760" s="48"/>
      <c r="P760" s="48"/>
      <c r="Q760" s="48"/>
    </row>
    <row r="761" spans="1:17" ht="13" x14ac:dyDescent="0.15">
      <c r="A761" s="48"/>
      <c r="B761" s="48"/>
      <c r="C761" s="51"/>
      <c r="D761" s="51"/>
      <c r="E761" s="48"/>
      <c r="F761" s="48"/>
      <c r="G761" s="48"/>
      <c r="I761" s="48"/>
      <c r="J761" s="48"/>
      <c r="K761" s="48"/>
      <c r="L761" s="48"/>
      <c r="O761" s="48"/>
      <c r="P761" s="48"/>
      <c r="Q761" s="48"/>
    </row>
    <row r="762" spans="1:17" ht="13" x14ac:dyDescent="0.15">
      <c r="A762" s="48"/>
      <c r="B762" s="48"/>
      <c r="C762" s="51"/>
      <c r="D762" s="51"/>
      <c r="E762" s="48"/>
      <c r="F762" s="48"/>
      <c r="G762" s="48"/>
      <c r="I762" s="48"/>
      <c r="J762" s="48"/>
      <c r="K762" s="48"/>
      <c r="L762" s="48"/>
      <c r="O762" s="48"/>
      <c r="P762" s="48"/>
      <c r="Q762" s="48"/>
    </row>
    <row r="763" spans="1:17" ht="13" x14ac:dyDescent="0.15">
      <c r="A763" s="48"/>
      <c r="B763" s="48"/>
      <c r="C763" s="51"/>
      <c r="D763" s="51"/>
      <c r="E763" s="48"/>
      <c r="F763" s="48"/>
      <c r="G763" s="48"/>
      <c r="I763" s="48"/>
      <c r="J763" s="48"/>
      <c r="K763" s="48"/>
      <c r="L763" s="48"/>
      <c r="O763" s="48"/>
      <c r="P763" s="48"/>
      <c r="Q763" s="48"/>
    </row>
    <row r="764" spans="1:17" ht="13" x14ac:dyDescent="0.15">
      <c r="A764" s="48"/>
      <c r="B764" s="48"/>
      <c r="C764" s="51"/>
      <c r="D764" s="51"/>
      <c r="E764" s="48"/>
      <c r="F764" s="48"/>
      <c r="G764" s="48"/>
      <c r="I764" s="48"/>
      <c r="J764" s="48"/>
      <c r="K764" s="48"/>
      <c r="L764" s="48"/>
      <c r="O764" s="48"/>
      <c r="P764" s="48"/>
      <c r="Q764" s="48"/>
    </row>
    <row r="765" spans="1:17" ht="13" x14ac:dyDescent="0.15">
      <c r="A765" s="48"/>
      <c r="B765" s="48"/>
      <c r="C765" s="51"/>
      <c r="D765" s="51"/>
      <c r="E765" s="48"/>
      <c r="F765" s="48"/>
      <c r="G765" s="48"/>
      <c r="I765" s="48"/>
      <c r="J765" s="48"/>
      <c r="K765" s="48"/>
      <c r="L765" s="48"/>
      <c r="O765" s="48"/>
      <c r="P765" s="48"/>
      <c r="Q765" s="48"/>
    </row>
    <row r="766" spans="1:17" ht="13" x14ac:dyDescent="0.15">
      <c r="A766" s="48"/>
      <c r="B766" s="48"/>
      <c r="C766" s="51"/>
      <c r="D766" s="51"/>
      <c r="E766" s="48"/>
      <c r="F766" s="48"/>
      <c r="G766" s="48"/>
      <c r="I766" s="48"/>
      <c r="J766" s="48"/>
      <c r="K766" s="48"/>
      <c r="L766" s="48"/>
      <c r="O766" s="48"/>
      <c r="P766" s="48"/>
      <c r="Q766" s="48"/>
    </row>
    <row r="767" spans="1:17" ht="13" x14ac:dyDescent="0.15">
      <c r="A767" s="48"/>
      <c r="B767" s="48"/>
      <c r="C767" s="51"/>
      <c r="D767" s="51"/>
      <c r="E767" s="48"/>
      <c r="F767" s="48"/>
      <c r="G767" s="48"/>
      <c r="I767" s="48"/>
      <c r="J767" s="48"/>
      <c r="K767" s="48"/>
      <c r="L767" s="48"/>
      <c r="O767" s="48"/>
      <c r="P767" s="48"/>
      <c r="Q767" s="48"/>
    </row>
    <row r="768" spans="1:17" ht="13" x14ac:dyDescent="0.15">
      <c r="A768" s="48"/>
      <c r="B768" s="48"/>
      <c r="C768" s="51"/>
      <c r="D768" s="51"/>
      <c r="E768" s="48"/>
      <c r="F768" s="48"/>
      <c r="G768" s="48"/>
      <c r="I768" s="48"/>
      <c r="J768" s="48"/>
      <c r="K768" s="48"/>
      <c r="L768" s="48"/>
      <c r="O768" s="48"/>
      <c r="P768" s="48"/>
      <c r="Q768" s="48"/>
    </row>
    <row r="769" spans="1:17" ht="13" x14ac:dyDescent="0.15">
      <c r="A769" s="48"/>
      <c r="B769" s="48"/>
      <c r="C769" s="51"/>
      <c r="D769" s="51"/>
      <c r="E769" s="48"/>
      <c r="F769" s="48"/>
      <c r="G769" s="48"/>
      <c r="I769" s="48"/>
      <c r="J769" s="48"/>
      <c r="K769" s="48"/>
      <c r="L769" s="48"/>
      <c r="O769" s="48"/>
      <c r="P769" s="48"/>
      <c r="Q769" s="48"/>
    </row>
    <row r="770" spans="1:17" ht="13" x14ac:dyDescent="0.15">
      <c r="A770" s="48"/>
      <c r="B770" s="48"/>
      <c r="C770" s="51"/>
      <c r="D770" s="51"/>
      <c r="E770" s="48"/>
      <c r="F770" s="48"/>
      <c r="G770" s="48"/>
      <c r="I770" s="48"/>
      <c r="J770" s="48"/>
      <c r="K770" s="48"/>
      <c r="L770" s="48"/>
      <c r="O770" s="48"/>
      <c r="P770" s="48"/>
      <c r="Q770" s="48"/>
    </row>
    <row r="771" spans="1:17" ht="13" x14ac:dyDescent="0.15">
      <c r="A771" s="48"/>
      <c r="B771" s="48"/>
      <c r="C771" s="51"/>
      <c r="D771" s="51"/>
      <c r="E771" s="48"/>
      <c r="F771" s="48"/>
      <c r="G771" s="48"/>
      <c r="I771" s="48"/>
      <c r="J771" s="48"/>
      <c r="K771" s="48"/>
      <c r="L771" s="48"/>
      <c r="O771" s="48"/>
      <c r="P771" s="48"/>
      <c r="Q771" s="48"/>
    </row>
    <row r="772" spans="1:17" ht="13" x14ac:dyDescent="0.15">
      <c r="A772" s="48"/>
      <c r="B772" s="48"/>
      <c r="C772" s="51"/>
      <c r="D772" s="51"/>
      <c r="E772" s="48"/>
      <c r="F772" s="48"/>
      <c r="G772" s="48"/>
      <c r="I772" s="48"/>
      <c r="J772" s="48"/>
      <c r="K772" s="48"/>
      <c r="L772" s="48"/>
      <c r="O772" s="48"/>
      <c r="P772" s="48"/>
      <c r="Q772" s="48"/>
    </row>
    <row r="773" spans="1:17" ht="13" x14ac:dyDescent="0.15">
      <c r="A773" s="48"/>
      <c r="B773" s="48"/>
      <c r="C773" s="51"/>
      <c r="D773" s="51"/>
      <c r="E773" s="48"/>
      <c r="F773" s="48"/>
      <c r="G773" s="48"/>
      <c r="I773" s="48"/>
      <c r="J773" s="48"/>
      <c r="K773" s="48"/>
      <c r="L773" s="48"/>
      <c r="O773" s="48"/>
      <c r="P773" s="48"/>
      <c r="Q773" s="48"/>
    </row>
    <row r="774" spans="1:17" ht="13" x14ac:dyDescent="0.15">
      <c r="A774" s="48"/>
      <c r="B774" s="48"/>
      <c r="C774" s="51"/>
      <c r="D774" s="51"/>
      <c r="E774" s="48"/>
      <c r="F774" s="48"/>
      <c r="G774" s="48"/>
      <c r="I774" s="48"/>
      <c r="J774" s="48"/>
      <c r="K774" s="48"/>
      <c r="L774" s="48"/>
      <c r="O774" s="48"/>
      <c r="P774" s="48"/>
      <c r="Q774" s="48"/>
    </row>
    <row r="775" spans="1:17" ht="13" x14ac:dyDescent="0.15">
      <c r="A775" s="48"/>
      <c r="B775" s="48"/>
      <c r="C775" s="51"/>
      <c r="D775" s="51"/>
      <c r="E775" s="48"/>
      <c r="F775" s="48"/>
      <c r="G775" s="48"/>
      <c r="I775" s="48"/>
      <c r="J775" s="48"/>
      <c r="K775" s="48"/>
      <c r="L775" s="48"/>
      <c r="O775" s="48"/>
      <c r="P775" s="48"/>
      <c r="Q775" s="48"/>
    </row>
    <row r="776" spans="1:17" ht="13" x14ac:dyDescent="0.15">
      <c r="A776" s="48"/>
      <c r="B776" s="48"/>
      <c r="C776" s="51"/>
      <c r="D776" s="51"/>
      <c r="E776" s="48"/>
      <c r="F776" s="48"/>
      <c r="G776" s="48"/>
      <c r="I776" s="48"/>
      <c r="J776" s="48"/>
      <c r="K776" s="48"/>
      <c r="L776" s="48"/>
      <c r="O776" s="48"/>
      <c r="P776" s="48"/>
      <c r="Q776" s="48"/>
    </row>
    <row r="777" spans="1:17" ht="13" x14ac:dyDescent="0.15">
      <c r="A777" s="48"/>
      <c r="B777" s="48"/>
      <c r="C777" s="51"/>
      <c r="D777" s="51"/>
      <c r="E777" s="48"/>
      <c r="F777" s="48"/>
      <c r="G777" s="48"/>
      <c r="I777" s="48"/>
      <c r="J777" s="48"/>
      <c r="K777" s="48"/>
      <c r="L777" s="48"/>
      <c r="O777" s="48"/>
      <c r="P777" s="48"/>
      <c r="Q777" s="48"/>
    </row>
    <row r="778" spans="1:17" ht="13" x14ac:dyDescent="0.15">
      <c r="A778" s="48"/>
      <c r="B778" s="48"/>
      <c r="C778" s="51"/>
      <c r="D778" s="51"/>
      <c r="E778" s="48"/>
      <c r="F778" s="48"/>
      <c r="G778" s="48"/>
      <c r="I778" s="48"/>
      <c r="J778" s="48"/>
      <c r="K778" s="48"/>
      <c r="L778" s="48"/>
      <c r="O778" s="48"/>
      <c r="P778" s="48"/>
      <c r="Q778" s="48"/>
    </row>
    <row r="779" spans="1:17" ht="13" x14ac:dyDescent="0.15">
      <c r="A779" s="48"/>
      <c r="B779" s="48"/>
      <c r="C779" s="51"/>
      <c r="D779" s="51"/>
      <c r="E779" s="48"/>
      <c r="F779" s="48"/>
      <c r="G779" s="48"/>
      <c r="I779" s="48"/>
      <c r="J779" s="48"/>
      <c r="K779" s="48"/>
      <c r="L779" s="48"/>
      <c r="O779" s="48"/>
      <c r="P779" s="48"/>
      <c r="Q779" s="48"/>
    </row>
    <row r="780" spans="1:17" ht="13" x14ac:dyDescent="0.15">
      <c r="A780" s="48"/>
      <c r="B780" s="48"/>
      <c r="C780" s="51"/>
      <c r="D780" s="51"/>
      <c r="E780" s="48"/>
      <c r="F780" s="48"/>
      <c r="G780" s="48"/>
      <c r="I780" s="48"/>
      <c r="J780" s="48"/>
      <c r="K780" s="48"/>
      <c r="L780" s="48"/>
      <c r="O780" s="48"/>
      <c r="P780" s="48"/>
      <c r="Q780" s="48"/>
    </row>
    <row r="781" spans="1:17" ht="13" x14ac:dyDescent="0.15">
      <c r="A781" s="48"/>
      <c r="B781" s="48"/>
      <c r="C781" s="51"/>
      <c r="D781" s="51"/>
      <c r="E781" s="48"/>
      <c r="F781" s="48"/>
      <c r="G781" s="48"/>
      <c r="I781" s="48"/>
      <c r="J781" s="48"/>
      <c r="K781" s="48"/>
      <c r="L781" s="48"/>
      <c r="O781" s="48"/>
      <c r="P781" s="48"/>
      <c r="Q781" s="48"/>
    </row>
    <row r="782" spans="1:17" ht="13" x14ac:dyDescent="0.15">
      <c r="A782" s="48"/>
      <c r="B782" s="48"/>
      <c r="C782" s="51"/>
      <c r="D782" s="51"/>
      <c r="E782" s="48"/>
      <c r="F782" s="48"/>
      <c r="G782" s="48"/>
      <c r="I782" s="48"/>
      <c r="J782" s="48"/>
      <c r="K782" s="48"/>
      <c r="L782" s="48"/>
      <c r="O782" s="48"/>
      <c r="P782" s="48"/>
      <c r="Q782" s="48"/>
    </row>
    <row r="783" spans="1:17" ht="13" x14ac:dyDescent="0.15">
      <c r="A783" s="48"/>
      <c r="B783" s="48"/>
      <c r="C783" s="51"/>
      <c r="D783" s="51"/>
      <c r="E783" s="48"/>
      <c r="F783" s="48"/>
      <c r="G783" s="48"/>
      <c r="I783" s="48"/>
      <c r="J783" s="48"/>
      <c r="K783" s="48"/>
      <c r="L783" s="48"/>
      <c r="O783" s="48"/>
      <c r="P783" s="48"/>
      <c r="Q783" s="48"/>
    </row>
    <row r="784" spans="1:17" ht="13" x14ac:dyDescent="0.15">
      <c r="A784" s="48"/>
      <c r="B784" s="48"/>
      <c r="C784" s="51"/>
      <c r="D784" s="51"/>
      <c r="E784" s="48"/>
      <c r="F784" s="48"/>
      <c r="G784" s="48"/>
      <c r="I784" s="48"/>
      <c r="J784" s="48"/>
      <c r="K784" s="48"/>
      <c r="L784" s="48"/>
      <c r="O784" s="48"/>
      <c r="P784" s="48"/>
      <c r="Q784" s="48"/>
    </row>
    <row r="785" spans="1:17" ht="13" x14ac:dyDescent="0.15">
      <c r="A785" s="48"/>
      <c r="B785" s="48"/>
      <c r="C785" s="51"/>
      <c r="D785" s="51"/>
      <c r="E785" s="48"/>
      <c r="F785" s="48"/>
      <c r="G785" s="48"/>
      <c r="I785" s="48"/>
      <c r="J785" s="48"/>
      <c r="K785" s="48"/>
      <c r="L785" s="48"/>
      <c r="O785" s="48"/>
      <c r="P785" s="48"/>
      <c r="Q785" s="48"/>
    </row>
    <row r="786" spans="1:17" ht="13" x14ac:dyDescent="0.15">
      <c r="A786" s="48"/>
      <c r="B786" s="48"/>
      <c r="C786" s="51"/>
      <c r="D786" s="51"/>
      <c r="E786" s="48"/>
      <c r="F786" s="48"/>
      <c r="G786" s="48"/>
      <c r="I786" s="48"/>
      <c r="J786" s="48"/>
      <c r="K786" s="48"/>
      <c r="L786" s="48"/>
      <c r="O786" s="48"/>
      <c r="P786" s="48"/>
      <c r="Q786" s="48"/>
    </row>
    <row r="787" spans="1:17" ht="13" x14ac:dyDescent="0.15">
      <c r="A787" s="48"/>
      <c r="B787" s="48"/>
      <c r="C787" s="51"/>
      <c r="D787" s="51"/>
      <c r="E787" s="48"/>
      <c r="F787" s="48"/>
      <c r="G787" s="48"/>
      <c r="I787" s="48"/>
      <c r="J787" s="48"/>
      <c r="K787" s="48"/>
      <c r="L787" s="48"/>
      <c r="O787" s="48"/>
      <c r="P787" s="48"/>
      <c r="Q787" s="48"/>
    </row>
    <row r="788" spans="1:17" ht="13" x14ac:dyDescent="0.15">
      <c r="A788" s="48"/>
      <c r="B788" s="48"/>
      <c r="C788" s="51"/>
      <c r="D788" s="51"/>
      <c r="E788" s="48"/>
      <c r="F788" s="48"/>
      <c r="G788" s="48"/>
      <c r="I788" s="48"/>
      <c r="J788" s="48"/>
      <c r="K788" s="48"/>
      <c r="L788" s="48"/>
      <c r="O788" s="48"/>
      <c r="P788" s="48"/>
      <c r="Q788" s="48"/>
    </row>
    <row r="789" spans="1:17" ht="13" x14ac:dyDescent="0.15">
      <c r="A789" s="48"/>
      <c r="B789" s="48"/>
      <c r="C789" s="51"/>
      <c r="D789" s="51"/>
      <c r="E789" s="48"/>
      <c r="F789" s="48"/>
      <c r="G789" s="48"/>
      <c r="I789" s="48"/>
      <c r="J789" s="48"/>
      <c r="K789" s="48"/>
      <c r="L789" s="48"/>
      <c r="O789" s="48"/>
      <c r="P789" s="48"/>
      <c r="Q789" s="48"/>
    </row>
    <row r="790" spans="1:17" ht="13" x14ac:dyDescent="0.15">
      <c r="A790" s="48"/>
      <c r="B790" s="48"/>
      <c r="C790" s="51"/>
      <c r="D790" s="51"/>
      <c r="E790" s="48"/>
      <c r="F790" s="48"/>
      <c r="G790" s="48"/>
      <c r="I790" s="48"/>
      <c r="J790" s="48"/>
      <c r="K790" s="48"/>
      <c r="L790" s="48"/>
      <c r="O790" s="48"/>
      <c r="P790" s="48"/>
      <c r="Q790" s="48"/>
    </row>
    <row r="791" spans="1:17" ht="13" x14ac:dyDescent="0.15">
      <c r="A791" s="48"/>
      <c r="B791" s="48"/>
      <c r="C791" s="51"/>
      <c r="D791" s="51"/>
      <c r="E791" s="48"/>
      <c r="F791" s="48"/>
      <c r="G791" s="48"/>
      <c r="I791" s="48"/>
      <c r="J791" s="48"/>
      <c r="K791" s="48"/>
      <c r="L791" s="48"/>
      <c r="O791" s="48"/>
      <c r="P791" s="48"/>
      <c r="Q791" s="48"/>
    </row>
    <row r="792" spans="1:17" ht="13" x14ac:dyDescent="0.15">
      <c r="A792" s="48"/>
      <c r="B792" s="48"/>
      <c r="C792" s="51"/>
      <c r="D792" s="51"/>
      <c r="E792" s="48"/>
      <c r="F792" s="48"/>
      <c r="G792" s="48"/>
      <c r="I792" s="48"/>
      <c r="J792" s="48"/>
      <c r="K792" s="48"/>
      <c r="L792" s="48"/>
      <c r="O792" s="48"/>
      <c r="P792" s="48"/>
      <c r="Q792" s="48"/>
    </row>
    <row r="793" spans="1:17" ht="13" x14ac:dyDescent="0.15">
      <c r="A793" s="48"/>
      <c r="B793" s="48"/>
      <c r="C793" s="51"/>
      <c r="D793" s="51"/>
      <c r="E793" s="48"/>
      <c r="F793" s="48"/>
      <c r="G793" s="48"/>
      <c r="I793" s="48"/>
      <c r="J793" s="48"/>
      <c r="K793" s="48"/>
      <c r="L793" s="48"/>
      <c r="O793" s="48"/>
      <c r="P793" s="48"/>
      <c r="Q793" s="48"/>
    </row>
    <row r="794" spans="1:17" ht="13" x14ac:dyDescent="0.15">
      <c r="A794" s="48"/>
      <c r="B794" s="48"/>
      <c r="C794" s="51"/>
      <c r="D794" s="51"/>
      <c r="E794" s="48"/>
      <c r="F794" s="48"/>
      <c r="G794" s="48"/>
      <c r="I794" s="48"/>
      <c r="J794" s="48"/>
      <c r="K794" s="48"/>
      <c r="L794" s="48"/>
      <c r="O794" s="48"/>
      <c r="P794" s="48"/>
      <c r="Q794" s="48"/>
    </row>
    <row r="795" spans="1:17" ht="13" x14ac:dyDescent="0.15">
      <c r="A795" s="48"/>
      <c r="B795" s="48"/>
      <c r="C795" s="51"/>
      <c r="D795" s="51"/>
      <c r="E795" s="48"/>
      <c r="F795" s="48"/>
      <c r="G795" s="48"/>
      <c r="I795" s="48"/>
      <c r="J795" s="48"/>
      <c r="K795" s="48"/>
      <c r="L795" s="48"/>
      <c r="O795" s="48"/>
      <c r="P795" s="48"/>
      <c r="Q795" s="48"/>
    </row>
    <row r="796" spans="1:17" ht="13" x14ac:dyDescent="0.15">
      <c r="A796" s="48"/>
      <c r="B796" s="48"/>
      <c r="C796" s="51"/>
      <c r="D796" s="51"/>
      <c r="E796" s="48"/>
      <c r="F796" s="48"/>
      <c r="G796" s="48"/>
      <c r="I796" s="48"/>
      <c r="J796" s="48"/>
      <c r="K796" s="48"/>
      <c r="L796" s="48"/>
      <c r="O796" s="48"/>
      <c r="P796" s="48"/>
      <c r="Q796" s="48"/>
    </row>
    <row r="797" spans="1:17" ht="13" x14ac:dyDescent="0.15">
      <c r="A797" s="48"/>
      <c r="B797" s="48"/>
      <c r="C797" s="51"/>
      <c r="D797" s="51"/>
      <c r="E797" s="48"/>
      <c r="F797" s="48"/>
      <c r="G797" s="48"/>
      <c r="I797" s="48"/>
      <c r="J797" s="48"/>
      <c r="K797" s="48"/>
      <c r="L797" s="48"/>
      <c r="O797" s="48"/>
      <c r="P797" s="48"/>
      <c r="Q797" s="48"/>
    </row>
    <row r="798" spans="1:17" ht="13" x14ac:dyDescent="0.15">
      <c r="A798" s="48"/>
      <c r="B798" s="48"/>
      <c r="C798" s="51"/>
      <c r="D798" s="51"/>
      <c r="E798" s="48"/>
      <c r="F798" s="48"/>
      <c r="G798" s="48"/>
      <c r="I798" s="48"/>
      <c r="J798" s="48"/>
      <c r="K798" s="48"/>
      <c r="L798" s="48"/>
      <c r="O798" s="48"/>
      <c r="P798" s="48"/>
      <c r="Q798" s="48"/>
    </row>
    <row r="799" spans="1:17" ht="13" x14ac:dyDescent="0.15">
      <c r="A799" s="48"/>
      <c r="B799" s="48"/>
      <c r="C799" s="51"/>
      <c r="D799" s="51"/>
      <c r="E799" s="48"/>
      <c r="F799" s="48"/>
      <c r="G799" s="48"/>
      <c r="I799" s="48"/>
      <c r="J799" s="48"/>
      <c r="K799" s="48"/>
      <c r="L799" s="48"/>
      <c r="O799" s="48"/>
      <c r="P799" s="48"/>
      <c r="Q799" s="48"/>
    </row>
    <row r="800" spans="1:17" ht="13" x14ac:dyDescent="0.15">
      <c r="A800" s="48"/>
      <c r="B800" s="48"/>
      <c r="C800" s="51"/>
      <c r="D800" s="51"/>
      <c r="E800" s="48"/>
      <c r="F800" s="48"/>
      <c r="G800" s="48"/>
      <c r="I800" s="48"/>
      <c r="J800" s="48"/>
      <c r="K800" s="48"/>
      <c r="L800" s="48"/>
      <c r="O800" s="48"/>
      <c r="P800" s="48"/>
      <c r="Q800" s="48"/>
    </row>
    <row r="801" spans="1:17" ht="13" x14ac:dyDescent="0.15">
      <c r="A801" s="48"/>
      <c r="B801" s="48"/>
      <c r="C801" s="51"/>
      <c r="D801" s="51"/>
      <c r="E801" s="48"/>
      <c r="F801" s="48"/>
      <c r="G801" s="48"/>
      <c r="I801" s="48"/>
      <c r="J801" s="48"/>
      <c r="K801" s="48"/>
      <c r="L801" s="48"/>
      <c r="O801" s="48"/>
      <c r="P801" s="48"/>
      <c r="Q801" s="48"/>
    </row>
    <row r="802" spans="1:17" ht="13" x14ac:dyDescent="0.15">
      <c r="A802" s="48"/>
      <c r="B802" s="48"/>
      <c r="C802" s="51"/>
      <c r="D802" s="51"/>
      <c r="E802" s="48"/>
      <c r="F802" s="48"/>
      <c r="G802" s="48"/>
      <c r="I802" s="48"/>
      <c r="J802" s="48"/>
      <c r="K802" s="48"/>
      <c r="L802" s="48"/>
      <c r="O802" s="48"/>
      <c r="P802" s="48"/>
      <c r="Q802" s="48"/>
    </row>
    <row r="803" spans="1:17" ht="13" x14ac:dyDescent="0.15">
      <c r="A803" s="48"/>
      <c r="B803" s="48"/>
      <c r="C803" s="51"/>
      <c r="D803" s="51"/>
      <c r="E803" s="48"/>
      <c r="F803" s="48"/>
      <c r="G803" s="48"/>
      <c r="I803" s="48"/>
      <c r="J803" s="48"/>
      <c r="K803" s="48"/>
      <c r="L803" s="48"/>
      <c r="O803" s="48"/>
      <c r="P803" s="48"/>
      <c r="Q803" s="48"/>
    </row>
    <row r="804" spans="1:17" ht="13" x14ac:dyDescent="0.15">
      <c r="A804" s="48"/>
      <c r="B804" s="48"/>
      <c r="C804" s="51"/>
      <c r="D804" s="51"/>
      <c r="E804" s="48"/>
      <c r="F804" s="48"/>
      <c r="G804" s="48"/>
      <c r="I804" s="48"/>
      <c r="J804" s="48"/>
      <c r="K804" s="48"/>
      <c r="L804" s="48"/>
      <c r="O804" s="48"/>
      <c r="P804" s="48"/>
      <c r="Q804" s="48"/>
    </row>
    <row r="805" spans="1:17" ht="13" x14ac:dyDescent="0.15">
      <c r="A805" s="48"/>
      <c r="B805" s="48"/>
      <c r="C805" s="51"/>
      <c r="D805" s="51"/>
      <c r="E805" s="48"/>
      <c r="F805" s="48"/>
      <c r="G805" s="48"/>
      <c r="I805" s="48"/>
      <c r="J805" s="48"/>
      <c r="K805" s="48"/>
      <c r="L805" s="48"/>
      <c r="O805" s="48"/>
      <c r="P805" s="48"/>
      <c r="Q805" s="48"/>
    </row>
    <row r="806" spans="1:17" ht="13" x14ac:dyDescent="0.15">
      <c r="A806" s="48"/>
      <c r="B806" s="48"/>
      <c r="C806" s="51"/>
      <c r="D806" s="51"/>
      <c r="E806" s="48"/>
      <c r="F806" s="48"/>
      <c r="G806" s="48"/>
      <c r="I806" s="48"/>
      <c r="J806" s="48"/>
      <c r="K806" s="48"/>
      <c r="L806" s="48"/>
      <c r="O806" s="48"/>
      <c r="P806" s="48"/>
      <c r="Q806" s="48"/>
    </row>
    <row r="807" spans="1:17" ht="13" x14ac:dyDescent="0.15">
      <c r="A807" s="48"/>
      <c r="B807" s="48"/>
      <c r="C807" s="51"/>
      <c r="D807" s="51"/>
      <c r="E807" s="48"/>
      <c r="F807" s="48"/>
      <c r="G807" s="48"/>
      <c r="I807" s="48"/>
      <c r="J807" s="48"/>
      <c r="K807" s="48"/>
      <c r="L807" s="48"/>
      <c r="O807" s="48"/>
      <c r="P807" s="48"/>
      <c r="Q807" s="48"/>
    </row>
    <row r="808" spans="1:17" ht="13" x14ac:dyDescent="0.15">
      <c r="A808" s="48"/>
      <c r="B808" s="48"/>
      <c r="C808" s="51"/>
      <c r="D808" s="51"/>
      <c r="E808" s="48"/>
      <c r="F808" s="48"/>
      <c r="G808" s="48"/>
      <c r="I808" s="48"/>
      <c r="J808" s="48"/>
      <c r="K808" s="48"/>
      <c r="L808" s="48"/>
      <c r="O808" s="48"/>
      <c r="P808" s="48"/>
      <c r="Q808" s="48"/>
    </row>
    <row r="809" spans="1:17" ht="13" x14ac:dyDescent="0.15">
      <c r="A809" s="48"/>
      <c r="B809" s="48"/>
      <c r="C809" s="51"/>
      <c r="D809" s="51"/>
      <c r="E809" s="48"/>
      <c r="F809" s="48"/>
      <c r="G809" s="48"/>
      <c r="I809" s="48"/>
      <c r="J809" s="48"/>
      <c r="K809" s="48"/>
      <c r="L809" s="48"/>
      <c r="O809" s="48"/>
      <c r="P809" s="48"/>
      <c r="Q809" s="48"/>
    </row>
    <row r="810" spans="1:17" ht="13" x14ac:dyDescent="0.15">
      <c r="A810" s="48"/>
      <c r="B810" s="48"/>
      <c r="C810" s="51"/>
      <c r="D810" s="51"/>
      <c r="E810" s="48"/>
      <c r="F810" s="48"/>
      <c r="G810" s="48"/>
      <c r="I810" s="48"/>
      <c r="J810" s="48"/>
      <c r="K810" s="48"/>
      <c r="L810" s="48"/>
      <c r="O810" s="48"/>
      <c r="P810" s="48"/>
      <c r="Q810" s="48"/>
    </row>
    <row r="811" spans="1:17" ht="13" x14ac:dyDescent="0.15">
      <c r="A811" s="48"/>
      <c r="B811" s="48"/>
      <c r="C811" s="51"/>
      <c r="D811" s="51"/>
      <c r="E811" s="48"/>
      <c r="F811" s="48"/>
      <c r="G811" s="48"/>
      <c r="I811" s="48"/>
      <c r="J811" s="48"/>
      <c r="K811" s="48"/>
      <c r="L811" s="48"/>
      <c r="O811" s="48"/>
      <c r="P811" s="48"/>
      <c r="Q811" s="48"/>
    </row>
    <row r="812" spans="1:17" ht="13" x14ac:dyDescent="0.15">
      <c r="A812" s="48"/>
      <c r="B812" s="48"/>
      <c r="C812" s="51"/>
      <c r="D812" s="51"/>
      <c r="E812" s="48"/>
      <c r="F812" s="48"/>
      <c r="G812" s="48"/>
      <c r="I812" s="48"/>
      <c r="J812" s="48"/>
      <c r="K812" s="48"/>
      <c r="L812" s="48"/>
      <c r="O812" s="48"/>
      <c r="P812" s="48"/>
      <c r="Q812" s="48"/>
    </row>
    <row r="813" spans="1:17" ht="13" x14ac:dyDescent="0.15">
      <c r="A813" s="48"/>
      <c r="B813" s="48"/>
      <c r="C813" s="51"/>
      <c r="D813" s="51"/>
      <c r="E813" s="48"/>
      <c r="F813" s="48"/>
      <c r="G813" s="48"/>
      <c r="I813" s="48"/>
      <c r="J813" s="48"/>
      <c r="K813" s="48"/>
      <c r="L813" s="48"/>
      <c r="O813" s="48"/>
      <c r="P813" s="48"/>
      <c r="Q813" s="48"/>
    </row>
    <row r="814" spans="1:17" ht="13" x14ac:dyDescent="0.15">
      <c r="A814" s="48"/>
      <c r="B814" s="48"/>
      <c r="C814" s="51"/>
      <c r="D814" s="51"/>
      <c r="E814" s="48"/>
      <c r="F814" s="48"/>
      <c r="G814" s="48"/>
      <c r="I814" s="48"/>
      <c r="J814" s="48"/>
      <c r="K814" s="48"/>
      <c r="L814" s="48"/>
      <c r="O814" s="48"/>
      <c r="P814" s="48"/>
      <c r="Q814" s="48"/>
    </row>
    <row r="815" spans="1:17" ht="13" x14ac:dyDescent="0.15">
      <c r="A815" s="48"/>
      <c r="B815" s="48"/>
      <c r="C815" s="51"/>
      <c r="D815" s="51"/>
      <c r="E815" s="48"/>
      <c r="F815" s="48"/>
      <c r="G815" s="48"/>
      <c r="I815" s="48"/>
      <c r="J815" s="48"/>
      <c r="K815" s="48"/>
      <c r="L815" s="48"/>
      <c r="O815" s="48"/>
      <c r="P815" s="48"/>
      <c r="Q815" s="48"/>
    </row>
    <row r="816" spans="1:17" ht="13" x14ac:dyDescent="0.15">
      <c r="A816" s="48"/>
      <c r="B816" s="48"/>
      <c r="C816" s="51"/>
      <c r="D816" s="51"/>
      <c r="E816" s="48"/>
      <c r="F816" s="48"/>
      <c r="G816" s="48"/>
      <c r="I816" s="48"/>
      <c r="J816" s="48"/>
      <c r="K816" s="48"/>
      <c r="L816" s="48"/>
      <c r="O816" s="48"/>
      <c r="P816" s="48"/>
      <c r="Q816" s="48"/>
    </row>
    <row r="817" spans="1:17" ht="13" x14ac:dyDescent="0.15">
      <c r="A817" s="48"/>
      <c r="B817" s="48"/>
      <c r="C817" s="51"/>
      <c r="D817" s="51"/>
      <c r="E817" s="48"/>
      <c r="F817" s="48"/>
      <c r="G817" s="48"/>
      <c r="I817" s="48"/>
      <c r="J817" s="48"/>
      <c r="K817" s="48"/>
      <c r="L817" s="48"/>
      <c r="O817" s="48"/>
      <c r="P817" s="48"/>
      <c r="Q817" s="48"/>
    </row>
    <row r="818" spans="1:17" ht="13" x14ac:dyDescent="0.15">
      <c r="A818" s="48"/>
      <c r="B818" s="48"/>
      <c r="C818" s="51"/>
      <c r="D818" s="51"/>
      <c r="E818" s="48"/>
      <c r="F818" s="48"/>
      <c r="G818" s="48"/>
      <c r="I818" s="48"/>
      <c r="J818" s="48"/>
      <c r="K818" s="48"/>
      <c r="L818" s="48"/>
      <c r="O818" s="48"/>
      <c r="P818" s="48"/>
      <c r="Q818" s="48"/>
    </row>
    <row r="819" spans="1:17" ht="13" x14ac:dyDescent="0.15">
      <c r="A819" s="48"/>
      <c r="B819" s="48"/>
      <c r="C819" s="51"/>
      <c r="D819" s="51"/>
      <c r="E819" s="48"/>
      <c r="F819" s="48"/>
      <c r="G819" s="48"/>
      <c r="I819" s="48"/>
      <c r="J819" s="48"/>
      <c r="K819" s="48"/>
      <c r="L819" s="48"/>
      <c r="O819" s="48"/>
      <c r="P819" s="48"/>
      <c r="Q819" s="48"/>
    </row>
    <row r="820" spans="1:17" ht="13" x14ac:dyDescent="0.15">
      <c r="A820" s="48"/>
      <c r="B820" s="48"/>
      <c r="C820" s="51"/>
      <c r="D820" s="51"/>
      <c r="E820" s="48"/>
      <c r="F820" s="48"/>
      <c r="G820" s="48"/>
      <c r="I820" s="48"/>
      <c r="J820" s="48"/>
      <c r="K820" s="48"/>
      <c r="L820" s="48"/>
      <c r="O820" s="48"/>
      <c r="P820" s="48"/>
      <c r="Q820" s="48"/>
    </row>
    <row r="821" spans="1:17" ht="13" x14ac:dyDescent="0.15">
      <c r="A821" s="48"/>
      <c r="B821" s="48"/>
      <c r="C821" s="51"/>
      <c r="D821" s="51"/>
      <c r="E821" s="48"/>
      <c r="F821" s="48"/>
      <c r="G821" s="48"/>
      <c r="I821" s="48"/>
      <c r="J821" s="48"/>
      <c r="K821" s="48"/>
      <c r="L821" s="48"/>
      <c r="O821" s="48"/>
      <c r="P821" s="48"/>
      <c r="Q821" s="48"/>
    </row>
    <row r="822" spans="1:17" ht="13" x14ac:dyDescent="0.15">
      <c r="A822" s="48"/>
      <c r="B822" s="48"/>
      <c r="C822" s="51"/>
      <c r="D822" s="51"/>
      <c r="E822" s="48"/>
      <c r="F822" s="48"/>
      <c r="G822" s="48"/>
      <c r="I822" s="48"/>
      <c r="J822" s="48"/>
      <c r="K822" s="48"/>
      <c r="L822" s="48"/>
      <c r="O822" s="48"/>
      <c r="P822" s="48"/>
      <c r="Q822" s="48"/>
    </row>
    <row r="823" spans="1:17" ht="13" x14ac:dyDescent="0.15">
      <c r="A823" s="48"/>
      <c r="B823" s="48"/>
      <c r="C823" s="51"/>
      <c r="D823" s="51"/>
      <c r="E823" s="48"/>
      <c r="F823" s="48"/>
      <c r="G823" s="48"/>
      <c r="I823" s="48"/>
      <c r="J823" s="48"/>
      <c r="K823" s="48"/>
      <c r="L823" s="48"/>
      <c r="O823" s="48"/>
      <c r="P823" s="48"/>
      <c r="Q823" s="48"/>
    </row>
    <row r="824" spans="1:17" ht="13" x14ac:dyDescent="0.15">
      <c r="A824" s="48"/>
      <c r="B824" s="48"/>
      <c r="C824" s="51"/>
      <c r="D824" s="51"/>
      <c r="E824" s="48"/>
      <c r="F824" s="48"/>
      <c r="G824" s="48"/>
      <c r="I824" s="48"/>
      <c r="J824" s="48"/>
      <c r="K824" s="48"/>
      <c r="L824" s="48"/>
      <c r="O824" s="48"/>
      <c r="P824" s="48"/>
      <c r="Q824" s="48"/>
    </row>
    <row r="825" spans="1:17" ht="13" x14ac:dyDescent="0.15">
      <c r="A825" s="48"/>
      <c r="B825" s="48"/>
      <c r="C825" s="51"/>
      <c r="D825" s="51"/>
      <c r="E825" s="48"/>
      <c r="F825" s="48"/>
      <c r="G825" s="48"/>
      <c r="I825" s="48"/>
      <c r="J825" s="48"/>
      <c r="K825" s="48"/>
      <c r="L825" s="48"/>
      <c r="O825" s="48"/>
      <c r="P825" s="48"/>
      <c r="Q825" s="48"/>
    </row>
    <row r="826" spans="1:17" ht="13" x14ac:dyDescent="0.15">
      <c r="A826" s="48"/>
      <c r="B826" s="48"/>
      <c r="C826" s="51"/>
      <c r="D826" s="51"/>
      <c r="E826" s="48"/>
      <c r="F826" s="48"/>
      <c r="G826" s="48"/>
      <c r="I826" s="48"/>
      <c r="J826" s="48"/>
      <c r="K826" s="48"/>
      <c r="L826" s="48"/>
      <c r="O826" s="48"/>
      <c r="P826" s="48"/>
      <c r="Q826" s="48"/>
    </row>
    <row r="827" spans="1:17" ht="13" x14ac:dyDescent="0.15">
      <c r="A827" s="48"/>
      <c r="B827" s="48"/>
      <c r="C827" s="51"/>
      <c r="D827" s="51"/>
      <c r="E827" s="48"/>
      <c r="F827" s="48"/>
      <c r="G827" s="48"/>
      <c r="I827" s="48"/>
      <c r="J827" s="48"/>
      <c r="K827" s="48"/>
      <c r="L827" s="48"/>
      <c r="O827" s="48"/>
      <c r="P827" s="48"/>
      <c r="Q827" s="48"/>
    </row>
    <row r="828" spans="1:17" ht="13" x14ac:dyDescent="0.15">
      <c r="A828" s="48"/>
      <c r="B828" s="48"/>
      <c r="C828" s="51"/>
      <c r="D828" s="51"/>
      <c r="E828" s="48"/>
      <c r="F828" s="48"/>
      <c r="G828" s="48"/>
      <c r="I828" s="48"/>
      <c r="J828" s="48"/>
      <c r="K828" s="48"/>
      <c r="L828" s="48"/>
      <c r="O828" s="48"/>
      <c r="P828" s="48"/>
      <c r="Q828" s="48"/>
    </row>
    <row r="829" spans="1:17" ht="13" x14ac:dyDescent="0.15">
      <c r="A829" s="48"/>
      <c r="B829" s="48"/>
      <c r="C829" s="51"/>
      <c r="D829" s="51"/>
      <c r="E829" s="48"/>
      <c r="F829" s="48"/>
      <c r="G829" s="48"/>
      <c r="I829" s="48"/>
      <c r="J829" s="48"/>
      <c r="K829" s="48"/>
      <c r="L829" s="48"/>
      <c r="O829" s="48"/>
      <c r="P829" s="48"/>
      <c r="Q829" s="48"/>
    </row>
    <row r="830" spans="1:17" ht="13" x14ac:dyDescent="0.15">
      <c r="A830" s="48"/>
      <c r="B830" s="48"/>
      <c r="C830" s="51"/>
      <c r="D830" s="51"/>
      <c r="E830" s="48"/>
      <c r="F830" s="48"/>
      <c r="G830" s="48"/>
      <c r="I830" s="48"/>
      <c r="J830" s="48"/>
      <c r="K830" s="48"/>
      <c r="L830" s="48"/>
      <c r="O830" s="48"/>
      <c r="P830" s="48"/>
      <c r="Q830" s="48"/>
    </row>
    <row r="831" spans="1:17" ht="13" x14ac:dyDescent="0.15">
      <c r="A831" s="48"/>
      <c r="B831" s="48"/>
      <c r="C831" s="51"/>
      <c r="D831" s="51"/>
      <c r="E831" s="48"/>
      <c r="F831" s="48"/>
      <c r="G831" s="48"/>
      <c r="I831" s="48"/>
      <c r="J831" s="48"/>
      <c r="K831" s="48"/>
      <c r="L831" s="48"/>
      <c r="O831" s="48"/>
      <c r="P831" s="48"/>
      <c r="Q831" s="48"/>
    </row>
    <row r="832" spans="1:17" ht="13" x14ac:dyDescent="0.15">
      <c r="A832" s="48"/>
      <c r="B832" s="48"/>
      <c r="C832" s="51"/>
      <c r="D832" s="51"/>
      <c r="E832" s="48"/>
      <c r="F832" s="48"/>
      <c r="G832" s="48"/>
      <c r="I832" s="48"/>
      <c r="J832" s="48"/>
      <c r="K832" s="48"/>
      <c r="L832" s="48"/>
      <c r="O832" s="48"/>
      <c r="P832" s="48"/>
      <c r="Q832" s="48"/>
    </row>
    <row r="833" spans="1:17" ht="13" x14ac:dyDescent="0.15">
      <c r="A833" s="48"/>
      <c r="B833" s="48"/>
      <c r="C833" s="51"/>
      <c r="D833" s="51"/>
      <c r="E833" s="48"/>
      <c r="F833" s="48"/>
      <c r="G833" s="48"/>
      <c r="I833" s="48"/>
      <c r="J833" s="48"/>
      <c r="K833" s="48"/>
      <c r="L833" s="48"/>
      <c r="O833" s="48"/>
      <c r="P833" s="48"/>
      <c r="Q833" s="48"/>
    </row>
    <row r="834" spans="1:17" ht="13" x14ac:dyDescent="0.15">
      <c r="A834" s="48"/>
      <c r="B834" s="48"/>
      <c r="C834" s="51"/>
      <c r="D834" s="51"/>
      <c r="E834" s="48"/>
      <c r="F834" s="48"/>
      <c r="G834" s="48"/>
      <c r="I834" s="48"/>
      <c r="J834" s="48"/>
      <c r="K834" s="48"/>
      <c r="L834" s="48"/>
      <c r="O834" s="48"/>
      <c r="P834" s="48"/>
      <c r="Q834" s="48"/>
    </row>
    <row r="835" spans="1:17" ht="13" x14ac:dyDescent="0.15">
      <c r="A835" s="48"/>
      <c r="B835" s="48"/>
      <c r="C835" s="51"/>
      <c r="D835" s="51"/>
      <c r="E835" s="48"/>
      <c r="F835" s="48"/>
      <c r="G835" s="48"/>
      <c r="I835" s="48"/>
      <c r="J835" s="48"/>
      <c r="K835" s="48"/>
      <c r="L835" s="48"/>
      <c r="O835" s="48"/>
      <c r="P835" s="48"/>
      <c r="Q835" s="48"/>
    </row>
    <row r="836" spans="1:17" ht="13" x14ac:dyDescent="0.15">
      <c r="A836" s="48"/>
      <c r="B836" s="48"/>
      <c r="C836" s="51"/>
      <c r="D836" s="51"/>
      <c r="E836" s="48"/>
      <c r="F836" s="48"/>
      <c r="G836" s="48"/>
      <c r="I836" s="48"/>
      <c r="J836" s="48"/>
      <c r="K836" s="48"/>
      <c r="L836" s="48"/>
      <c r="O836" s="48"/>
      <c r="P836" s="48"/>
      <c r="Q836" s="48"/>
    </row>
    <row r="837" spans="1:17" ht="13" x14ac:dyDescent="0.15">
      <c r="A837" s="48"/>
      <c r="B837" s="48"/>
      <c r="C837" s="51"/>
      <c r="D837" s="51"/>
      <c r="E837" s="48"/>
      <c r="F837" s="48"/>
      <c r="G837" s="48"/>
      <c r="I837" s="48"/>
      <c r="J837" s="48"/>
      <c r="K837" s="48"/>
      <c r="L837" s="48"/>
      <c r="O837" s="48"/>
      <c r="P837" s="48"/>
      <c r="Q837" s="48"/>
    </row>
    <row r="838" spans="1:17" ht="13" x14ac:dyDescent="0.15">
      <c r="A838" s="48"/>
      <c r="B838" s="48"/>
      <c r="C838" s="51"/>
      <c r="D838" s="51"/>
      <c r="E838" s="48"/>
      <c r="F838" s="48"/>
      <c r="G838" s="48"/>
      <c r="I838" s="48"/>
      <c r="J838" s="48"/>
      <c r="K838" s="48"/>
      <c r="L838" s="48"/>
      <c r="O838" s="48"/>
      <c r="P838" s="48"/>
      <c r="Q838" s="48"/>
    </row>
    <row r="839" spans="1:17" ht="13" x14ac:dyDescent="0.15">
      <c r="A839" s="48"/>
      <c r="B839" s="48"/>
      <c r="C839" s="51"/>
      <c r="D839" s="51"/>
      <c r="E839" s="48"/>
      <c r="F839" s="48"/>
      <c r="G839" s="48"/>
      <c r="I839" s="48"/>
      <c r="J839" s="48"/>
      <c r="K839" s="48"/>
      <c r="L839" s="48"/>
      <c r="O839" s="48"/>
      <c r="P839" s="48"/>
      <c r="Q839" s="48"/>
    </row>
    <row r="840" spans="1:17" ht="13" x14ac:dyDescent="0.15">
      <c r="A840" s="48"/>
      <c r="B840" s="48"/>
      <c r="C840" s="51"/>
      <c r="D840" s="51"/>
      <c r="E840" s="48"/>
      <c r="F840" s="48"/>
      <c r="G840" s="48"/>
      <c r="I840" s="48"/>
      <c r="J840" s="48"/>
      <c r="K840" s="48"/>
      <c r="L840" s="48"/>
      <c r="O840" s="48"/>
      <c r="P840" s="48"/>
      <c r="Q840" s="48"/>
    </row>
    <row r="841" spans="1:17" ht="13" x14ac:dyDescent="0.15">
      <c r="A841" s="48"/>
      <c r="B841" s="48"/>
      <c r="C841" s="51"/>
      <c r="D841" s="51"/>
      <c r="E841" s="48"/>
      <c r="F841" s="48"/>
      <c r="G841" s="48"/>
      <c r="I841" s="48"/>
      <c r="J841" s="48"/>
      <c r="K841" s="48"/>
      <c r="L841" s="48"/>
      <c r="O841" s="48"/>
      <c r="P841" s="48"/>
      <c r="Q841" s="48"/>
    </row>
    <row r="842" spans="1:17" ht="13" x14ac:dyDescent="0.15">
      <c r="A842" s="48"/>
      <c r="B842" s="48"/>
      <c r="C842" s="51"/>
      <c r="D842" s="51"/>
      <c r="E842" s="48"/>
      <c r="F842" s="48"/>
      <c r="G842" s="48"/>
      <c r="I842" s="48"/>
      <c r="J842" s="48"/>
      <c r="K842" s="48"/>
      <c r="L842" s="48"/>
      <c r="O842" s="48"/>
      <c r="P842" s="48"/>
      <c r="Q842" s="48"/>
    </row>
    <row r="843" spans="1:17" ht="13" x14ac:dyDescent="0.15">
      <c r="A843" s="48"/>
      <c r="B843" s="48"/>
      <c r="C843" s="51"/>
      <c r="D843" s="51"/>
      <c r="E843" s="48"/>
      <c r="F843" s="48"/>
      <c r="G843" s="48"/>
      <c r="I843" s="48"/>
      <c r="J843" s="48"/>
      <c r="K843" s="48"/>
      <c r="L843" s="48"/>
      <c r="O843" s="48"/>
      <c r="P843" s="48"/>
      <c r="Q843" s="48"/>
    </row>
    <row r="844" spans="1:17" ht="13" x14ac:dyDescent="0.15">
      <c r="A844" s="48"/>
      <c r="B844" s="48"/>
      <c r="C844" s="51"/>
      <c r="D844" s="51"/>
      <c r="E844" s="48"/>
      <c r="F844" s="48"/>
      <c r="G844" s="48"/>
      <c r="I844" s="48"/>
      <c r="J844" s="48"/>
      <c r="K844" s="48"/>
      <c r="L844" s="48"/>
      <c r="O844" s="48"/>
      <c r="P844" s="48"/>
      <c r="Q844" s="48"/>
    </row>
    <row r="845" spans="1:17" ht="13" x14ac:dyDescent="0.15">
      <c r="A845" s="48"/>
      <c r="B845" s="48"/>
      <c r="C845" s="51"/>
      <c r="D845" s="51"/>
      <c r="E845" s="48"/>
      <c r="F845" s="48"/>
      <c r="G845" s="48"/>
      <c r="I845" s="48"/>
      <c r="J845" s="48"/>
      <c r="K845" s="48"/>
      <c r="L845" s="48"/>
      <c r="O845" s="48"/>
      <c r="P845" s="48"/>
      <c r="Q845" s="48"/>
    </row>
    <row r="846" spans="1:17" ht="13" x14ac:dyDescent="0.15">
      <c r="A846" s="48"/>
      <c r="B846" s="48"/>
      <c r="C846" s="51"/>
      <c r="D846" s="51"/>
      <c r="E846" s="48"/>
      <c r="F846" s="48"/>
      <c r="G846" s="48"/>
      <c r="I846" s="48"/>
      <c r="J846" s="48"/>
      <c r="K846" s="48"/>
      <c r="L846" s="48"/>
      <c r="O846" s="48"/>
      <c r="P846" s="48"/>
      <c r="Q846" s="48"/>
    </row>
    <row r="847" spans="1:17" ht="13" x14ac:dyDescent="0.15">
      <c r="A847" s="48"/>
      <c r="B847" s="48"/>
      <c r="C847" s="51"/>
      <c r="D847" s="51"/>
      <c r="E847" s="48"/>
      <c r="F847" s="48"/>
      <c r="G847" s="48"/>
      <c r="I847" s="48"/>
      <c r="J847" s="48"/>
      <c r="K847" s="48"/>
      <c r="L847" s="48"/>
      <c r="O847" s="48"/>
      <c r="P847" s="48"/>
      <c r="Q847" s="48"/>
    </row>
    <row r="848" spans="1:17" ht="13" x14ac:dyDescent="0.15">
      <c r="A848" s="48"/>
      <c r="B848" s="48"/>
      <c r="C848" s="51"/>
      <c r="D848" s="51"/>
      <c r="E848" s="48"/>
      <c r="F848" s="48"/>
      <c r="G848" s="48"/>
      <c r="I848" s="48"/>
      <c r="J848" s="48"/>
      <c r="K848" s="48"/>
      <c r="L848" s="48"/>
      <c r="O848" s="48"/>
      <c r="P848" s="48"/>
      <c r="Q848" s="48"/>
    </row>
    <row r="849" spans="1:17" ht="13" x14ac:dyDescent="0.15">
      <c r="A849" s="48"/>
      <c r="B849" s="48"/>
      <c r="C849" s="51"/>
      <c r="D849" s="51"/>
      <c r="E849" s="48"/>
      <c r="F849" s="48"/>
      <c r="G849" s="48"/>
      <c r="I849" s="48"/>
      <c r="J849" s="48"/>
      <c r="K849" s="48"/>
      <c r="L849" s="48"/>
      <c r="O849" s="48"/>
      <c r="P849" s="48"/>
      <c r="Q849" s="48"/>
    </row>
    <row r="850" spans="1:17" ht="13" x14ac:dyDescent="0.15">
      <c r="A850" s="48"/>
      <c r="B850" s="48"/>
      <c r="C850" s="51"/>
      <c r="D850" s="51"/>
      <c r="E850" s="48"/>
      <c r="F850" s="48"/>
      <c r="G850" s="48"/>
      <c r="I850" s="48"/>
      <c r="J850" s="48"/>
      <c r="K850" s="48"/>
      <c r="L850" s="48"/>
      <c r="O850" s="48"/>
      <c r="P850" s="48"/>
      <c r="Q850" s="48"/>
    </row>
    <row r="851" spans="1:17" ht="13" x14ac:dyDescent="0.15">
      <c r="A851" s="48"/>
      <c r="B851" s="48"/>
      <c r="C851" s="51"/>
      <c r="D851" s="51"/>
      <c r="E851" s="48"/>
      <c r="F851" s="48"/>
      <c r="G851" s="48"/>
      <c r="I851" s="48"/>
      <c r="J851" s="48"/>
      <c r="K851" s="48"/>
      <c r="L851" s="48"/>
      <c r="O851" s="48"/>
      <c r="P851" s="48"/>
      <c r="Q851" s="48"/>
    </row>
    <row r="852" spans="1:17" ht="13" x14ac:dyDescent="0.15">
      <c r="A852" s="48"/>
      <c r="B852" s="48"/>
      <c r="C852" s="51"/>
      <c r="D852" s="51"/>
      <c r="E852" s="48"/>
      <c r="F852" s="48"/>
      <c r="G852" s="48"/>
      <c r="I852" s="48"/>
      <c r="J852" s="48"/>
      <c r="K852" s="48"/>
      <c r="L852" s="48"/>
      <c r="O852" s="48"/>
      <c r="P852" s="48"/>
      <c r="Q852" s="48"/>
    </row>
    <row r="853" spans="1:17" ht="13" x14ac:dyDescent="0.15">
      <c r="A853" s="48"/>
      <c r="B853" s="48"/>
      <c r="C853" s="51"/>
      <c r="D853" s="51"/>
      <c r="E853" s="48"/>
      <c r="F853" s="48"/>
      <c r="G853" s="48"/>
      <c r="I853" s="48"/>
      <c r="J853" s="48"/>
      <c r="K853" s="48"/>
      <c r="L853" s="48"/>
      <c r="O853" s="48"/>
      <c r="P853" s="48"/>
      <c r="Q853" s="48"/>
    </row>
    <row r="854" spans="1:17" ht="13" x14ac:dyDescent="0.15">
      <c r="A854" s="48"/>
      <c r="B854" s="48"/>
      <c r="C854" s="51"/>
      <c r="D854" s="51"/>
      <c r="E854" s="48"/>
      <c r="F854" s="48"/>
      <c r="G854" s="48"/>
      <c r="I854" s="48"/>
      <c r="J854" s="48"/>
      <c r="K854" s="48"/>
      <c r="L854" s="48"/>
      <c r="O854" s="48"/>
      <c r="P854" s="48"/>
      <c r="Q854" s="48"/>
    </row>
    <row r="855" spans="1:17" ht="13" x14ac:dyDescent="0.15">
      <c r="A855" s="48"/>
      <c r="B855" s="48"/>
      <c r="C855" s="51"/>
      <c r="D855" s="51"/>
      <c r="E855" s="48"/>
      <c r="F855" s="48"/>
      <c r="G855" s="48"/>
      <c r="I855" s="48"/>
      <c r="J855" s="48"/>
      <c r="K855" s="48"/>
      <c r="L855" s="48"/>
      <c r="O855" s="48"/>
      <c r="P855" s="48"/>
      <c r="Q855" s="48"/>
    </row>
    <row r="856" spans="1:17" ht="13" x14ac:dyDescent="0.15">
      <c r="A856" s="48"/>
      <c r="B856" s="48"/>
      <c r="C856" s="51"/>
      <c r="D856" s="51"/>
      <c r="E856" s="48"/>
      <c r="F856" s="48"/>
      <c r="G856" s="48"/>
      <c r="I856" s="48"/>
      <c r="J856" s="48"/>
      <c r="K856" s="48"/>
      <c r="L856" s="48"/>
      <c r="O856" s="48"/>
      <c r="P856" s="48"/>
      <c r="Q856" s="48"/>
    </row>
    <row r="857" spans="1:17" ht="13" x14ac:dyDescent="0.15">
      <c r="A857" s="48"/>
      <c r="B857" s="48"/>
      <c r="C857" s="51"/>
      <c r="D857" s="51"/>
      <c r="E857" s="48"/>
      <c r="F857" s="48"/>
      <c r="G857" s="48"/>
      <c r="I857" s="48"/>
      <c r="J857" s="48"/>
      <c r="K857" s="48"/>
      <c r="L857" s="48"/>
      <c r="O857" s="48"/>
      <c r="P857" s="48"/>
      <c r="Q857" s="48"/>
    </row>
    <row r="858" spans="1:17" ht="13" x14ac:dyDescent="0.15">
      <c r="A858" s="48"/>
      <c r="B858" s="48"/>
      <c r="C858" s="51"/>
      <c r="D858" s="51"/>
      <c r="E858" s="48"/>
      <c r="F858" s="48"/>
      <c r="G858" s="48"/>
      <c r="I858" s="48"/>
      <c r="J858" s="48"/>
      <c r="K858" s="48"/>
      <c r="L858" s="48"/>
      <c r="O858" s="48"/>
      <c r="P858" s="48"/>
      <c r="Q858" s="48"/>
    </row>
    <row r="859" spans="1:17" ht="13" x14ac:dyDescent="0.15">
      <c r="A859" s="48"/>
      <c r="B859" s="48"/>
      <c r="C859" s="51"/>
      <c r="D859" s="51"/>
      <c r="E859" s="48"/>
      <c r="F859" s="48"/>
      <c r="G859" s="48"/>
      <c r="I859" s="48"/>
      <c r="J859" s="48"/>
      <c r="K859" s="48"/>
      <c r="L859" s="48"/>
      <c r="O859" s="48"/>
      <c r="P859" s="48"/>
      <c r="Q859" s="48"/>
    </row>
    <row r="860" spans="1:17" ht="13" x14ac:dyDescent="0.15">
      <c r="A860" s="48"/>
      <c r="B860" s="48"/>
      <c r="C860" s="51"/>
      <c r="D860" s="51"/>
      <c r="E860" s="48"/>
      <c r="F860" s="48"/>
      <c r="G860" s="48"/>
      <c r="I860" s="48"/>
      <c r="J860" s="48"/>
      <c r="K860" s="48"/>
      <c r="L860" s="48"/>
      <c r="O860" s="48"/>
      <c r="P860" s="48"/>
      <c r="Q860" s="48"/>
    </row>
    <row r="861" spans="1:17" ht="13" x14ac:dyDescent="0.15">
      <c r="A861" s="48"/>
      <c r="B861" s="48"/>
      <c r="C861" s="51"/>
      <c r="D861" s="51"/>
      <c r="E861" s="48"/>
      <c r="F861" s="48"/>
      <c r="G861" s="48"/>
      <c r="I861" s="48"/>
      <c r="J861" s="48"/>
      <c r="K861" s="48"/>
      <c r="L861" s="48"/>
      <c r="O861" s="48"/>
      <c r="P861" s="48"/>
      <c r="Q861" s="48"/>
    </row>
    <row r="862" spans="1:17" ht="13" x14ac:dyDescent="0.15">
      <c r="A862" s="48"/>
      <c r="B862" s="48"/>
      <c r="C862" s="51"/>
      <c r="D862" s="51"/>
      <c r="E862" s="48"/>
      <c r="F862" s="48"/>
      <c r="G862" s="48"/>
      <c r="I862" s="48"/>
      <c r="J862" s="48"/>
      <c r="K862" s="48"/>
      <c r="L862" s="48"/>
      <c r="O862" s="48"/>
      <c r="P862" s="48"/>
      <c r="Q862" s="48"/>
    </row>
    <row r="863" spans="1:17" ht="13" x14ac:dyDescent="0.15">
      <c r="A863" s="48"/>
      <c r="B863" s="48"/>
      <c r="C863" s="51"/>
      <c r="D863" s="51"/>
      <c r="E863" s="48"/>
      <c r="F863" s="48"/>
      <c r="G863" s="48"/>
      <c r="I863" s="48"/>
      <c r="J863" s="48"/>
      <c r="K863" s="48"/>
      <c r="L863" s="48"/>
      <c r="O863" s="48"/>
      <c r="P863" s="48"/>
      <c r="Q863" s="48"/>
    </row>
    <row r="864" spans="1:17" ht="13" x14ac:dyDescent="0.15">
      <c r="A864" s="48"/>
      <c r="B864" s="48"/>
      <c r="C864" s="51"/>
      <c r="D864" s="51"/>
      <c r="E864" s="48"/>
      <c r="F864" s="48"/>
      <c r="G864" s="48"/>
      <c r="I864" s="48"/>
      <c r="J864" s="48"/>
      <c r="K864" s="48"/>
      <c r="L864" s="48"/>
      <c r="O864" s="48"/>
      <c r="P864" s="48"/>
      <c r="Q864" s="48"/>
    </row>
    <row r="865" spans="1:17" ht="13" x14ac:dyDescent="0.15">
      <c r="A865" s="48"/>
      <c r="B865" s="48"/>
      <c r="C865" s="51"/>
      <c r="D865" s="51"/>
      <c r="E865" s="48"/>
      <c r="F865" s="48"/>
      <c r="G865" s="48"/>
      <c r="I865" s="48"/>
      <c r="J865" s="48"/>
      <c r="K865" s="48"/>
      <c r="L865" s="48"/>
      <c r="O865" s="48"/>
      <c r="P865" s="48"/>
      <c r="Q865" s="48"/>
    </row>
    <row r="866" spans="1:17" ht="13" x14ac:dyDescent="0.15">
      <c r="A866" s="48"/>
      <c r="B866" s="48"/>
      <c r="C866" s="51"/>
      <c r="D866" s="51"/>
      <c r="E866" s="48"/>
      <c r="F866" s="48"/>
      <c r="G866" s="48"/>
      <c r="I866" s="48"/>
      <c r="J866" s="48"/>
      <c r="K866" s="48"/>
      <c r="L866" s="48"/>
      <c r="O866" s="48"/>
      <c r="P866" s="48"/>
      <c r="Q866" s="48"/>
    </row>
    <row r="867" spans="1:17" ht="13" x14ac:dyDescent="0.15">
      <c r="A867" s="48"/>
      <c r="B867" s="48"/>
      <c r="C867" s="51"/>
      <c r="D867" s="51"/>
      <c r="E867" s="48"/>
      <c r="F867" s="48"/>
      <c r="G867" s="48"/>
      <c r="I867" s="48"/>
      <c r="J867" s="48"/>
      <c r="K867" s="48"/>
      <c r="L867" s="48"/>
      <c r="O867" s="48"/>
      <c r="P867" s="48"/>
      <c r="Q867" s="48"/>
    </row>
    <row r="868" spans="1:17" ht="13" x14ac:dyDescent="0.15">
      <c r="A868" s="48"/>
      <c r="B868" s="48"/>
      <c r="C868" s="51"/>
      <c r="D868" s="51"/>
      <c r="E868" s="48"/>
      <c r="F868" s="48"/>
      <c r="G868" s="48"/>
      <c r="I868" s="48"/>
      <c r="J868" s="48"/>
      <c r="K868" s="48"/>
      <c r="L868" s="48"/>
      <c r="O868" s="48"/>
      <c r="P868" s="48"/>
      <c r="Q868" s="48"/>
    </row>
    <row r="869" spans="1:17" ht="13" x14ac:dyDescent="0.15">
      <c r="A869" s="48"/>
      <c r="B869" s="48"/>
      <c r="C869" s="51"/>
      <c r="D869" s="51"/>
      <c r="E869" s="48"/>
      <c r="F869" s="48"/>
      <c r="G869" s="48"/>
      <c r="I869" s="48"/>
      <c r="J869" s="48"/>
      <c r="K869" s="48"/>
      <c r="L869" s="48"/>
      <c r="O869" s="48"/>
      <c r="P869" s="48"/>
      <c r="Q869" s="48"/>
    </row>
    <row r="870" spans="1:17" ht="13" x14ac:dyDescent="0.15">
      <c r="A870" s="48"/>
      <c r="B870" s="48"/>
      <c r="C870" s="51"/>
      <c r="D870" s="51"/>
      <c r="E870" s="48"/>
      <c r="F870" s="48"/>
      <c r="G870" s="48"/>
      <c r="I870" s="48"/>
      <c r="J870" s="48"/>
      <c r="K870" s="48"/>
      <c r="L870" s="48"/>
      <c r="O870" s="48"/>
      <c r="P870" s="48"/>
      <c r="Q870" s="48"/>
    </row>
    <row r="871" spans="1:17" ht="13" x14ac:dyDescent="0.15">
      <c r="A871" s="48"/>
      <c r="B871" s="48"/>
      <c r="C871" s="51"/>
      <c r="D871" s="51"/>
      <c r="E871" s="48"/>
      <c r="F871" s="48"/>
      <c r="G871" s="48"/>
      <c r="I871" s="48"/>
      <c r="J871" s="48"/>
      <c r="K871" s="48"/>
      <c r="L871" s="48"/>
      <c r="O871" s="48"/>
      <c r="P871" s="48"/>
      <c r="Q871" s="48"/>
    </row>
    <row r="872" spans="1:17" ht="13" x14ac:dyDescent="0.15">
      <c r="A872" s="48"/>
      <c r="B872" s="48"/>
      <c r="C872" s="51"/>
      <c r="D872" s="51"/>
      <c r="E872" s="48"/>
      <c r="F872" s="48"/>
      <c r="G872" s="48"/>
      <c r="I872" s="48"/>
      <c r="J872" s="48"/>
      <c r="K872" s="48"/>
      <c r="L872" s="48"/>
      <c r="O872" s="48"/>
      <c r="P872" s="48"/>
      <c r="Q872" s="48"/>
    </row>
    <row r="873" spans="1:17" ht="13" x14ac:dyDescent="0.15">
      <c r="A873" s="48"/>
      <c r="B873" s="48"/>
      <c r="C873" s="51"/>
      <c r="D873" s="51"/>
      <c r="E873" s="48"/>
      <c r="F873" s="48"/>
      <c r="G873" s="48"/>
      <c r="I873" s="48"/>
      <c r="J873" s="48"/>
      <c r="K873" s="48"/>
      <c r="L873" s="48"/>
      <c r="O873" s="48"/>
      <c r="P873" s="48"/>
      <c r="Q873" s="48"/>
    </row>
    <row r="874" spans="1:17" ht="13" x14ac:dyDescent="0.15">
      <c r="A874" s="48"/>
      <c r="B874" s="48"/>
      <c r="C874" s="51"/>
      <c r="D874" s="51"/>
      <c r="E874" s="48"/>
      <c r="F874" s="48"/>
      <c r="G874" s="48"/>
      <c r="I874" s="48"/>
      <c r="J874" s="48"/>
      <c r="K874" s="48"/>
      <c r="L874" s="48"/>
      <c r="O874" s="48"/>
      <c r="P874" s="48"/>
      <c r="Q874" s="48"/>
    </row>
    <row r="875" spans="1:17" ht="13" x14ac:dyDescent="0.15">
      <c r="A875" s="48"/>
      <c r="B875" s="48"/>
      <c r="C875" s="51"/>
      <c r="D875" s="51"/>
      <c r="E875" s="48"/>
      <c r="F875" s="48"/>
      <c r="G875" s="48"/>
      <c r="I875" s="48"/>
      <c r="J875" s="48"/>
      <c r="K875" s="48"/>
      <c r="L875" s="48"/>
      <c r="O875" s="48"/>
      <c r="P875" s="48"/>
      <c r="Q875" s="48"/>
    </row>
    <row r="876" spans="1:17" ht="13" x14ac:dyDescent="0.15">
      <c r="A876" s="48"/>
      <c r="B876" s="48"/>
      <c r="C876" s="51"/>
      <c r="D876" s="51"/>
      <c r="E876" s="48"/>
      <c r="F876" s="48"/>
      <c r="G876" s="48"/>
      <c r="I876" s="48"/>
      <c r="J876" s="48"/>
      <c r="K876" s="48"/>
      <c r="L876" s="48"/>
      <c r="O876" s="48"/>
      <c r="P876" s="48"/>
      <c r="Q876" s="48"/>
    </row>
    <row r="877" spans="1:17" ht="13" x14ac:dyDescent="0.15">
      <c r="A877" s="48"/>
      <c r="B877" s="48"/>
      <c r="C877" s="51"/>
      <c r="D877" s="51"/>
      <c r="E877" s="48"/>
      <c r="F877" s="48"/>
      <c r="G877" s="48"/>
      <c r="I877" s="48"/>
      <c r="J877" s="48"/>
      <c r="K877" s="48"/>
      <c r="L877" s="48"/>
      <c r="O877" s="48"/>
      <c r="P877" s="48"/>
      <c r="Q877" s="48"/>
    </row>
    <row r="878" spans="1:17" ht="13" x14ac:dyDescent="0.15">
      <c r="A878" s="48"/>
      <c r="B878" s="48"/>
      <c r="C878" s="51"/>
      <c r="D878" s="51"/>
      <c r="E878" s="48"/>
      <c r="F878" s="48"/>
      <c r="G878" s="48"/>
      <c r="I878" s="48"/>
      <c r="J878" s="48"/>
      <c r="K878" s="48"/>
      <c r="L878" s="48"/>
      <c r="O878" s="48"/>
      <c r="P878" s="48"/>
      <c r="Q878" s="48"/>
    </row>
    <row r="879" spans="1:17" ht="13" x14ac:dyDescent="0.15">
      <c r="A879" s="48"/>
      <c r="B879" s="48"/>
      <c r="C879" s="51"/>
      <c r="D879" s="51"/>
      <c r="E879" s="48"/>
      <c r="F879" s="48"/>
      <c r="G879" s="48"/>
      <c r="I879" s="48"/>
      <c r="J879" s="48"/>
      <c r="K879" s="48"/>
      <c r="L879" s="48"/>
      <c r="O879" s="48"/>
      <c r="P879" s="48"/>
      <c r="Q879" s="48"/>
    </row>
    <row r="880" spans="1:17" ht="13" x14ac:dyDescent="0.15">
      <c r="A880" s="48"/>
      <c r="B880" s="48"/>
      <c r="C880" s="51"/>
      <c r="D880" s="51"/>
      <c r="E880" s="48"/>
      <c r="F880" s="48"/>
      <c r="G880" s="48"/>
      <c r="I880" s="48"/>
      <c r="J880" s="48"/>
      <c r="K880" s="48"/>
      <c r="L880" s="48"/>
      <c r="O880" s="48"/>
      <c r="P880" s="48"/>
      <c r="Q880" s="48"/>
    </row>
    <row r="881" spans="1:17" ht="13" x14ac:dyDescent="0.15">
      <c r="A881" s="48"/>
      <c r="B881" s="48"/>
      <c r="C881" s="51"/>
      <c r="D881" s="51"/>
      <c r="E881" s="48"/>
      <c r="F881" s="48"/>
      <c r="G881" s="48"/>
      <c r="I881" s="48"/>
      <c r="J881" s="48"/>
      <c r="K881" s="48"/>
      <c r="L881" s="48"/>
      <c r="O881" s="48"/>
      <c r="P881" s="48"/>
      <c r="Q881" s="48"/>
    </row>
    <row r="882" spans="1:17" ht="13" x14ac:dyDescent="0.15">
      <c r="A882" s="48"/>
      <c r="B882" s="48"/>
      <c r="C882" s="51"/>
      <c r="D882" s="51"/>
      <c r="E882" s="48"/>
      <c r="F882" s="48"/>
      <c r="G882" s="48"/>
      <c r="I882" s="48"/>
      <c r="J882" s="48"/>
      <c r="K882" s="48"/>
      <c r="L882" s="48"/>
      <c r="O882" s="48"/>
      <c r="P882" s="48"/>
      <c r="Q882" s="48"/>
    </row>
    <row r="883" spans="1:17" ht="13" x14ac:dyDescent="0.15">
      <c r="A883" s="48"/>
      <c r="B883" s="48"/>
      <c r="C883" s="51"/>
      <c r="D883" s="51"/>
      <c r="E883" s="48"/>
      <c r="F883" s="48"/>
      <c r="G883" s="48"/>
      <c r="I883" s="48"/>
      <c r="J883" s="48"/>
      <c r="K883" s="48"/>
      <c r="L883" s="48"/>
      <c r="O883" s="48"/>
      <c r="P883" s="48"/>
      <c r="Q883" s="48"/>
    </row>
    <row r="884" spans="1:17" ht="13" x14ac:dyDescent="0.15">
      <c r="A884" s="48"/>
      <c r="B884" s="48"/>
      <c r="C884" s="51"/>
      <c r="D884" s="51"/>
      <c r="E884" s="48"/>
      <c r="F884" s="48"/>
      <c r="G884" s="48"/>
      <c r="I884" s="48"/>
      <c r="J884" s="48"/>
      <c r="K884" s="48"/>
      <c r="L884" s="48"/>
      <c r="O884" s="48"/>
      <c r="P884" s="48"/>
      <c r="Q884" s="48"/>
    </row>
    <row r="885" spans="1:17" ht="13" x14ac:dyDescent="0.15">
      <c r="A885" s="48"/>
      <c r="B885" s="48"/>
      <c r="C885" s="51"/>
      <c r="D885" s="51"/>
      <c r="E885" s="48"/>
      <c r="F885" s="48"/>
      <c r="G885" s="48"/>
      <c r="I885" s="48"/>
      <c r="J885" s="48"/>
      <c r="K885" s="48"/>
      <c r="L885" s="48"/>
      <c r="O885" s="48"/>
      <c r="P885" s="48"/>
      <c r="Q885" s="48"/>
    </row>
    <row r="886" spans="1:17" ht="13" x14ac:dyDescent="0.15">
      <c r="A886" s="48"/>
      <c r="B886" s="48"/>
      <c r="C886" s="51"/>
      <c r="D886" s="51"/>
      <c r="E886" s="48"/>
      <c r="F886" s="48"/>
      <c r="G886" s="48"/>
      <c r="I886" s="48"/>
      <c r="J886" s="48"/>
      <c r="K886" s="48"/>
      <c r="L886" s="48"/>
      <c r="O886" s="48"/>
      <c r="P886" s="48"/>
      <c r="Q886" s="48"/>
    </row>
    <row r="887" spans="1:17" ht="13" x14ac:dyDescent="0.15">
      <c r="A887" s="48"/>
      <c r="B887" s="48"/>
      <c r="C887" s="51"/>
      <c r="D887" s="51"/>
      <c r="E887" s="48"/>
      <c r="F887" s="48"/>
      <c r="G887" s="48"/>
      <c r="I887" s="48"/>
      <c r="J887" s="48"/>
      <c r="K887" s="48"/>
      <c r="L887" s="48"/>
      <c r="O887" s="48"/>
      <c r="P887" s="48"/>
      <c r="Q887" s="48"/>
    </row>
    <row r="888" spans="1:17" ht="13" x14ac:dyDescent="0.15">
      <c r="A888" s="48"/>
      <c r="B888" s="48"/>
      <c r="C888" s="51"/>
      <c r="D888" s="51"/>
      <c r="E888" s="48"/>
      <c r="F888" s="48"/>
      <c r="G888" s="48"/>
      <c r="I888" s="48"/>
      <c r="J888" s="48"/>
      <c r="K888" s="48"/>
      <c r="L888" s="48"/>
      <c r="O888" s="48"/>
      <c r="P888" s="48"/>
      <c r="Q888" s="48"/>
    </row>
    <row r="889" spans="1:17" ht="13" x14ac:dyDescent="0.15">
      <c r="A889" s="48"/>
      <c r="B889" s="48"/>
      <c r="C889" s="51"/>
      <c r="D889" s="51"/>
      <c r="E889" s="48"/>
      <c r="F889" s="48"/>
      <c r="G889" s="48"/>
      <c r="I889" s="48"/>
      <c r="J889" s="48"/>
      <c r="K889" s="48"/>
      <c r="L889" s="48"/>
      <c r="O889" s="48"/>
      <c r="P889" s="48"/>
      <c r="Q889" s="48"/>
    </row>
    <row r="890" spans="1:17" ht="13" x14ac:dyDescent="0.15">
      <c r="A890" s="48"/>
      <c r="B890" s="48"/>
      <c r="C890" s="51"/>
      <c r="D890" s="51"/>
      <c r="E890" s="48"/>
      <c r="F890" s="48"/>
      <c r="G890" s="48"/>
      <c r="I890" s="48"/>
      <c r="J890" s="48"/>
      <c r="K890" s="48"/>
      <c r="L890" s="48"/>
      <c r="O890" s="48"/>
      <c r="P890" s="48"/>
      <c r="Q890" s="48"/>
    </row>
    <row r="891" spans="1:17" ht="13" x14ac:dyDescent="0.15">
      <c r="A891" s="48"/>
      <c r="B891" s="48"/>
      <c r="C891" s="51"/>
      <c r="D891" s="51"/>
      <c r="E891" s="48"/>
      <c r="F891" s="48"/>
      <c r="G891" s="48"/>
      <c r="I891" s="48"/>
      <c r="J891" s="48"/>
      <c r="K891" s="48"/>
      <c r="L891" s="48"/>
      <c r="O891" s="48"/>
      <c r="P891" s="48"/>
      <c r="Q891" s="48"/>
    </row>
    <row r="892" spans="1:17" ht="13" x14ac:dyDescent="0.15">
      <c r="A892" s="48"/>
      <c r="B892" s="48"/>
      <c r="C892" s="51"/>
      <c r="D892" s="51"/>
      <c r="E892" s="48"/>
      <c r="F892" s="48"/>
      <c r="G892" s="48"/>
      <c r="I892" s="48"/>
      <c r="J892" s="48"/>
      <c r="K892" s="48"/>
      <c r="L892" s="48"/>
      <c r="O892" s="48"/>
      <c r="P892" s="48"/>
      <c r="Q892" s="48"/>
    </row>
    <row r="893" spans="1:17" ht="13" x14ac:dyDescent="0.15">
      <c r="A893" s="48"/>
      <c r="B893" s="48"/>
      <c r="C893" s="51"/>
      <c r="D893" s="51"/>
      <c r="E893" s="48"/>
      <c r="F893" s="48"/>
      <c r="G893" s="48"/>
      <c r="I893" s="48"/>
      <c r="J893" s="48"/>
      <c r="K893" s="48"/>
      <c r="L893" s="48"/>
      <c r="O893" s="48"/>
      <c r="P893" s="48"/>
      <c r="Q893" s="48"/>
    </row>
    <row r="894" spans="1:17" ht="13" x14ac:dyDescent="0.15">
      <c r="A894" s="48"/>
      <c r="B894" s="48"/>
      <c r="C894" s="51"/>
      <c r="D894" s="51"/>
      <c r="E894" s="48"/>
      <c r="F894" s="48"/>
      <c r="G894" s="48"/>
      <c r="I894" s="48"/>
      <c r="J894" s="48"/>
      <c r="K894" s="48"/>
      <c r="L894" s="48"/>
      <c r="O894" s="48"/>
      <c r="P894" s="48"/>
      <c r="Q894" s="48"/>
    </row>
    <row r="895" spans="1:17" ht="13" x14ac:dyDescent="0.15">
      <c r="A895" s="48"/>
      <c r="B895" s="48"/>
      <c r="C895" s="51"/>
      <c r="D895" s="51"/>
      <c r="E895" s="48"/>
      <c r="F895" s="48"/>
      <c r="G895" s="48"/>
      <c r="I895" s="48"/>
      <c r="J895" s="48"/>
      <c r="K895" s="48"/>
      <c r="L895" s="48"/>
      <c r="O895" s="48"/>
      <c r="P895" s="48"/>
      <c r="Q895" s="48"/>
    </row>
    <row r="896" spans="1:17" ht="13" x14ac:dyDescent="0.15">
      <c r="A896" s="48"/>
      <c r="B896" s="48"/>
      <c r="C896" s="51"/>
      <c r="D896" s="51"/>
      <c r="E896" s="48"/>
      <c r="F896" s="48"/>
      <c r="G896" s="48"/>
      <c r="I896" s="48"/>
      <c r="J896" s="48"/>
      <c r="K896" s="48"/>
      <c r="L896" s="48"/>
      <c r="O896" s="48"/>
      <c r="P896" s="48"/>
      <c r="Q896" s="48"/>
    </row>
    <row r="897" spans="1:17" ht="13" x14ac:dyDescent="0.15">
      <c r="A897" s="48"/>
      <c r="B897" s="48"/>
      <c r="C897" s="51"/>
      <c r="D897" s="51"/>
      <c r="E897" s="48"/>
      <c r="F897" s="48"/>
      <c r="G897" s="48"/>
      <c r="I897" s="48"/>
      <c r="J897" s="48"/>
      <c r="K897" s="48"/>
      <c r="L897" s="48"/>
      <c r="O897" s="48"/>
      <c r="P897" s="48"/>
      <c r="Q897" s="48"/>
    </row>
    <row r="898" spans="1:17" ht="13" x14ac:dyDescent="0.15">
      <c r="A898" s="48"/>
      <c r="B898" s="48"/>
      <c r="C898" s="51"/>
      <c r="D898" s="51"/>
      <c r="E898" s="48"/>
      <c r="F898" s="48"/>
      <c r="G898" s="48"/>
      <c r="I898" s="48"/>
      <c r="J898" s="48"/>
      <c r="K898" s="48"/>
      <c r="L898" s="48"/>
      <c r="O898" s="48"/>
      <c r="P898" s="48"/>
      <c r="Q898" s="48"/>
    </row>
    <row r="899" spans="1:17" ht="13" x14ac:dyDescent="0.15">
      <c r="A899" s="48"/>
      <c r="B899" s="48"/>
      <c r="C899" s="51"/>
      <c r="D899" s="51"/>
      <c r="E899" s="48"/>
      <c r="F899" s="48"/>
      <c r="G899" s="48"/>
      <c r="I899" s="48"/>
      <c r="J899" s="48"/>
      <c r="K899" s="48"/>
      <c r="L899" s="48"/>
      <c r="O899" s="48"/>
      <c r="P899" s="48"/>
      <c r="Q899" s="48"/>
    </row>
    <row r="900" spans="1:17" ht="13" x14ac:dyDescent="0.15">
      <c r="A900" s="48"/>
      <c r="B900" s="48"/>
      <c r="C900" s="51"/>
      <c r="D900" s="51"/>
      <c r="E900" s="48"/>
      <c r="F900" s="48"/>
      <c r="G900" s="48"/>
      <c r="I900" s="48"/>
      <c r="J900" s="48"/>
      <c r="K900" s="48"/>
      <c r="L900" s="48"/>
      <c r="O900" s="48"/>
      <c r="P900" s="48"/>
      <c r="Q900" s="48"/>
    </row>
    <row r="901" spans="1:17" ht="13" x14ac:dyDescent="0.15">
      <c r="A901" s="48"/>
      <c r="B901" s="48"/>
      <c r="C901" s="51"/>
      <c r="D901" s="51"/>
      <c r="E901" s="48"/>
      <c r="F901" s="48"/>
      <c r="G901" s="48"/>
      <c r="I901" s="48"/>
      <c r="J901" s="48"/>
      <c r="K901" s="48"/>
      <c r="L901" s="48"/>
      <c r="O901" s="48"/>
      <c r="P901" s="48"/>
      <c r="Q901" s="48"/>
    </row>
    <row r="902" spans="1:17" ht="13" x14ac:dyDescent="0.15">
      <c r="A902" s="48"/>
      <c r="B902" s="48"/>
      <c r="C902" s="51"/>
      <c r="D902" s="51"/>
      <c r="E902" s="48"/>
      <c r="F902" s="48"/>
      <c r="G902" s="48"/>
      <c r="I902" s="48"/>
      <c r="J902" s="48"/>
      <c r="K902" s="48"/>
      <c r="L902" s="48"/>
      <c r="O902" s="48"/>
      <c r="P902" s="48"/>
      <c r="Q902" s="48"/>
    </row>
    <row r="903" spans="1:17" ht="13" x14ac:dyDescent="0.15">
      <c r="A903" s="48"/>
      <c r="B903" s="48"/>
      <c r="C903" s="51"/>
      <c r="D903" s="51"/>
      <c r="E903" s="48"/>
      <c r="F903" s="48"/>
      <c r="G903" s="48"/>
      <c r="I903" s="48"/>
      <c r="J903" s="48"/>
      <c r="K903" s="48"/>
      <c r="L903" s="48"/>
      <c r="O903" s="48"/>
      <c r="P903" s="48"/>
      <c r="Q903" s="48"/>
    </row>
    <row r="904" spans="1:17" ht="13" x14ac:dyDescent="0.15">
      <c r="A904" s="48"/>
      <c r="B904" s="48"/>
      <c r="C904" s="51"/>
      <c r="D904" s="51"/>
      <c r="E904" s="48"/>
      <c r="F904" s="48"/>
      <c r="G904" s="48"/>
      <c r="I904" s="48"/>
      <c r="J904" s="48"/>
      <c r="K904" s="48"/>
      <c r="L904" s="48"/>
      <c r="O904" s="48"/>
      <c r="P904" s="48"/>
      <c r="Q904" s="48"/>
    </row>
    <row r="905" spans="1:17" ht="13" x14ac:dyDescent="0.15">
      <c r="A905" s="48"/>
      <c r="B905" s="48"/>
      <c r="C905" s="51"/>
      <c r="D905" s="51"/>
      <c r="E905" s="48"/>
      <c r="F905" s="48"/>
      <c r="G905" s="48"/>
      <c r="I905" s="48"/>
      <c r="J905" s="48"/>
      <c r="K905" s="48"/>
      <c r="L905" s="48"/>
      <c r="O905" s="48"/>
      <c r="P905" s="48"/>
      <c r="Q905" s="48"/>
    </row>
    <row r="906" spans="1:17" ht="13" x14ac:dyDescent="0.15">
      <c r="A906" s="48"/>
      <c r="B906" s="48"/>
      <c r="C906" s="51"/>
      <c r="D906" s="51"/>
      <c r="E906" s="48"/>
      <c r="F906" s="48"/>
      <c r="G906" s="48"/>
      <c r="I906" s="48"/>
      <c r="J906" s="48"/>
      <c r="K906" s="48"/>
      <c r="L906" s="48"/>
      <c r="O906" s="48"/>
      <c r="P906" s="48"/>
      <c r="Q906" s="48"/>
    </row>
    <row r="907" spans="1:17" ht="13" x14ac:dyDescent="0.15">
      <c r="A907" s="48"/>
      <c r="B907" s="48"/>
      <c r="C907" s="51"/>
      <c r="D907" s="51"/>
      <c r="E907" s="48"/>
      <c r="F907" s="48"/>
      <c r="G907" s="48"/>
      <c r="I907" s="48"/>
      <c r="J907" s="48"/>
      <c r="K907" s="48"/>
      <c r="L907" s="48"/>
      <c r="O907" s="48"/>
      <c r="P907" s="48"/>
      <c r="Q907" s="48"/>
    </row>
    <row r="908" spans="1:17" ht="13" x14ac:dyDescent="0.15">
      <c r="A908" s="48"/>
      <c r="B908" s="48"/>
      <c r="C908" s="51"/>
      <c r="D908" s="51"/>
      <c r="E908" s="48"/>
      <c r="F908" s="48"/>
      <c r="G908" s="48"/>
      <c r="I908" s="48"/>
      <c r="J908" s="48"/>
      <c r="K908" s="48"/>
      <c r="L908" s="48"/>
      <c r="O908" s="48"/>
      <c r="P908" s="48"/>
      <c r="Q908" s="48"/>
    </row>
    <row r="909" spans="1:17" ht="13" x14ac:dyDescent="0.15">
      <c r="A909" s="48"/>
      <c r="B909" s="48"/>
      <c r="C909" s="51"/>
      <c r="D909" s="51"/>
      <c r="E909" s="48"/>
      <c r="F909" s="48"/>
      <c r="G909" s="48"/>
      <c r="I909" s="48"/>
      <c r="J909" s="48"/>
      <c r="K909" s="48"/>
      <c r="L909" s="48"/>
      <c r="O909" s="48"/>
      <c r="P909" s="48"/>
      <c r="Q909" s="48"/>
    </row>
    <row r="910" spans="1:17" ht="13" x14ac:dyDescent="0.15">
      <c r="A910" s="48"/>
      <c r="B910" s="48"/>
      <c r="C910" s="51"/>
      <c r="D910" s="51"/>
      <c r="E910" s="48"/>
      <c r="F910" s="48"/>
      <c r="G910" s="48"/>
      <c r="I910" s="48"/>
      <c r="J910" s="48"/>
      <c r="K910" s="48"/>
      <c r="L910" s="48"/>
      <c r="O910" s="48"/>
      <c r="P910" s="48"/>
      <c r="Q910" s="48"/>
    </row>
    <row r="911" spans="1:17" ht="13" x14ac:dyDescent="0.15">
      <c r="A911" s="48"/>
      <c r="B911" s="48"/>
      <c r="C911" s="51"/>
      <c r="D911" s="51"/>
      <c r="E911" s="48"/>
      <c r="F911" s="48"/>
      <c r="G911" s="48"/>
      <c r="I911" s="48"/>
      <c r="J911" s="48"/>
      <c r="K911" s="48"/>
      <c r="L911" s="48"/>
      <c r="O911" s="48"/>
      <c r="P911" s="48"/>
      <c r="Q911" s="48"/>
    </row>
    <row r="912" spans="1:17" ht="13" x14ac:dyDescent="0.15">
      <c r="A912" s="48"/>
      <c r="B912" s="48"/>
      <c r="C912" s="51"/>
      <c r="D912" s="51"/>
      <c r="E912" s="48"/>
      <c r="F912" s="48"/>
      <c r="G912" s="48"/>
      <c r="I912" s="48"/>
      <c r="J912" s="48"/>
      <c r="K912" s="48"/>
      <c r="L912" s="48"/>
      <c r="O912" s="48"/>
      <c r="P912" s="48"/>
      <c r="Q912" s="48"/>
    </row>
    <row r="913" spans="1:17" ht="13" x14ac:dyDescent="0.15">
      <c r="A913" s="48"/>
      <c r="B913" s="48"/>
      <c r="C913" s="51"/>
      <c r="D913" s="51"/>
      <c r="E913" s="48"/>
      <c r="F913" s="48"/>
      <c r="G913" s="48"/>
      <c r="I913" s="48"/>
      <c r="J913" s="48"/>
      <c r="K913" s="48"/>
      <c r="L913" s="48"/>
      <c r="O913" s="48"/>
      <c r="P913" s="48"/>
      <c r="Q913" s="48"/>
    </row>
    <row r="914" spans="1:17" ht="13" x14ac:dyDescent="0.15">
      <c r="A914" s="48"/>
      <c r="B914" s="48"/>
      <c r="C914" s="51"/>
      <c r="D914" s="51"/>
      <c r="E914" s="48"/>
      <c r="F914" s="48"/>
      <c r="G914" s="48"/>
      <c r="I914" s="48"/>
      <c r="J914" s="48"/>
      <c r="K914" s="48"/>
      <c r="L914" s="48"/>
      <c r="O914" s="48"/>
      <c r="P914" s="48"/>
      <c r="Q914" s="48"/>
    </row>
    <row r="915" spans="1:17" ht="13" x14ac:dyDescent="0.15">
      <c r="A915" s="48"/>
      <c r="B915" s="48"/>
      <c r="C915" s="51"/>
      <c r="D915" s="51"/>
      <c r="E915" s="48"/>
      <c r="F915" s="48"/>
      <c r="G915" s="48"/>
      <c r="I915" s="48"/>
      <c r="J915" s="48"/>
      <c r="K915" s="48"/>
      <c r="L915" s="48"/>
      <c r="O915" s="48"/>
      <c r="P915" s="48"/>
      <c r="Q915" s="48"/>
    </row>
    <row r="916" spans="1:17" ht="13" x14ac:dyDescent="0.15">
      <c r="A916" s="48"/>
      <c r="B916" s="48"/>
      <c r="C916" s="51"/>
      <c r="D916" s="51"/>
      <c r="E916" s="48"/>
      <c r="F916" s="48"/>
      <c r="G916" s="48"/>
      <c r="I916" s="48"/>
      <c r="J916" s="48"/>
      <c r="K916" s="48"/>
      <c r="L916" s="48"/>
      <c r="O916" s="48"/>
      <c r="P916" s="48"/>
      <c r="Q916" s="48"/>
    </row>
    <row r="917" spans="1:17" ht="13" x14ac:dyDescent="0.15">
      <c r="A917" s="48"/>
      <c r="B917" s="48"/>
      <c r="C917" s="51"/>
      <c r="D917" s="51"/>
      <c r="E917" s="48"/>
      <c r="F917" s="48"/>
      <c r="G917" s="48"/>
      <c r="I917" s="48"/>
      <c r="J917" s="48"/>
      <c r="K917" s="48"/>
      <c r="L917" s="48"/>
      <c r="O917" s="48"/>
      <c r="P917" s="48"/>
      <c r="Q917" s="48"/>
    </row>
    <row r="918" spans="1:17" ht="13" x14ac:dyDescent="0.15">
      <c r="A918" s="48"/>
      <c r="B918" s="48"/>
      <c r="C918" s="51"/>
      <c r="D918" s="51"/>
      <c r="E918" s="48"/>
      <c r="F918" s="48"/>
      <c r="G918" s="48"/>
      <c r="I918" s="48"/>
      <c r="J918" s="48"/>
      <c r="K918" s="48"/>
      <c r="L918" s="48"/>
      <c r="O918" s="48"/>
      <c r="P918" s="48"/>
      <c r="Q918" s="48"/>
    </row>
    <row r="919" spans="1:17" ht="13" x14ac:dyDescent="0.15">
      <c r="A919" s="48"/>
      <c r="B919" s="48"/>
      <c r="C919" s="51"/>
      <c r="D919" s="51"/>
      <c r="E919" s="48"/>
      <c r="F919" s="48"/>
      <c r="G919" s="48"/>
      <c r="I919" s="48"/>
      <c r="J919" s="48"/>
      <c r="K919" s="48"/>
      <c r="L919" s="48"/>
      <c r="O919" s="48"/>
      <c r="P919" s="48"/>
      <c r="Q919" s="48"/>
    </row>
    <row r="920" spans="1:17" ht="13" x14ac:dyDescent="0.15">
      <c r="A920" s="48"/>
      <c r="B920" s="48"/>
      <c r="C920" s="51"/>
      <c r="D920" s="51"/>
      <c r="E920" s="48"/>
      <c r="F920" s="48"/>
      <c r="G920" s="48"/>
      <c r="I920" s="48"/>
      <c r="J920" s="48"/>
      <c r="K920" s="48"/>
      <c r="L920" s="48"/>
      <c r="O920" s="48"/>
      <c r="P920" s="48"/>
      <c r="Q920" s="48"/>
    </row>
    <row r="921" spans="1:17" ht="13" x14ac:dyDescent="0.15">
      <c r="A921" s="48"/>
      <c r="B921" s="48"/>
      <c r="C921" s="51"/>
      <c r="D921" s="51"/>
      <c r="E921" s="48"/>
      <c r="F921" s="48"/>
      <c r="G921" s="48"/>
      <c r="I921" s="48"/>
      <c r="J921" s="48"/>
      <c r="K921" s="48"/>
      <c r="L921" s="48"/>
      <c r="O921" s="48"/>
      <c r="P921" s="48"/>
      <c r="Q921" s="48"/>
    </row>
    <row r="922" spans="1:17" ht="13" x14ac:dyDescent="0.15">
      <c r="A922" s="48"/>
      <c r="B922" s="48"/>
      <c r="C922" s="51"/>
      <c r="D922" s="51"/>
      <c r="E922" s="48"/>
      <c r="F922" s="48"/>
      <c r="G922" s="48"/>
      <c r="I922" s="48"/>
      <c r="J922" s="48"/>
      <c r="K922" s="48"/>
      <c r="L922" s="48"/>
      <c r="O922" s="48"/>
      <c r="P922" s="48"/>
      <c r="Q922" s="48"/>
    </row>
    <row r="923" spans="1:17" ht="13" x14ac:dyDescent="0.15">
      <c r="A923" s="48"/>
      <c r="B923" s="48"/>
      <c r="C923" s="51"/>
      <c r="D923" s="51"/>
      <c r="E923" s="48"/>
      <c r="F923" s="48"/>
      <c r="G923" s="48"/>
      <c r="I923" s="48"/>
      <c r="J923" s="48"/>
      <c r="K923" s="48"/>
      <c r="L923" s="48"/>
      <c r="O923" s="48"/>
      <c r="P923" s="48"/>
      <c r="Q923" s="48"/>
    </row>
    <row r="924" spans="1:17" ht="13" x14ac:dyDescent="0.15">
      <c r="A924" s="48"/>
      <c r="B924" s="48"/>
      <c r="C924" s="51"/>
      <c r="D924" s="51"/>
      <c r="E924" s="48"/>
      <c r="F924" s="48"/>
      <c r="G924" s="48"/>
      <c r="I924" s="48"/>
      <c r="J924" s="48"/>
      <c r="K924" s="48"/>
      <c r="L924" s="48"/>
      <c r="O924" s="48"/>
      <c r="P924" s="48"/>
      <c r="Q924" s="48"/>
    </row>
    <row r="925" spans="1:17" ht="13" x14ac:dyDescent="0.15">
      <c r="A925" s="48"/>
      <c r="B925" s="48"/>
      <c r="C925" s="51"/>
      <c r="D925" s="51"/>
      <c r="E925" s="48"/>
      <c r="F925" s="48"/>
      <c r="G925" s="48"/>
      <c r="I925" s="48"/>
      <c r="J925" s="48"/>
      <c r="K925" s="48"/>
      <c r="L925" s="48"/>
      <c r="O925" s="48"/>
      <c r="P925" s="48"/>
      <c r="Q925" s="48"/>
    </row>
    <row r="926" spans="1:17" ht="13" x14ac:dyDescent="0.15">
      <c r="A926" s="48"/>
      <c r="B926" s="48"/>
      <c r="C926" s="51"/>
      <c r="D926" s="51"/>
      <c r="E926" s="48"/>
      <c r="F926" s="48"/>
      <c r="G926" s="48"/>
      <c r="I926" s="48"/>
      <c r="J926" s="48"/>
      <c r="K926" s="48"/>
      <c r="L926" s="48"/>
      <c r="O926" s="48"/>
      <c r="P926" s="48"/>
      <c r="Q926" s="48"/>
    </row>
    <row r="927" spans="1:17" ht="13" x14ac:dyDescent="0.15">
      <c r="A927" s="48"/>
      <c r="B927" s="48"/>
      <c r="C927" s="51"/>
      <c r="D927" s="51"/>
      <c r="E927" s="48"/>
      <c r="F927" s="48"/>
      <c r="G927" s="48"/>
      <c r="I927" s="48"/>
      <c r="J927" s="48"/>
      <c r="K927" s="48"/>
      <c r="L927" s="48"/>
      <c r="O927" s="48"/>
      <c r="P927" s="48"/>
      <c r="Q927" s="48"/>
    </row>
    <row r="928" spans="1:17" ht="13" x14ac:dyDescent="0.15">
      <c r="A928" s="48"/>
      <c r="B928" s="48"/>
      <c r="C928" s="51"/>
      <c r="D928" s="51"/>
      <c r="E928" s="48"/>
      <c r="F928" s="48"/>
      <c r="G928" s="48"/>
      <c r="I928" s="48"/>
      <c r="J928" s="48"/>
      <c r="K928" s="48"/>
      <c r="L928" s="48"/>
      <c r="O928" s="48"/>
      <c r="P928" s="48"/>
      <c r="Q928" s="48"/>
    </row>
    <row r="929" spans="1:17" ht="13" x14ac:dyDescent="0.15">
      <c r="A929" s="48"/>
      <c r="B929" s="48"/>
      <c r="C929" s="51"/>
      <c r="D929" s="51"/>
      <c r="E929" s="48"/>
      <c r="F929" s="48"/>
      <c r="G929" s="48"/>
      <c r="I929" s="48"/>
      <c r="J929" s="48"/>
      <c r="K929" s="48"/>
      <c r="L929" s="48"/>
      <c r="O929" s="48"/>
      <c r="P929" s="48"/>
      <c r="Q929" s="48"/>
    </row>
    <row r="930" spans="1:17" ht="13" x14ac:dyDescent="0.15">
      <c r="A930" s="48"/>
      <c r="B930" s="48"/>
      <c r="C930" s="51"/>
      <c r="D930" s="51"/>
      <c r="E930" s="48"/>
      <c r="F930" s="48"/>
      <c r="G930" s="48"/>
      <c r="I930" s="48"/>
      <c r="J930" s="48"/>
      <c r="K930" s="48"/>
      <c r="L930" s="48"/>
      <c r="O930" s="48"/>
      <c r="P930" s="48"/>
      <c r="Q930" s="48"/>
    </row>
    <row r="931" spans="1:17" ht="13" x14ac:dyDescent="0.15">
      <c r="A931" s="48"/>
      <c r="B931" s="48"/>
      <c r="C931" s="51"/>
      <c r="D931" s="51"/>
      <c r="E931" s="48"/>
      <c r="F931" s="48"/>
      <c r="G931" s="48"/>
      <c r="I931" s="48"/>
      <c r="J931" s="48"/>
      <c r="K931" s="48"/>
      <c r="L931" s="48"/>
      <c r="O931" s="48"/>
      <c r="P931" s="48"/>
      <c r="Q931" s="48"/>
    </row>
    <row r="932" spans="1:17" ht="13" x14ac:dyDescent="0.15">
      <c r="A932" s="48"/>
      <c r="B932" s="48"/>
      <c r="C932" s="51"/>
      <c r="D932" s="51"/>
      <c r="E932" s="48"/>
      <c r="F932" s="48"/>
      <c r="G932" s="48"/>
      <c r="I932" s="48"/>
      <c r="J932" s="48"/>
      <c r="K932" s="48"/>
      <c r="L932" s="48"/>
      <c r="O932" s="48"/>
      <c r="P932" s="48"/>
      <c r="Q932" s="48"/>
    </row>
    <row r="933" spans="1:17" ht="13" x14ac:dyDescent="0.15">
      <c r="A933" s="48"/>
      <c r="B933" s="48"/>
      <c r="C933" s="51"/>
      <c r="D933" s="51"/>
      <c r="E933" s="48"/>
      <c r="F933" s="48"/>
      <c r="G933" s="48"/>
      <c r="I933" s="48"/>
      <c r="J933" s="48"/>
      <c r="K933" s="48"/>
      <c r="L933" s="48"/>
      <c r="O933" s="48"/>
      <c r="P933" s="48"/>
      <c r="Q933" s="48"/>
    </row>
    <row r="934" spans="1:17" ht="13" x14ac:dyDescent="0.15">
      <c r="A934" s="48"/>
      <c r="B934" s="48"/>
      <c r="C934" s="51"/>
      <c r="D934" s="51"/>
      <c r="E934" s="48"/>
      <c r="F934" s="48"/>
      <c r="G934" s="48"/>
      <c r="I934" s="48"/>
      <c r="J934" s="48"/>
      <c r="K934" s="48"/>
      <c r="L934" s="48"/>
      <c r="O934" s="48"/>
      <c r="P934" s="48"/>
      <c r="Q934" s="48"/>
    </row>
    <row r="935" spans="1:17" ht="13" x14ac:dyDescent="0.15">
      <c r="A935" s="48"/>
      <c r="B935" s="48"/>
      <c r="C935" s="51"/>
      <c r="D935" s="51"/>
      <c r="E935" s="48"/>
      <c r="F935" s="48"/>
      <c r="G935" s="48"/>
      <c r="I935" s="48"/>
      <c r="J935" s="48"/>
      <c r="K935" s="48"/>
      <c r="L935" s="48"/>
      <c r="O935" s="48"/>
      <c r="P935" s="48"/>
      <c r="Q935" s="48"/>
    </row>
    <row r="936" spans="1:17" ht="13" x14ac:dyDescent="0.15">
      <c r="A936" s="48"/>
      <c r="B936" s="48"/>
      <c r="C936" s="51"/>
      <c r="D936" s="51"/>
      <c r="E936" s="48"/>
      <c r="F936" s="48"/>
      <c r="G936" s="48"/>
      <c r="I936" s="48"/>
      <c r="J936" s="48"/>
      <c r="K936" s="48"/>
      <c r="L936" s="48"/>
      <c r="O936" s="48"/>
      <c r="P936" s="48"/>
      <c r="Q936" s="48"/>
    </row>
    <row r="937" spans="1:17" ht="13" x14ac:dyDescent="0.15">
      <c r="A937" s="48"/>
      <c r="B937" s="48"/>
      <c r="C937" s="51"/>
      <c r="D937" s="51"/>
      <c r="E937" s="48"/>
      <c r="F937" s="48"/>
      <c r="G937" s="48"/>
      <c r="I937" s="48"/>
      <c r="J937" s="48"/>
      <c r="K937" s="48"/>
      <c r="L937" s="48"/>
      <c r="O937" s="48"/>
      <c r="P937" s="48"/>
      <c r="Q937" s="48"/>
    </row>
    <row r="938" spans="1:17" ht="13" x14ac:dyDescent="0.15">
      <c r="A938" s="48"/>
      <c r="B938" s="48"/>
      <c r="C938" s="51"/>
      <c r="D938" s="51"/>
      <c r="E938" s="48"/>
      <c r="F938" s="48"/>
      <c r="G938" s="48"/>
      <c r="I938" s="48"/>
      <c r="J938" s="48"/>
      <c r="K938" s="48"/>
      <c r="L938" s="48"/>
      <c r="O938" s="48"/>
      <c r="P938" s="48"/>
      <c r="Q938" s="48"/>
    </row>
    <row r="939" spans="1:17" ht="13" x14ac:dyDescent="0.15">
      <c r="A939" s="48"/>
      <c r="B939" s="48"/>
      <c r="C939" s="51"/>
      <c r="D939" s="51"/>
      <c r="E939" s="48"/>
      <c r="F939" s="48"/>
      <c r="G939" s="48"/>
      <c r="I939" s="48"/>
      <c r="J939" s="48"/>
      <c r="K939" s="48"/>
      <c r="L939" s="48"/>
      <c r="O939" s="48"/>
      <c r="P939" s="48"/>
      <c r="Q939" s="48"/>
    </row>
    <row r="940" spans="1:17" ht="13" x14ac:dyDescent="0.15">
      <c r="A940" s="48"/>
      <c r="B940" s="48"/>
      <c r="C940" s="51"/>
      <c r="D940" s="51"/>
      <c r="E940" s="48"/>
      <c r="F940" s="48"/>
      <c r="G940" s="48"/>
      <c r="I940" s="48"/>
      <c r="J940" s="48"/>
      <c r="K940" s="48"/>
      <c r="L940" s="48"/>
      <c r="O940" s="48"/>
      <c r="P940" s="48"/>
      <c r="Q940" s="48"/>
    </row>
    <row r="941" spans="1:17" ht="13" x14ac:dyDescent="0.15">
      <c r="A941" s="48"/>
      <c r="B941" s="48"/>
      <c r="C941" s="51"/>
      <c r="D941" s="51"/>
      <c r="E941" s="48"/>
      <c r="F941" s="48"/>
      <c r="G941" s="48"/>
      <c r="I941" s="48"/>
      <c r="J941" s="48"/>
      <c r="K941" s="48"/>
      <c r="L941" s="48"/>
      <c r="O941" s="48"/>
      <c r="P941" s="48"/>
      <c r="Q941" s="48"/>
    </row>
    <row r="942" spans="1:17" ht="13" x14ac:dyDescent="0.15">
      <c r="A942" s="48"/>
      <c r="B942" s="48"/>
      <c r="C942" s="51"/>
      <c r="D942" s="51"/>
      <c r="E942" s="48"/>
      <c r="F942" s="48"/>
      <c r="G942" s="48"/>
      <c r="I942" s="48"/>
      <c r="J942" s="48"/>
      <c r="K942" s="48"/>
      <c r="L942" s="48"/>
      <c r="O942" s="48"/>
      <c r="P942" s="48"/>
      <c r="Q942" s="48"/>
    </row>
    <row r="943" spans="1:17" ht="13" x14ac:dyDescent="0.15">
      <c r="A943" s="48"/>
      <c r="B943" s="48"/>
      <c r="C943" s="51"/>
      <c r="D943" s="51"/>
      <c r="E943" s="48"/>
      <c r="F943" s="48"/>
      <c r="G943" s="48"/>
      <c r="I943" s="48"/>
      <c r="J943" s="48"/>
      <c r="K943" s="48"/>
      <c r="L943" s="48"/>
      <c r="O943" s="48"/>
      <c r="P943" s="48"/>
      <c r="Q943" s="48"/>
    </row>
    <row r="944" spans="1:17" ht="13" x14ac:dyDescent="0.15">
      <c r="A944" s="48"/>
      <c r="B944" s="48"/>
      <c r="C944" s="51"/>
      <c r="D944" s="51"/>
      <c r="E944" s="48"/>
      <c r="F944" s="48"/>
      <c r="G944" s="48"/>
      <c r="I944" s="48"/>
      <c r="J944" s="48"/>
      <c r="K944" s="48"/>
      <c r="L944" s="48"/>
      <c r="O944" s="48"/>
      <c r="P944" s="48"/>
      <c r="Q944" s="48"/>
    </row>
    <row r="945" spans="1:17" ht="13" x14ac:dyDescent="0.15">
      <c r="A945" s="48"/>
      <c r="B945" s="48"/>
      <c r="C945" s="51"/>
      <c r="D945" s="51"/>
      <c r="E945" s="48"/>
      <c r="F945" s="48"/>
      <c r="G945" s="48"/>
      <c r="I945" s="48"/>
      <c r="J945" s="48"/>
      <c r="K945" s="48"/>
      <c r="L945" s="48"/>
      <c r="O945" s="48"/>
      <c r="P945" s="48"/>
      <c r="Q945" s="48"/>
    </row>
    <row r="946" spans="1:17" ht="13" x14ac:dyDescent="0.15">
      <c r="A946" s="48"/>
      <c r="B946" s="48"/>
      <c r="C946" s="51"/>
      <c r="D946" s="51"/>
      <c r="E946" s="48"/>
      <c r="F946" s="48"/>
      <c r="G946" s="48"/>
      <c r="I946" s="48"/>
      <c r="J946" s="48"/>
      <c r="K946" s="48"/>
      <c r="L946" s="48"/>
      <c r="O946" s="48"/>
      <c r="P946" s="48"/>
      <c r="Q946" s="48"/>
    </row>
    <row r="947" spans="1:17" ht="13" x14ac:dyDescent="0.15">
      <c r="A947" s="48"/>
      <c r="B947" s="48"/>
      <c r="C947" s="51"/>
      <c r="D947" s="51"/>
      <c r="E947" s="48"/>
      <c r="F947" s="48"/>
      <c r="G947" s="48"/>
      <c r="I947" s="48"/>
      <c r="J947" s="48"/>
      <c r="K947" s="48"/>
      <c r="L947" s="48"/>
      <c r="O947" s="48"/>
      <c r="P947" s="48"/>
      <c r="Q947" s="48"/>
    </row>
    <row r="948" spans="1:17" ht="13" x14ac:dyDescent="0.15">
      <c r="A948" s="48"/>
      <c r="B948" s="48"/>
      <c r="C948" s="51"/>
      <c r="D948" s="51"/>
      <c r="E948" s="48"/>
      <c r="F948" s="48"/>
      <c r="G948" s="48"/>
      <c r="I948" s="48"/>
      <c r="J948" s="48"/>
      <c r="K948" s="48"/>
      <c r="L948" s="48"/>
      <c r="O948" s="48"/>
      <c r="P948" s="48"/>
      <c r="Q948" s="48"/>
    </row>
    <row r="949" spans="1:17" ht="13" x14ac:dyDescent="0.15">
      <c r="A949" s="48"/>
      <c r="B949" s="48"/>
      <c r="C949" s="51"/>
      <c r="D949" s="51"/>
      <c r="E949" s="48"/>
      <c r="F949" s="48"/>
      <c r="G949" s="48"/>
      <c r="I949" s="48"/>
      <c r="J949" s="48"/>
      <c r="K949" s="48"/>
      <c r="L949" s="48"/>
      <c r="O949" s="48"/>
      <c r="P949" s="48"/>
      <c r="Q949" s="48"/>
    </row>
    <row r="950" spans="1:17" ht="13" x14ac:dyDescent="0.15">
      <c r="A950" s="48"/>
      <c r="B950" s="48"/>
      <c r="C950" s="51"/>
      <c r="D950" s="51"/>
      <c r="E950" s="48"/>
      <c r="F950" s="48"/>
      <c r="G950" s="48"/>
      <c r="I950" s="48"/>
      <c r="J950" s="48"/>
      <c r="K950" s="48"/>
      <c r="L950" s="48"/>
      <c r="O950" s="48"/>
      <c r="P950" s="48"/>
      <c r="Q950" s="48"/>
    </row>
    <row r="951" spans="1:17" ht="13" x14ac:dyDescent="0.15">
      <c r="A951" s="48"/>
      <c r="B951" s="48"/>
      <c r="C951" s="51"/>
      <c r="D951" s="51"/>
      <c r="E951" s="48"/>
      <c r="F951" s="48"/>
      <c r="G951" s="48"/>
      <c r="I951" s="48"/>
      <c r="J951" s="48"/>
      <c r="K951" s="48"/>
      <c r="L951" s="48"/>
      <c r="O951" s="48"/>
      <c r="P951" s="48"/>
      <c r="Q951" s="48"/>
    </row>
    <row r="952" spans="1:17" ht="13" x14ac:dyDescent="0.15">
      <c r="A952" s="48"/>
      <c r="B952" s="48"/>
      <c r="C952" s="51"/>
      <c r="D952" s="51"/>
      <c r="E952" s="48"/>
      <c r="F952" s="48"/>
      <c r="G952" s="48"/>
      <c r="I952" s="48"/>
      <c r="J952" s="48"/>
      <c r="K952" s="48"/>
      <c r="L952" s="48"/>
      <c r="O952" s="48"/>
      <c r="P952" s="48"/>
      <c r="Q952" s="48"/>
    </row>
    <row r="953" spans="1:17" ht="13" x14ac:dyDescent="0.15">
      <c r="A953" s="48"/>
      <c r="B953" s="48"/>
      <c r="C953" s="51"/>
      <c r="D953" s="51"/>
      <c r="E953" s="48"/>
      <c r="F953" s="48"/>
      <c r="G953" s="48"/>
      <c r="I953" s="48"/>
      <c r="J953" s="48"/>
      <c r="K953" s="48"/>
      <c r="L953" s="48"/>
      <c r="O953" s="48"/>
      <c r="P953" s="48"/>
      <c r="Q953" s="48"/>
    </row>
    <row r="954" spans="1:17" ht="13" x14ac:dyDescent="0.15">
      <c r="A954" s="48"/>
      <c r="B954" s="48"/>
      <c r="C954" s="51"/>
      <c r="D954" s="51"/>
      <c r="E954" s="48"/>
      <c r="F954" s="48"/>
      <c r="G954" s="48"/>
      <c r="I954" s="48"/>
      <c r="J954" s="48"/>
      <c r="K954" s="48"/>
      <c r="L954" s="48"/>
      <c r="O954" s="48"/>
      <c r="P954" s="48"/>
      <c r="Q954" s="48"/>
    </row>
    <row r="955" spans="1:17" ht="13" x14ac:dyDescent="0.15">
      <c r="A955" s="48"/>
      <c r="B955" s="48"/>
      <c r="C955" s="51"/>
      <c r="D955" s="51"/>
      <c r="E955" s="48"/>
      <c r="F955" s="48"/>
      <c r="G955" s="48"/>
      <c r="I955" s="48"/>
      <c r="J955" s="48"/>
      <c r="K955" s="48"/>
      <c r="L955" s="48"/>
      <c r="O955" s="48"/>
      <c r="P955" s="48"/>
      <c r="Q955" s="48"/>
    </row>
    <row r="956" spans="1:17" ht="13" x14ac:dyDescent="0.15">
      <c r="A956" s="48"/>
      <c r="B956" s="48"/>
      <c r="C956" s="51"/>
      <c r="D956" s="51"/>
      <c r="E956" s="48"/>
      <c r="F956" s="48"/>
      <c r="G956" s="48"/>
      <c r="I956" s="48"/>
      <c r="J956" s="48"/>
      <c r="K956" s="48"/>
      <c r="L956" s="48"/>
      <c r="O956" s="48"/>
      <c r="P956" s="48"/>
      <c r="Q956" s="48"/>
    </row>
    <row r="957" spans="1:17" ht="13" x14ac:dyDescent="0.15">
      <c r="A957" s="48"/>
      <c r="B957" s="48"/>
      <c r="C957" s="51"/>
      <c r="D957" s="51"/>
      <c r="E957" s="48"/>
      <c r="F957" s="48"/>
      <c r="G957" s="48"/>
      <c r="I957" s="48"/>
      <c r="J957" s="48"/>
      <c r="K957" s="48"/>
      <c r="L957" s="48"/>
      <c r="O957" s="48"/>
      <c r="P957" s="48"/>
      <c r="Q957" s="48"/>
    </row>
    <row r="958" spans="1:17" ht="13" x14ac:dyDescent="0.15">
      <c r="A958" s="48"/>
      <c r="B958" s="48"/>
      <c r="C958" s="51"/>
      <c r="D958" s="51"/>
      <c r="E958" s="48"/>
      <c r="F958" s="48"/>
      <c r="G958" s="48"/>
      <c r="I958" s="48"/>
      <c r="J958" s="48"/>
      <c r="K958" s="48"/>
      <c r="L958" s="48"/>
      <c r="O958" s="48"/>
      <c r="P958" s="48"/>
      <c r="Q958" s="48"/>
    </row>
    <row r="959" spans="1:17" ht="13" x14ac:dyDescent="0.15">
      <c r="A959" s="48"/>
      <c r="B959" s="48"/>
      <c r="C959" s="51"/>
      <c r="D959" s="51"/>
      <c r="E959" s="48"/>
      <c r="F959" s="48"/>
      <c r="G959" s="48"/>
      <c r="I959" s="48"/>
      <c r="J959" s="48"/>
      <c r="K959" s="48"/>
      <c r="L959" s="48"/>
      <c r="O959" s="48"/>
      <c r="P959" s="48"/>
      <c r="Q959" s="48"/>
    </row>
    <row r="960" spans="1:17" ht="13" x14ac:dyDescent="0.15">
      <c r="A960" s="48"/>
      <c r="B960" s="48"/>
      <c r="C960" s="51"/>
      <c r="D960" s="51"/>
      <c r="E960" s="48"/>
      <c r="F960" s="48"/>
      <c r="G960" s="48"/>
      <c r="I960" s="48"/>
      <c r="J960" s="48"/>
      <c r="K960" s="48"/>
      <c r="L960" s="48"/>
      <c r="O960" s="48"/>
      <c r="P960" s="48"/>
      <c r="Q960" s="48"/>
    </row>
    <row r="961" spans="1:17" ht="13" x14ac:dyDescent="0.15">
      <c r="A961" s="48"/>
      <c r="B961" s="48"/>
      <c r="C961" s="51"/>
      <c r="D961" s="51"/>
      <c r="E961" s="48"/>
      <c r="F961" s="48"/>
      <c r="G961" s="48"/>
      <c r="I961" s="48"/>
      <c r="J961" s="48"/>
      <c r="K961" s="48"/>
      <c r="L961" s="48"/>
      <c r="O961" s="48"/>
      <c r="P961" s="48"/>
      <c r="Q961" s="48"/>
    </row>
    <row r="962" spans="1:17" ht="13" x14ac:dyDescent="0.15">
      <c r="A962" s="48"/>
      <c r="B962" s="48"/>
      <c r="C962" s="51"/>
      <c r="D962" s="51"/>
      <c r="E962" s="48"/>
      <c r="F962" s="48"/>
      <c r="G962" s="48"/>
      <c r="I962" s="48"/>
      <c r="J962" s="48"/>
      <c r="K962" s="48"/>
      <c r="L962" s="48"/>
      <c r="O962" s="48"/>
      <c r="P962" s="48"/>
      <c r="Q962" s="48"/>
    </row>
    <row r="963" spans="1:17" ht="13" x14ac:dyDescent="0.15">
      <c r="A963" s="48"/>
      <c r="B963" s="48"/>
      <c r="C963" s="51"/>
      <c r="D963" s="51"/>
      <c r="E963" s="48"/>
      <c r="F963" s="48"/>
      <c r="G963" s="48"/>
      <c r="I963" s="48"/>
      <c r="J963" s="48"/>
      <c r="K963" s="48"/>
      <c r="L963" s="48"/>
      <c r="O963" s="48"/>
      <c r="P963" s="48"/>
      <c r="Q963" s="48"/>
    </row>
    <row r="964" spans="1:17" ht="13" x14ac:dyDescent="0.15">
      <c r="A964" s="48"/>
      <c r="B964" s="48"/>
      <c r="C964" s="51"/>
      <c r="D964" s="51"/>
      <c r="E964" s="48"/>
      <c r="F964" s="48"/>
      <c r="G964" s="48"/>
      <c r="I964" s="48"/>
      <c r="J964" s="48"/>
      <c r="K964" s="48"/>
      <c r="L964" s="48"/>
      <c r="O964" s="48"/>
      <c r="P964" s="48"/>
      <c r="Q964" s="48"/>
    </row>
    <row r="965" spans="1:17" ht="13" x14ac:dyDescent="0.15">
      <c r="A965" s="48"/>
      <c r="B965" s="48"/>
      <c r="C965" s="51"/>
      <c r="D965" s="51"/>
      <c r="E965" s="48"/>
      <c r="F965" s="48"/>
      <c r="G965" s="48"/>
      <c r="I965" s="48"/>
      <c r="J965" s="48"/>
      <c r="K965" s="48"/>
      <c r="L965" s="48"/>
      <c r="O965" s="48"/>
      <c r="P965" s="48"/>
      <c r="Q965" s="48"/>
    </row>
    <row r="966" spans="1:17" ht="13" x14ac:dyDescent="0.15">
      <c r="A966" s="48"/>
      <c r="B966" s="48"/>
      <c r="C966" s="51"/>
      <c r="D966" s="51"/>
      <c r="E966" s="48"/>
      <c r="F966" s="48"/>
      <c r="G966" s="48"/>
      <c r="I966" s="48"/>
      <c r="J966" s="48"/>
      <c r="K966" s="48"/>
      <c r="L966" s="48"/>
      <c r="O966" s="48"/>
      <c r="P966" s="48"/>
      <c r="Q966" s="48"/>
    </row>
    <row r="967" spans="1:17" ht="13" x14ac:dyDescent="0.15">
      <c r="A967" s="48"/>
      <c r="B967" s="48"/>
      <c r="C967" s="51"/>
      <c r="D967" s="51"/>
      <c r="E967" s="48"/>
      <c r="F967" s="48"/>
      <c r="G967" s="48"/>
      <c r="I967" s="48"/>
      <c r="J967" s="48"/>
      <c r="K967" s="48"/>
      <c r="L967" s="48"/>
      <c r="O967" s="48"/>
      <c r="P967" s="48"/>
      <c r="Q967" s="48"/>
    </row>
    <row r="968" spans="1:17" ht="13" x14ac:dyDescent="0.15">
      <c r="A968" s="48"/>
      <c r="B968" s="48"/>
      <c r="C968" s="51"/>
      <c r="D968" s="51"/>
      <c r="E968" s="48"/>
      <c r="F968" s="48"/>
      <c r="G968" s="48"/>
      <c r="I968" s="48"/>
      <c r="J968" s="48"/>
      <c r="K968" s="48"/>
      <c r="L968" s="48"/>
      <c r="O968" s="48"/>
      <c r="P968" s="48"/>
      <c r="Q968" s="48"/>
    </row>
    <row r="969" spans="1:17" ht="13" x14ac:dyDescent="0.15">
      <c r="A969" s="48"/>
      <c r="B969" s="48"/>
      <c r="C969" s="51"/>
      <c r="D969" s="51"/>
      <c r="E969" s="48"/>
      <c r="F969" s="48"/>
      <c r="G969" s="48"/>
      <c r="I969" s="48"/>
      <c r="J969" s="48"/>
      <c r="K969" s="48"/>
      <c r="L969" s="48"/>
      <c r="O969" s="48"/>
      <c r="P969" s="48"/>
      <c r="Q969" s="48"/>
    </row>
    <row r="970" spans="1:17" ht="13" x14ac:dyDescent="0.15">
      <c r="A970" s="48"/>
      <c r="B970" s="48"/>
      <c r="C970" s="51"/>
      <c r="D970" s="51"/>
      <c r="E970" s="48"/>
      <c r="F970" s="48"/>
      <c r="G970" s="48"/>
      <c r="I970" s="48"/>
      <c r="J970" s="48"/>
      <c r="K970" s="48"/>
      <c r="L970" s="48"/>
      <c r="O970" s="48"/>
      <c r="P970" s="48"/>
      <c r="Q970" s="48"/>
    </row>
    <row r="971" spans="1:17" ht="13" x14ac:dyDescent="0.15">
      <c r="A971" s="48"/>
      <c r="B971" s="48"/>
      <c r="C971" s="51"/>
      <c r="D971" s="51"/>
      <c r="E971" s="48"/>
      <c r="F971" s="48"/>
      <c r="G971" s="48"/>
      <c r="I971" s="48"/>
      <c r="J971" s="48"/>
      <c r="K971" s="48"/>
      <c r="L971" s="48"/>
      <c r="O971" s="48"/>
      <c r="P971" s="48"/>
      <c r="Q971" s="48"/>
    </row>
    <row r="972" spans="1:17" ht="13" x14ac:dyDescent="0.15">
      <c r="A972" s="48"/>
      <c r="B972" s="48"/>
      <c r="C972" s="51"/>
      <c r="D972" s="51"/>
      <c r="E972" s="48"/>
      <c r="F972" s="48"/>
      <c r="G972" s="48"/>
      <c r="I972" s="48"/>
      <c r="J972" s="48"/>
      <c r="K972" s="48"/>
      <c r="L972" s="48"/>
      <c r="O972" s="48"/>
      <c r="P972" s="48"/>
      <c r="Q972" s="48"/>
    </row>
    <row r="973" spans="1:17" ht="13" x14ac:dyDescent="0.15">
      <c r="A973" s="48"/>
      <c r="B973" s="48"/>
      <c r="C973" s="51"/>
      <c r="D973" s="51"/>
      <c r="E973" s="48"/>
      <c r="F973" s="48"/>
      <c r="G973" s="48"/>
      <c r="I973" s="48"/>
      <c r="J973" s="48"/>
      <c r="K973" s="48"/>
      <c r="L973" s="48"/>
      <c r="O973" s="48"/>
      <c r="P973" s="48"/>
      <c r="Q973" s="48"/>
    </row>
    <row r="974" spans="1:17" ht="13" x14ac:dyDescent="0.15">
      <c r="A974" s="48"/>
      <c r="B974" s="48"/>
      <c r="C974" s="51"/>
      <c r="D974" s="51"/>
      <c r="E974" s="48"/>
      <c r="F974" s="48"/>
      <c r="G974" s="48"/>
      <c r="I974" s="48"/>
      <c r="J974" s="48"/>
      <c r="K974" s="48"/>
      <c r="L974" s="48"/>
      <c r="O974" s="48"/>
      <c r="P974" s="48"/>
      <c r="Q974" s="48"/>
    </row>
    <row r="975" spans="1:17" ht="13" x14ac:dyDescent="0.15">
      <c r="A975" s="48"/>
      <c r="B975" s="48"/>
      <c r="C975" s="51"/>
      <c r="D975" s="51"/>
      <c r="E975" s="48"/>
      <c r="F975" s="48"/>
      <c r="G975" s="48"/>
      <c r="I975" s="48"/>
      <c r="J975" s="48"/>
      <c r="K975" s="48"/>
      <c r="L975" s="48"/>
      <c r="O975" s="48"/>
      <c r="P975" s="48"/>
      <c r="Q975" s="48"/>
    </row>
    <row r="976" spans="1:17" ht="13" x14ac:dyDescent="0.15">
      <c r="A976" s="48"/>
      <c r="B976" s="48"/>
      <c r="C976" s="51"/>
      <c r="D976" s="51"/>
      <c r="E976" s="48"/>
      <c r="F976" s="48"/>
      <c r="G976" s="48"/>
      <c r="I976" s="48"/>
      <c r="J976" s="48"/>
      <c r="K976" s="48"/>
      <c r="L976" s="48"/>
      <c r="O976" s="48"/>
      <c r="P976" s="48"/>
      <c r="Q976" s="48"/>
    </row>
    <row r="977" spans="1:17" ht="13" x14ac:dyDescent="0.15">
      <c r="A977" s="48"/>
      <c r="B977" s="48"/>
      <c r="C977" s="51"/>
      <c r="D977" s="51"/>
      <c r="E977" s="48"/>
      <c r="F977" s="48"/>
      <c r="G977" s="48"/>
      <c r="I977" s="48"/>
      <c r="J977" s="48"/>
      <c r="K977" s="48"/>
      <c r="L977" s="48"/>
      <c r="O977" s="48"/>
      <c r="P977" s="48"/>
      <c r="Q977" s="48"/>
    </row>
    <row r="978" spans="1:17" ht="13" x14ac:dyDescent="0.15">
      <c r="A978" s="48"/>
      <c r="B978" s="48"/>
      <c r="C978" s="51"/>
      <c r="D978" s="51"/>
      <c r="E978" s="48"/>
      <c r="F978" s="48"/>
      <c r="G978" s="48"/>
      <c r="I978" s="48"/>
      <c r="J978" s="48"/>
      <c r="K978" s="48"/>
      <c r="L978" s="48"/>
      <c r="O978" s="48"/>
      <c r="P978" s="48"/>
      <c r="Q978" s="48"/>
    </row>
    <row r="979" spans="1:17" ht="13" x14ac:dyDescent="0.15">
      <c r="A979" s="48"/>
      <c r="B979" s="48"/>
      <c r="C979" s="51"/>
      <c r="D979" s="51"/>
      <c r="E979" s="48"/>
      <c r="F979" s="48"/>
      <c r="G979" s="48"/>
      <c r="I979" s="48"/>
      <c r="J979" s="48"/>
      <c r="K979" s="48"/>
      <c r="L979" s="48"/>
      <c r="O979" s="48"/>
      <c r="P979" s="48"/>
      <c r="Q979" s="48"/>
    </row>
    <row r="980" spans="1:17" ht="13" x14ac:dyDescent="0.15">
      <c r="A980" s="48"/>
      <c r="B980" s="48"/>
      <c r="C980" s="51"/>
      <c r="D980" s="51"/>
      <c r="E980" s="48"/>
      <c r="F980" s="48"/>
      <c r="G980" s="48"/>
      <c r="I980" s="48"/>
      <c r="J980" s="48"/>
      <c r="K980" s="48"/>
      <c r="L980" s="48"/>
      <c r="O980" s="48"/>
      <c r="P980" s="48"/>
      <c r="Q980" s="48"/>
    </row>
    <row r="981" spans="1:17" ht="13" x14ac:dyDescent="0.15">
      <c r="A981" s="48"/>
      <c r="B981" s="48"/>
      <c r="C981" s="51"/>
      <c r="D981" s="51"/>
      <c r="E981" s="48"/>
      <c r="F981" s="48"/>
      <c r="G981" s="48"/>
      <c r="I981" s="48"/>
      <c r="J981" s="48"/>
      <c r="K981" s="48"/>
      <c r="L981" s="48"/>
      <c r="O981" s="48"/>
      <c r="P981" s="48"/>
      <c r="Q981" s="48"/>
    </row>
    <row r="982" spans="1:17" ht="13" x14ac:dyDescent="0.15">
      <c r="A982" s="48"/>
      <c r="B982" s="48"/>
      <c r="C982" s="51"/>
      <c r="D982" s="51"/>
      <c r="E982" s="48"/>
      <c r="F982" s="48"/>
      <c r="G982" s="48"/>
      <c r="I982" s="48"/>
      <c r="J982" s="48"/>
      <c r="K982" s="48"/>
      <c r="L982" s="48"/>
      <c r="O982" s="48"/>
      <c r="P982" s="48"/>
      <c r="Q982" s="48"/>
    </row>
    <row r="983" spans="1:17" ht="13" x14ac:dyDescent="0.15">
      <c r="A983" s="48"/>
      <c r="B983" s="48"/>
      <c r="C983" s="51"/>
      <c r="D983" s="51"/>
      <c r="E983" s="48"/>
      <c r="F983" s="48"/>
      <c r="G983" s="48"/>
      <c r="I983" s="48"/>
      <c r="J983" s="48"/>
      <c r="K983" s="48"/>
      <c r="L983" s="48"/>
      <c r="O983" s="48"/>
      <c r="P983" s="48"/>
      <c r="Q983" s="48"/>
    </row>
    <row r="984" spans="1:17" ht="13" x14ac:dyDescent="0.15">
      <c r="A984" s="48"/>
      <c r="B984" s="48"/>
      <c r="C984" s="51"/>
      <c r="D984" s="51"/>
      <c r="E984" s="48"/>
      <c r="F984" s="48"/>
      <c r="G984" s="48"/>
      <c r="I984" s="48"/>
      <c r="J984" s="48"/>
      <c r="K984" s="48"/>
      <c r="L984" s="48"/>
      <c r="O984" s="48"/>
      <c r="P984" s="48"/>
      <c r="Q984" s="48"/>
    </row>
    <row r="985" spans="1:17" ht="13" x14ac:dyDescent="0.15">
      <c r="A985" s="48"/>
      <c r="B985" s="48"/>
      <c r="C985" s="51"/>
      <c r="D985" s="51"/>
      <c r="E985" s="48"/>
      <c r="F985" s="48"/>
      <c r="G985" s="48"/>
      <c r="I985" s="48"/>
      <c r="J985" s="48"/>
      <c r="K985" s="48"/>
      <c r="L985" s="48"/>
      <c r="O985" s="48"/>
      <c r="P985" s="48"/>
      <c r="Q985" s="48"/>
    </row>
    <row r="986" spans="1:17" ht="13" x14ac:dyDescent="0.15">
      <c r="A986" s="48"/>
      <c r="B986" s="48"/>
      <c r="C986" s="51"/>
      <c r="D986" s="51"/>
      <c r="E986" s="48"/>
      <c r="F986" s="48"/>
      <c r="G986" s="48"/>
      <c r="I986" s="48"/>
      <c r="J986" s="48"/>
      <c r="K986" s="48"/>
      <c r="L986" s="48"/>
      <c r="O986" s="48"/>
      <c r="P986" s="48"/>
      <c r="Q986" s="48"/>
    </row>
    <row r="987" spans="1:17" ht="13" x14ac:dyDescent="0.15">
      <c r="A987" s="48"/>
      <c r="B987" s="48"/>
      <c r="C987" s="51"/>
      <c r="D987" s="51"/>
      <c r="E987" s="48"/>
      <c r="F987" s="48"/>
      <c r="G987" s="48"/>
      <c r="I987" s="48"/>
      <c r="J987" s="48"/>
      <c r="K987" s="48"/>
      <c r="L987" s="48"/>
      <c r="O987" s="48"/>
      <c r="P987" s="48"/>
      <c r="Q987" s="48"/>
    </row>
    <row r="988" spans="1:17" ht="13" x14ac:dyDescent="0.15">
      <c r="A988" s="48"/>
      <c r="B988" s="48"/>
      <c r="C988" s="51"/>
      <c r="D988" s="51"/>
      <c r="E988" s="48"/>
      <c r="F988" s="48"/>
      <c r="G988" s="48"/>
      <c r="I988" s="48"/>
      <c r="J988" s="48"/>
      <c r="K988" s="48"/>
      <c r="L988" s="48"/>
      <c r="O988" s="48"/>
      <c r="P988" s="48"/>
      <c r="Q988" s="48"/>
    </row>
    <row r="989" spans="1:17" ht="13" x14ac:dyDescent="0.15">
      <c r="A989" s="48"/>
      <c r="B989" s="48"/>
      <c r="C989" s="51"/>
      <c r="D989" s="51"/>
      <c r="E989" s="48"/>
      <c r="F989" s="48"/>
      <c r="G989" s="48"/>
      <c r="I989" s="48"/>
      <c r="J989" s="48"/>
      <c r="K989" s="48"/>
      <c r="L989" s="48"/>
      <c r="O989" s="48"/>
      <c r="P989" s="48"/>
      <c r="Q989" s="48"/>
    </row>
    <row r="990" spans="1:17" ht="13" x14ac:dyDescent="0.15">
      <c r="A990" s="48"/>
      <c r="B990" s="48"/>
      <c r="C990" s="51"/>
      <c r="D990" s="51"/>
      <c r="E990" s="48"/>
      <c r="F990" s="48"/>
      <c r="G990" s="48"/>
      <c r="I990" s="48"/>
      <c r="J990" s="48"/>
      <c r="K990" s="48"/>
      <c r="L990" s="48"/>
      <c r="O990" s="48"/>
      <c r="P990" s="48"/>
      <c r="Q990" s="48"/>
    </row>
    <row r="991" spans="1:17" ht="13" x14ac:dyDescent="0.15">
      <c r="A991" s="48"/>
      <c r="B991" s="48"/>
      <c r="C991" s="51"/>
      <c r="D991" s="51"/>
      <c r="E991" s="48"/>
      <c r="F991" s="48"/>
      <c r="G991" s="48"/>
      <c r="I991" s="48"/>
      <c r="J991" s="48"/>
      <c r="K991" s="48"/>
      <c r="L991" s="48"/>
      <c r="O991" s="48"/>
      <c r="P991" s="48"/>
      <c r="Q991" s="48"/>
    </row>
    <row r="992" spans="1:17" ht="13" x14ac:dyDescent="0.15">
      <c r="A992" s="48"/>
      <c r="B992" s="48"/>
      <c r="C992" s="51"/>
      <c r="D992" s="51"/>
      <c r="E992" s="48"/>
      <c r="F992" s="48"/>
      <c r="G992" s="48"/>
      <c r="I992" s="48"/>
      <c r="J992" s="48"/>
      <c r="K992" s="48"/>
      <c r="L992" s="48"/>
      <c r="O992" s="48"/>
      <c r="P992" s="48"/>
      <c r="Q992" s="48"/>
    </row>
    <row r="993" spans="1:17" ht="13" x14ac:dyDescent="0.15">
      <c r="A993" s="48"/>
      <c r="B993" s="48"/>
      <c r="C993" s="51"/>
      <c r="D993" s="51"/>
      <c r="E993" s="48"/>
      <c r="F993" s="48"/>
      <c r="G993" s="48"/>
      <c r="I993" s="48"/>
      <c r="J993" s="48"/>
      <c r="K993" s="48"/>
      <c r="L993" s="48"/>
      <c r="O993" s="48"/>
      <c r="P993" s="48"/>
      <c r="Q993" s="48"/>
    </row>
    <row r="994" spans="1:17" ht="13" x14ac:dyDescent="0.15">
      <c r="A994" s="48"/>
      <c r="B994" s="48"/>
      <c r="C994" s="51"/>
      <c r="D994" s="51"/>
      <c r="E994" s="48"/>
      <c r="F994" s="48"/>
      <c r="G994" s="48"/>
      <c r="I994" s="48"/>
      <c r="J994" s="48"/>
      <c r="K994" s="48"/>
      <c r="L994" s="48"/>
      <c r="O994" s="48"/>
      <c r="P994" s="48"/>
      <c r="Q994" s="48"/>
    </row>
    <row r="995" spans="1:17" ht="13" x14ac:dyDescent="0.15">
      <c r="A995" s="48"/>
      <c r="B995" s="48"/>
      <c r="C995" s="51"/>
      <c r="D995" s="51"/>
      <c r="E995" s="48"/>
      <c r="F995" s="48"/>
      <c r="G995" s="48"/>
      <c r="I995" s="48"/>
      <c r="J995" s="48"/>
      <c r="K995" s="48"/>
      <c r="L995" s="48"/>
      <c r="O995" s="48"/>
      <c r="P995" s="48"/>
      <c r="Q995" s="48"/>
    </row>
    <row r="996" spans="1:17" ht="13" x14ac:dyDescent="0.15">
      <c r="A996" s="48"/>
      <c r="B996" s="48"/>
      <c r="C996" s="51"/>
      <c r="D996" s="51"/>
      <c r="E996" s="48"/>
      <c r="F996" s="48"/>
      <c r="G996" s="48"/>
      <c r="I996" s="48"/>
      <c r="J996" s="48"/>
      <c r="K996" s="48"/>
      <c r="L996" s="48"/>
      <c r="O996" s="48"/>
      <c r="P996" s="48"/>
      <c r="Q996" s="48"/>
    </row>
    <row r="997" spans="1:17" ht="13" x14ac:dyDescent="0.15">
      <c r="A997" s="48"/>
      <c r="B997" s="48"/>
      <c r="C997" s="51"/>
      <c r="D997" s="51"/>
      <c r="E997" s="48"/>
      <c r="F997" s="48"/>
      <c r="G997" s="48"/>
      <c r="I997" s="48"/>
      <c r="J997" s="48"/>
      <c r="K997" s="48"/>
      <c r="L997" s="48"/>
      <c r="O997" s="48"/>
      <c r="P997" s="48"/>
      <c r="Q997" s="48"/>
    </row>
    <row r="998" spans="1:17" ht="13" x14ac:dyDescent="0.15">
      <c r="A998" s="48"/>
      <c r="B998" s="48"/>
      <c r="C998" s="51"/>
      <c r="D998" s="51"/>
      <c r="E998" s="48"/>
      <c r="F998" s="48"/>
      <c r="G998" s="48"/>
      <c r="I998" s="48"/>
      <c r="J998" s="48"/>
      <c r="K998" s="48"/>
      <c r="L998" s="48"/>
      <c r="O998" s="48"/>
      <c r="P998" s="48"/>
      <c r="Q998" s="48"/>
    </row>
    <row r="999" spans="1:17" ht="13" x14ac:dyDescent="0.15">
      <c r="A999" s="48"/>
      <c r="B999" s="48"/>
      <c r="C999" s="51"/>
      <c r="D999" s="51"/>
      <c r="E999" s="48"/>
      <c r="F999" s="48"/>
      <c r="G999" s="48"/>
      <c r="I999" s="48"/>
      <c r="J999" s="48"/>
      <c r="K999" s="48"/>
      <c r="L999" s="48"/>
      <c r="O999" s="48"/>
      <c r="P999" s="48"/>
      <c r="Q999" s="48"/>
    </row>
    <row r="1000" spans="1:17" ht="13" x14ac:dyDescent="0.15">
      <c r="A1000" s="48"/>
      <c r="B1000" s="48"/>
      <c r="C1000" s="51"/>
      <c r="D1000" s="51"/>
      <c r="E1000" s="48"/>
      <c r="F1000" s="48"/>
      <c r="G1000" s="48"/>
      <c r="I1000" s="48"/>
      <c r="J1000" s="48"/>
      <c r="K1000" s="48"/>
      <c r="L1000" s="48"/>
      <c r="O1000" s="48"/>
      <c r="P1000" s="48"/>
      <c r="Q1000" s="48"/>
    </row>
    <row r="1001" spans="1:17" ht="13" x14ac:dyDescent="0.15">
      <c r="A1001" s="48"/>
      <c r="B1001" s="48"/>
      <c r="C1001" s="51"/>
      <c r="D1001" s="51"/>
      <c r="E1001" s="48"/>
      <c r="F1001" s="48"/>
      <c r="G1001" s="48"/>
      <c r="I1001" s="48"/>
      <c r="J1001" s="48"/>
      <c r="K1001" s="48"/>
      <c r="L1001" s="48"/>
      <c r="O1001" s="48"/>
      <c r="P1001" s="48"/>
      <c r="Q1001" s="48"/>
    </row>
    <row r="1002" spans="1:17" ht="13" x14ac:dyDescent="0.15">
      <c r="A1002" s="48"/>
      <c r="B1002" s="48"/>
      <c r="C1002" s="51"/>
      <c r="D1002" s="51"/>
      <c r="E1002" s="48"/>
      <c r="F1002" s="48"/>
      <c r="G1002" s="48"/>
      <c r="I1002" s="48"/>
      <c r="J1002" s="48"/>
      <c r="K1002" s="48"/>
      <c r="L1002" s="48"/>
      <c r="O1002" s="48"/>
      <c r="P1002" s="48"/>
      <c r="Q1002" s="48"/>
    </row>
    <row r="1003" spans="1:17" ht="13" x14ac:dyDescent="0.15">
      <c r="A1003" s="48"/>
      <c r="B1003" s="48"/>
      <c r="C1003" s="51"/>
      <c r="D1003" s="51"/>
      <c r="E1003" s="48"/>
      <c r="F1003" s="48"/>
      <c r="G1003" s="48"/>
      <c r="I1003" s="48"/>
      <c r="J1003" s="48"/>
      <c r="K1003" s="48"/>
      <c r="L1003" s="48"/>
      <c r="O1003" s="48"/>
      <c r="P1003" s="48"/>
      <c r="Q1003" s="48"/>
    </row>
    <row r="1004" spans="1:17" ht="13" x14ac:dyDescent="0.15">
      <c r="A1004" s="48"/>
      <c r="B1004" s="48"/>
      <c r="C1004" s="51"/>
      <c r="D1004" s="51"/>
      <c r="E1004" s="48"/>
      <c r="F1004" s="48"/>
      <c r="G1004" s="48"/>
      <c r="I1004" s="48"/>
      <c r="J1004" s="48"/>
      <c r="K1004" s="48"/>
      <c r="L1004" s="48"/>
      <c r="O1004" s="48"/>
      <c r="P1004" s="48"/>
      <c r="Q1004" s="48"/>
    </row>
    <row r="1005" spans="1:17" ht="13" x14ac:dyDescent="0.15">
      <c r="A1005" s="48"/>
      <c r="B1005" s="48"/>
      <c r="C1005" s="51"/>
      <c r="D1005" s="51"/>
      <c r="E1005" s="48"/>
      <c r="F1005" s="48"/>
      <c r="G1005" s="48"/>
      <c r="I1005" s="48"/>
      <c r="J1005" s="48"/>
      <c r="K1005" s="48"/>
      <c r="L1005" s="48"/>
      <c r="O1005" s="48"/>
      <c r="P1005" s="48"/>
      <c r="Q1005" s="48"/>
    </row>
    <row r="1006" spans="1:17" ht="13" x14ac:dyDescent="0.15">
      <c r="A1006" s="48"/>
      <c r="B1006" s="48"/>
      <c r="C1006" s="51"/>
      <c r="D1006" s="51"/>
      <c r="E1006" s="48"/>
      <c r="F1006" s="48"/>
      <c r="G1006" s="48"/>
      <c r="I1006" s="48"/>
      <c r="J1006" s="48"/>
      <c r="K1006" s="48"/>
      <c r="L1006" s="48"/>
      <c r="O1006" s="48"/>
      <c r="P1006" s="48"/>
      <c r="Q1006" s="48"/>
    </row>
    <row r="1007" spans="1:17" ht="13" x14ac:dyDescent="0.15">
      <c r="A1007" s="48"/>
      <c r="B1007" s="48"/>
      <c r="C1007" s="51"/>
      <c r="D1007" s="51"/>
      <c r="E1007" s="48"/>
      <c r="F1007" s="48"/>
      <c r="G1007" s="48"/>
      <c r="I1007" s="48"/>
      <c r="J1007" s="48"/>
      <c r="K1007" s="48"/>
      <c r="L1007" s="48"/>
      <c r="O1007" s="48"/>
      <c r="P1007" s="48"/>
      <c r="Q1007" s="48"/>
    </row>
    <row r="1008" spans="1:17" ht="13" x14ac:dyDescent="0.15">
      <c r="A1008" s="48"/>
      <c r="B1008" s="48"/>
      <c r="C1008" s="51"/>
      <c r="D1008" s="51"/>
      <c r="E1008" s="48"/>
      <c r="F1008" s="48"/>
      <c r="G1008" s="48"/>
      <c r="I1008" s="48"/>
      <c r="J1008" s="48"/>
      <c r="K1008" s="48"/>
      <c r="L1008" s="48"/>
      <c r="O1008" s="48"/>
      <c r="P1008" s="48"/>
      <c r="Q1008" s="48"/>
    </row>
    <row r="1009" spans="1:17" ht="13" x14ac:dyDescent="0.15">
      <c r="A1009" s="48"/>
      <c r="B1009" s="48"/>
      <c r="C1009" s="51"/>
      <c r="D1009" s="51"/>
      <c r="E1009" s="48"/>
      <c r="F1009" s="48"/>
      <c r="G1009" s="48"/>
      <c r="I1009" s="48"/>
      <c r="J1009" s="48"/>
      <c r="K1009" s="48"/>
      <c r="L1009" s="48"/>
      <c r="O1009" s="48"/>
      <c r="P1009" s="48"/>
      <c r="Q1009" s="48"/>
    </row>
    <row r="1010" spans="1:17" ht="13" x14ac:dyDescent="0.15">
      <c r="A1010" s="48"/>
      <c r="B1010" s="48"/>
      <c r="C1010" s="51"/>
      <c r="D1010" s="51"/>
      <c r="E1010" s="48"/>
      <c r="F1010" s="48"/>
      <c r="G1010" s="48"/>
      <c r="I1010" s="48"/>
      <c r="J1010" s="48"/>
      <c r="K1010" s="48"/>
      <c r="L1010" s="48"/>
      <c r="O1010" s="48"/>
      <c r="P1010" s="48"/>
      <c r="Q1010" s="48"/>
    </row>
    <row r="1011" spans="1:17" ht="13" x14ac:dyDescent="0.15">
      <c r="A1011" s="48"/>
      <c r="B1011" s="48"/>
      <c r="C1011" s="51"/>
      <c r="D1011" s="51"/>
      <c r="E1011" s="48"/>
      <c r="F1011" s="48"/>
      <c r="G1011" s="48"/>
      <c r="I1011" s="48"/>
      <c r="J1011" s="48"/>
      <c r="K1011" s="48"/>
      <c r="L1011" s="48"/>
      <c r="O1011" s="48"/>
      <c r="P1011" s="48"/>
      <c r="Q1011" s="48"/>
    </row>
    <row r="1012" spans="1:17" ht="13" x14ac:dyDescent="0.15">
      <c r="A1012" s="48"/>
      <c r="B1012" s="48"/>
      <c r="C1012" s="51"/>
      <c r="D1012" s="51"/>
      <c r="E1012" s="48"/>
      <c r="F1012" s="48"/>
      <c r="G1012" s="48"/>
      <c r="I1012" s="48"/>
      <c r="J1012" s="48"/>
      <c r="K1012" s="48"/>
      <c r="L1012" s="48"/>
      <c r="O1012" s="48"/>
      <c r="P1012" s="48"/>
      <c r="Q1012" s="48"/>
    </row>
    <row r="1013" spans="1:17" ht="13" x14ac:dyDescent="0.15">
      <c r="A1013" s="48"/>
      <c r="B1013" s="48"/>
      <c r="C1013" s="51"/>
      <c r="D1013" s="51"/>
      <c r="E1013" s="48"/>
      <c r="F1013" s="48"/>
      <c r="G1013" s="48"/>
      <c r="I1013" s="48"/>
      <c r="J1013" s="48"/>
      <c r="K1013" s="48"/>
      <c r="L1013" s="48"/>
      <c r="O1013" s="48"/>
      <c r="P1013" s="48"/>
      <c r="Q1013" s="48"/>
    </row>
    <row r="1014" spans="1:17" ht="13" x14ac:dyDescent="0.15">
      <c r="A1014" s="48"/>
      <c r="B1014" s="48"/>
      <c r="C1014" s="51"/>
      <c r="D1014" s="51"/>
      <c r="E1014" s="48"/>
      <c r="F1014" s="48"/>
      <c r="G1014" s="48"/>
      <c r="I1014" s="48"/>
      <c r="J1014" s="48"/>
      <c r="K1014" s="48"/>
      <c r="L1014" s="48"/>
      <c r="O1014" s="48"/>
      <c r="P1014" s="48"/>
      <c r="Q1014" s="48"/>
    </row>
    <row r="1015" spans="1:17" ht="13" x14ac:dyDescent="0.15">
      <c r="A1015" s="48"/>
      <c r="B1015" s="48"/>
      <c r="C1015" s="51"/>
      <c r="D1015" s="51"/>
      <c r="E1015" s="48"/>
      <c r="F1015" s="48"/>
      <c r="G1015" s="48"/>
      <c r="I1015" s="48"/>
      <c r="J1015" s="48"/>
      <c r="K1015" s="48"/>
      <c r="L1015" s="48"/>
      <c r="O1015" s="48"/>
      <c r="P1015" s="48"/>
      <c r="Q1015" s="48"/>
    </row>
    <row r="1016" spans="1:17" ht="13" x14ac:dyDescent="0.15">
      <c r="A1016" s="48"/>
      <c r="B1016" s="48"/>
      <c r="C1016" s="51"/>
      <c r="D1016" s="51"/>
      <c r="E1016" s="48"/>
      <c r="F1016" s="48"/>
      <c r="G1016" s="48"/>
      <c r="I1016" s="48"/>
      <c r="J1016" s="48"/>
      <c r="K1016" s="48"/>
      <c r="L1016" s="48"/>
      <c r="O1016" s="48"/>
      <c r="P1016" s="48"/>
      <c r="Q1016" s="48"/>
    </row>
    <row r="1017" spans="1:17" ht="13" x14ac:dyDescent="0.15">
      <c r="A1017" s="48"/>
      <c r="B1017" s="48"/>
      <c r="C1017" s="51"/>
      <c r="D1017" s="51"/>
      <c r="E1017" s="48"/>
      <c r="F1017" s="48"/>
      <c r="G1017" s="48"/>
      <c r="I1017" s="48"/>
      <c r="J1017" s="48"/>
      <c r="K1017" s="48"/>
      <c r="L1017" s="48"/>
      <c r="O1017" s="48"/>
      <c r="P1017" s="48"/>
      <c r="Q1017" s="48"/>
    </row>
    <row r="1018" spans="1:17" ht="13" x14ac:dyDescent="0.15">
      <c r="A1018" s="48"/>
      <c r="B1018" s="48"/>
      <c r="C1018" s="51"/>
      <c r="D1018" s="51"/>
      <c r="E1018" s="48"/>
      <c r="F1018" s="48"/>
      <c r="G1018" s="48"/>
      <c r="I1018" s="48"/>
      <c r="J1018" s="48"/>
      <c r="K1018" s="48"/>
      <c r="L1018" s="48"/>
      <c r="O1018" s="48"/>
      <c r="P1018" s="48"/>
      <c r="Q1018" s="48"/>
    </row>
    <row r="1019" spans="1:17" ht="13" x14ac:dyDescent="0.15">
      <c r="A1019" s="48"/>
      <c r="B1019" s="48"/>
      <c r="C1019" s="51"/>
      <c r="D1019" s="51"/>
      <c r="E1019" s="48"/>
      <c r="F1019" s="48"/>
      <c r="G1019" s="48"/>
      <c r="I1019" s="48"/>
      <c r="J1019" s="48"/>
      <c r="K1019" s="48"/>
      <c r="L1019" s="48"/>
      <c r="O1019" s="48"/>
      <c r="P1019" s="48"/>
      <c r="Q1019" s="48"/>
    </row>
    <row r="1020" spans="1:17" ht="13" x14ac:dyDescent="0.15">
      <c r="A1020" s="48"/>
      <c r="B1020" s="48"/>
      <c r="C1020" s="51"/>
      <c r="D1020" s="51"/>
      <c r="E1020" s="48"/>
      <c r="F1020" s="48"/>
      <c r="G1020" s="48"/>
      <c r="I1020" s="48"/>
      <c r="J1020" s="48"/>
      <c r="K1020" s="48"/>
      <c r="L1020" s="48"/>
      <c r="O1020" s="48"/>
      <c r="P1020" s="48"/>
      <c r="Q1020" s="48"/>
    </row>
    <row r="1021" spans="1:17" ht="13" x14ac:dyDescent="0.15">
      <c r="A1021" s="48"/>
      <c r="B1021" s="48"/>
      <c r="C1021" s="51"/>
      <c r="D1021" s="51"/>
      <c r="E1021" s="48"/>
      <c r="F1021" s="48"/>
      <c r="G1021" s="48"/>
      <c r="I1021" s="48"/>
      <c r="J1021" s="48"/>
      <c r="K1021" s="48"/>
      <c r="L1021" s="48"/>
      <c r="O1021" s="48"/>
      <c r="P1021" s="48"/>
      <c r="Q1021" s="48"/>
    </row>
    <row r="1022" spans="1:17" ht="13" x14ac:dyDescent="0.15">
      <c r="A1022" s="48"/>
      <c r="B1022" s="48"/>
      <c r="C1022" s="51"/>
      <c r="D1022" s="51"/>
      <c r="E1022" s="48"/>
      <c r="F1022" s="48"/>
      <c r="G1022" s="48"/>
      <c r="I1022" s="48"/>
      <c r="J1022" s="48"/>
      <c r="K1022" s="48"/>
      <c r="L1022" s="48"/>
      <c r="O1022" s="48"/>
      <c r="P1022" s="48"/>
      <c r="Q1022" s="48"/>
    </row>
    <row r="1023" spans="1:17" ht="13" x14ac:dyDescent="0.15">
      <c r="A1023" s="48"/>
      <c r="B1023" s="48"/>
      <c r="C1023" s="51"/>
      <c r="D1023" s="51"/>
      <c r="E1023" s="48"/>
      <c r="F1023" s="48"/>
      <c r="G1023" s="48"/>
      <c r="I1023" s="48"/>
      <c r="J1023" s="48"/>
      <c r="K1023" s="48"/>
      <c r="L1023" s="48"/>
      <c r="O1023" s="48"/>
      <c r="P1023" s="48"/>
      <c r="Q1023" s="48"/>
    </row>
    <row r="1024" spans="1:17" ht="13" x14ac:dyDescent="0.15">
      <c r="A1024" s="48"/>
      <c r="B1024" s="48"/>
      <c r="C1024" s="51"/>
      <c r="D1024" s="51"/>
      <c r="E1024" s="48"/>
      <c r="F1024" s="48"/>
      <c r="G1024" s="48"/>
      <c r="I1024" s="48"/>
      <c r="J1024" s="48"/>
      <c r="K1024" s="48"/>
      <c r="L1024" s="48"/>
      <c r="O1024" s="48"/>
      <c r="P1024" s="48"/>
      <c r="Q1024" s="48"/>
    </row>
    <row r="1025" spans="1:17" ht="13" x14ac:dyDescent="0.15">
      <c r="A1025" s="48"/>
      <c r="B1025" s="48"/>
      <c r="C1025" s="51"/>
      <c r="D1025" s="51"/>
      <c r="E1025" s="48"/>
      <c r="F1025" s="48"/>
      <c r="G1025" s="48"/>
      <c r="I1025" s="48"/>
      <c r="J1025" s="48"/>
      <c r="K1025" s="48"/>
      <c r="L1025" s="48"/>
      <c r="O1025" s="48"/>
      <c r="P1025" s="48"/>
      <c r="Q1025" s="48"/>
    </row>
    <row r="1026" spans="1:17" ht="13" x14ac:dyDescent="0.15">
      <c r="A1026" s="48"/>
      <c r="B1026" s="48"/>
      <c r="C1026" s="51"/>
      <c r="D1026" s="51"/>
      <c r="E1026" s="48"/>
      <c r="F1026" s="48"/>
      <c r="G1026" s="48"/>
      <c r="I1026" s="48"/>
      <c r="J1026" s="48"/>
      <c r="K1026" s="48"/>
      <c r="L1026" s="48"/>
      <c r="O1026" s="48"/>
      <c r="P1026" s="48"/>
      <c r="Q1026" s="48"/>
    </row>
    <row r="1027" spans="1:17" ht="13" x14ac:dyDescent="0.15">
      <c r="A1027" s="48"/>
      <c r="B1027" s="48"/>
      <c r="C1027" s="51"/>
      <c r="D1027" s="51"/>
      <c r="E1027" s="48"/>
      <c r="F1027" s="48"/>
      <c r="G1027" s="48"/>
      <c r="I1027" s="48"/>
      <c r="J1027" s="48"/>
      <c r="K1027" s="48"/>
      <c r="L1027" s="48"/>
      <c r="O1027" s="48"/>
      <c r="P1027" s="48"/>
      <c r="Q1027" s="48"/>
    </row>
    <row r="1028" spans="1:17" ht="13" x14ac:dyDescent="0.15">
      <c r="A1028" s="48"/>
      <c r="B1028" s="48"/>
      <c r="C1028" s="51"/>
      <c r="D1028" s="51"/>
      <c r="E1028" s="48"/>
      <c r="F1028" s="48"/>
      <c r="G1028" s="48"/>
      <c r="I1028" s="48"/>
      <c r="J1028" s="48"/>
      <c r="K1028" s="48"/>
      <c r="L1028" s="48"/>
      <c r="O1028" s="48"/>
      <c r="P1028" s="48"/>
      <c r="Q1028" s="48"/>
    </row>
    <row r="1029" spans="1:17" ht="13" x14ac:dyDescent="0.15">
      <c r="A1029" s="48"/>
      <c r="B1029" s="48"/>
      <c r="C1029" s="51"/>
      <c r="D1029" s="51"/>
      <c r="E1029" s="48"/>
      <c r="F1029" s="48"/>
      <c r="G1029" s="48"/>
      <c r="I1029" s="48"/>
      <c r="J1029" s="48"/>
      <c r="K1029" s="48"/>
      <c r="L1029" s="48"/>
      <c r="O1029" s="48"/>
      <c r="P1029" s="48"/>
      <c r="Q1029" s="48"/>
    </row>
  </sheetData>
  <conditionalFormatting sqref="K3:K45 K60:K61 K63 K81 K88:K132 K77:K78 K56:K58 K84:K85">
    <cfRule type="expression" dxfId="101" priority="55">
      <formula>I3="manually entered"</formula>
    </cfRule>
  </conditionalFormatting>
  <conditionalFormatting sqref="K3:K45 K60:K61 K63 K81 K88:K132 K77:K78 K56:K58 K84:K85">
    <cfRule type="expression" dxfId="100" priority="56">
      <formula>I3="case"</formula>
    </cfRule>
  </conditionalFormatting>
  <conditionalFormatting sqref="K3:K45 K60:K61 K63 K81 K88:K132 K77:K78 K56:K58 K84:K85">
    <cfRule type="expression" dxfId="99" priority="57">
      <formula>I3="?"</formula>
    </cfRule>
  </conditionalFormatting>
  <conditionalFormatting sqref="K46:K51">
    <cfRule type="expression" dxfId="98" priority="52">
      <formula>I46="manually entered"</formula>
    </cfRule>
  </conditionalFormatting>
  <conditionalFormatting sqref="K46:K51">
    <cfRule type="expression" dxfId="97" priority="53">
      <formula>I46="case"</formula>
    </cfRule>
  </conditionalFormatting>
  <conditionalFormatting sqref="K46:K51">
    <cfRule type="expression" dxfId="96" priority="54">
      <formula>I46="?"</formula>
    </cfRule>
  </conditionalFormatting>
  <conditionalFormatting sqref="K59">
    <cfRule type="expression" dxfId="95" priority="49">
      <formula>I59="manually entered"</formula>
    </cfRule>
  </conditionalFormatting>
  <conditionalFormatting sqref="K59">
    <cfRule type="expression" dxfId="94" priority="50">
      <formula>I59="case"</formula>
    </cfRule>
  </conditionalFormatting>
  <conditionalFormatting sqref="K59">
    <cfRule type="expression" dxfId="93" priority="51">
      <formula>I59="?"</formula>
    </cfRule>
  </conditionalFormatting>
  <conditionalFormatting sqref="K86:K87">
    <cfRule type="expression" dxfId="92" priority="34">
      <formula>I86="manually entered"</formula>
    </cfRule>
  </conditionalFormatting>
  <conditionalFormatting sqref="K86:K87">
    <cfRule type="expression" dxfId="91" priority="35">
      <formula>I86="case"</formula>
    </cfRule>
  </conditionalFormatting>
  <conditionalFormatting sqref="K86:K87">
    <cfRule type="expression" dxfId="90" priority="36">
      <formula>I86="?"</formula>
    </cfRule>
  </conditionalFormatting>
  <conditionalFormatting sqref="K62">
    <cfRule type="expression" dxfId="89" priority="43">
      <formula>I62="manually entered"</formula>
    </cfRule>
  </conditionalFormatting>
  <conditionalFormatting sqref="K62">
    <cfRule type="expression" dxfId="88" priority="44">
      <formula>I62="case"</formula>
    </cfRule>
  </conditionalFormatting>
  <conditionalFormatting sqref="K62">
    <cfRule type="expression" dxfId="87" priority="45">
      <formula>I62="?"</formula>
    </cfRule>
  </conditionalFormatting>
  <conditionalFormatting sqref="K80">
    <cfRule type="expression" dxfId="86" priority="40">
      <formula>I80="manually entered"</formula>
    </cfRule>
  </conditionalFormatting>
  <conditionalFormatting sqref="K80">
    <cfRule type="expression" dxfId="85" priority="41">
      <formula>I80="case"</formula>
    </cfRule>
  </conditionalFormatting>
  <conditionalFormatting sqref="K80">
    <cfRule type="expression" dxfId="84" priority="42">
      <formula>I80="?"</formula>
    </cfRule>
  </conditionalFormatting>
  <conditionalFormatting sqref="K82">
    <cfRule type="expression" dxfId="83" priority="37">
      <formula>I82="manually entered"</formula>
    </cfRule>
  </conditionalFormatting>
  <conditionalFormatting sqref="K82">
    <cfRule type="expression" dxfId="82" priority="38">
      <formula>I82="case"</formula>
    </cfRule>
  </conditionalFormatting>
  <conditionalFormatting sqref="K82">
    <cfRule type="expression" dxfId="81" priority="39">
      <formula>I82="?"</formula>
    </cfRule>
  </conditionalFormatting>
  <conditionalFormatting sqref="K83">
    <cfRule type="expression" dxfId="80" priority="31">
      <formula>I83="manually entered"</formula>
    </cfRule>
  </conditionalFormatting>
  <conditionalFormatting sqref="K83">
    <cfRule type="expression" dxfId="79" priority="32">
      <formula>I83="case"</formula>
    </cfRule>
  </conditionalFormatting>
  <conditionalFormatting sqref="K83">
    <cfRule type="expression" dxfId="78" priority="33">
      <formula>I83="?"</formula>
    </cfRule>
  </conditionalFormatting>
  <conditionalFormatting sqref="K64">
    <cfRule type="expression" dxfId="77" priority="28">
      <formula>I64="manually entered"</formula>
    </cfRule>
  </conditionalFormatting>
  <conditionalFormatting sqref="K64">
    <cfRule type="expression" dxfId="76" priority="29">
      <formula>I64="case"</formula>
    </cfRule>
  </conditionalFormatting>
  <conditionalFormatting sqref="K64">
    <cfRule type="expression" dxfId="75" priority="30">
      <formula>I64="?"</formula>
    </cfRule>
  </conditionalFormatting>
  <conditionalFormatting sqref="K65:K66">
    <cfRule type="expression" dxfId="74" priority="25">
      <formula>I65="manually entered"</formula>
    </cfRule>
  </conditionalFormatting>
  <conditionalFormatting sqref="K65:K66">
    <cfRule type="expression" dxfId="73" priority="26">
      <formula>I65="case"</formula>
    </cfRule>
  </conditionalFormatting>
  <conditionalFormatting sqref="K65:K66">
    <cfRule type="expression" dxfId="72" priority="27">
      <formula>I65="?"</formula>
    </cfRule>
  </conditionalFormatting>
  <conditionalFormatting sqref="K79">
    <cfRule type="expression" dxfId="71" priority="22">
      <formula>I79="manually entered"</formula>
    </cfRule>
  </conditionalFormatting>
  <conditionalFormatting sqref="K79">
    <cfRule type="expression" dxfId="70" priority="23">
      <formula>I79="case"</formula>
    </cfRule>
  </conditionalFormatting>
  <conditionalFormatting sqref="K79">
    <cfRule type="expression" dxfId="69" priority="24">
      <formula>I79="?"</formula>
    </cfRule>
  </conditionalFormatting>
  <conditionalFormatting sqref="K67:K68">
    <cfRule type="expression" dxfId="68" priority="19">
      <formula>I67="manually entered"</formula>
    </cfRule>
  </conditionalFormatting>
  <conditionalFormatting sqref="K67:K68">
    <cfRule type="expression" dxfId="67" priority="20">
      <formula>I67="case"</formula>
    </cfRule>
  </conditionalFormatting>
  <conditionalFormatting sqref="K67:K68">
    <cfRule type="expression" dxfId="66" priority="21">
      <formula>I67="?"</formula>
    </cfRule>
  </conditionalFormatting>
  <conditionalFormatting sqref="K71:K72">
    <cfRule type="expression" dxfId="65" priority="13">
      <formula>I71="manually entered"</formula>
    </cfRule>
  </conditionalFormatting>
  <conditionalFormatting sqref="K71:K72">
    <cfRule type="expression" dxfId="64" priority="14">
      <formula>I71="case"</formula>
    </cfRule>
  </conditionalFormatting>
  <conditionalFormatting sqref="K71:K72">
    <cfRule type="expression" dxfId="63" priority="15">
      <formula>I71="?"</formula>
    </cfRule>
  </conditionalFormatting>
  <conditionalFormatting sqref="K69:K70">
    <cfRule type="expression" dxfId="62" priority="16">
      <formula>I69="manually entered"</formula>
    </cfRule>
  </conditionalFormatting>
  <conditionalFormatting sqref="K69:K70">
    <cfRule type="expression" dxfId="61" priority="17">
      <formula>I69="case"</formula>
    </cfRule>
  </conditionalFormatting>
  <conditionalFormatting sqref="K69:K70">
    <cfRule type="expression" dxfId="60" priority="18">
      <formula>I69="?"</formula>
    </cfRule>
  </conditionalFormatting>
  <conditionalFormatting sqref="K73:K74">
    <cfRule type="expression" dxfId="59" priority="10">
      <formula>I73="manually entered"</formula>
    </cfRule>
  </conditionalFormatting>
  <conditionalFormatting sqref="K73:K74">
    <cfRule type="expression" dxfId="58" priority="11">
      <formula>I73="case"</formula>
    </cfRule>
  </conditionalFormatting>
  <conditionalFormatting sqref="K73:K74">
    <cfRule type="expression" dxfId="57" priority="12">
      <formula>I73="?"</formula>
    </cfRule>
  </conditionalFormatting>
  <conditionalFormatting sqref="K75:K76">
    <cfRule type="expression" dxfId="56" priority="7">
      <formula>I75="manually entered"</formula>
    </cfRule>
  </conditionalFormatting>
  <conditionalFormatting sqref="K75:K76">
    <cfRule type="expression" dxfId="55" priority="8">
      <formula>I75="case"</formula>
    </cfRule>
  </conditionalFormatting>
  <conditionalFormatting sqref="K75:K76">
    <cfRule type="expression" dxfId="54" priority="9">
      <formula>I75="?"</formula>
    </cfRule>
  </conditionalFormatting>
  <conditionalFormatting sqref="K54:K55">
    <cfRule type="expression" dxfId="53" priority="59">
      <formula>I52="manually entered"</formula>
    </cfRule>
  </conditionalFormatting>
  <conditionalFormatting sqref="K54:K55">
    <cfRule type="expression" dxfId="52" priority="61">
      <formula>I52="case"</formula>
    </cfRule>
  </conditionalFormatting>
  <conditionalFormatting sqref="K54:K55">
    <cfRule type="expression" dxfId="51" priority="63">
      <formula>I52="?"</formula>
    </cfRule>
  </conditionalFormatting>
  <conditionalFormatting sqref="K52">
    <cfRule type="expression" dxfId="50" priority="4">
      <formula>I52="manually entered"</formula>
    </cfRule>
  </conditionalFormatting>
  <conditionalFormatting sqref="K52">
    <cfRule type="expression" dxfId="49" priority="5">
      <formula>I52="case"</formula>
    </cfRule>
  </conditionalFormatting>
  <conditionalFormatting sqref="K52">
    <cfRule type="expression" dxfId="48" priority="6">
      <formula>I52="?"</formula>
    </cfRule>
  </conditionalFormatting>
  <conditionalFormatting sqref="K53">
    <cfRule type="expression" dxfId="47" priority="1">
      <formula>I53="manually entered"</formula>
    </cfRule>
  </conditionalFormatting>
  <conditionalFormatting sqref="K53">
    <cfRule type="expression" dxfId="46" priority="2">
      <formula>I53="case"</formula>
    </cfRule>
  </conditionalFormatting>
  <conditionalFormatting sqref="K53">
    <cfRule type="expression" dxfId="45" priority="3">
      <formula>I53="?"</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238"/>
  <sheetViews>
    <sheetView tabSelected="1" topLeftCell="A2" workbookViewId="0">
      <selection activeCell="C18" sqref="C18"/>
    </sheetView>
  </sheetViews>
  <sheetFormatPr baseColWidth="10" defaultColWidth="14.5" defaultRowHeight="15.75" customHeight="1" x14ac:dyDescent="0.15"/>
  <cols>
    <col min="1" max="3" width="40" customWidth="1"/>
    <col min="4" max="4" width="19" customWidth="1"/>
    <col min="5" max="5" width="23.1640625" customWidth="1"/>
    <col min="6" max="6" width="32" customWidth="1"/>
    <col min="7" max="7" width="22" customWidth="1"/>
    <col min="10" max="10" width="22.83203125" customWidth="1"/>
    <col min="11" max="11" width="33.1640625" customWidth="1"/>
    <col min="15" max="15" width="81.5" customWidth="1"/>
    <col min="16" max="16" width="47" customWidth="1"/>
    <col min="35" max="35" width="66.6640625" customWidth="1"/>
    <col min="37" max="37" width="34.6640625" customWidth="1"/>
  </cols>
  <sheetData>
    <row r="1" spans="1:40" ht="15.75" customHeight="1" x14ac:dyDescent="0.15">
      <c r="A1" s="1" t="s">
        <v>0</v>
      </c>
      <c r="B1" s="47" t="s">
        <v>581</v>
      </c>
      <c r="C1" s="51" t="s">
        <v>574</v>
      </c>
      <c r="D1" s="51" t="s">
        <v>573</v>
      </c>
      <c r="E1" s="47" t="s">
        <v>562</v>
      </c>
      <c r="F1" s="1" t="s">
        <v>1</v>
      </c>
      <c r="G1" s="2" t="s">
        <v>529</v>
      </c>
      <c r="H1" s="2" t="s">
        <v>3</v>
      </c>
      <c r="I1" s="1" t="s">
        <v>530</v>
      </c>
      <c r="J1" s="1" t="s">
        <v>531</v>
      </c>
      <c r="K1" s="1" t="s">
        <v>6</v>
      </c>
      <c r="L1" s="1" t="s">
        <v>532</v>
      </c>
      <c r="M1" s="2" t="s">
        <v>8</v>
      </c>
      <c r="N1" s="2" t="s">
        <v>9</v>
      </c>
      <c r="O1" s="1" t="s">
        <v>11</v>
      </c>
      <c r="P1" s="1" t="s">
        <v>12</v>
      </c>
      <c r="Q1" s="2" t="s">
        <v>14</v>
      </c>
      <c r="R1" s="2" t="s">
        <v>15</v>
      </c>
      <c r="S1" s="2" t="s">
        <v>16</v>
      </c>
      <c r="T1" s="2" t="s">
        <v>17</v>
      </c>
      <c r="U1" s="2" t="s">
        <v>18</v>
      </c>
      <c r="V1" s="2" t="s">
        <v>19</v>
      </c>
      <c r="W1" s="2" t="s">
        <v>20</v>
      </c>
      <c r="X1" s="2" t="s">
        <v>21</v>
      </c>
      <c r="Y1" s="2" t="s">
        <v>22</v>
      </c>
      <c r="Z1" s="3"/>
      <c r="AA1" s="3"/>
      <c r="AB1" s="3" t="str">
        <f>A1</f>
        <v>Section</v>
      </c>
      <c r="AC1" s="3" t="str">
        <f>B1</f>
        <v>Element_Key</v>
      </c>
      <c r="AD1" s="3" t="str">
        <f>C1</f>
        <v>FQN</v>
      </c>
      <c r="AE1" s="3" t="str">
        <f t="shared" ref="AE1:AM1" si="0">F1</f>
        <v>Label</v>
      </c>
      <c r="AF1" s="3" t="str">
        <f t="shared" si="0"/>
        <v>InputType</v>
      </c>
      <c r="AG1" s="3" t="str">
        <f t="shared" si="0"/>
        <v>Options</v>
      </c>
      <c r="AH1" s="3" t="str">
        <f t="shared" si="0"/>
        <v>DataFrom</v>
      </c>
      <c r="AI1" s="3" t="str">
        <f t="shared" si="0"/>
        <v>InputFormat</v>
      </c>
      <c r="AJ1" s="3" t="str">
        <f t="shared" si="0"/>
        <v>Data</v>
      </c>
      <c r="AK1" s="3" t="str">
        <f t="shared" si="0"/>
        <v>HelperText</v>
      </c>
      <c r="AL1" s="3" t="str">
        <f t="shared" si="0"/>
        <v>Mandatory</v>
      </c>
      <c r="AM1" s="3" t="str">
        <f t="shared" si="0"/>
        <v>Validation</v>
      </c>
      <c r="AN1" s="3"/>
    </row>
    <row r="2" spans="1:40" ht="15.75" customHeight="1" x14ac:dyDescent="0.15">
      <c r="A2" s="58" t="s">
        <v>25</v>
      </c>
      <c r="B2" s="58"/>
      <c r="C2" s="58" t="str">
        <f t="shared" ref="C2:C66" si="1">SUBSTITUTE(SUBSTITUTE(A2&amp;IF(ISBLANK(B2),"","."&amp;B2),": ","."), " ", "_")</f>
        <v>Visit_details</v>
      </c>
      <c r="D2" s="59" t="s">
        <v>626</v>
      </c>
      <c r="E2" s="58"/>
      <c r="F2" s="58" t="s">
        <v>627</v>
      </c>
      <c r="G2" s="77" t="s">
        <v>569</v>
      </c>
      <c r="H2" s="58"/>
      <c r="I2" s="77"/>
      <c r="J2" s="1"/>
      <c r="K2" s="1"/>
      <c r="L2" s="1"/>
      <c r="M2" s="2"/>
      <c r="N2" s="2"/>
      <c r="O2" s="1"/>
      <c r="P2" s="1"/>
      <c r="Q2" s="2"/>
      <c r="R2" s="2"/>
      <c r="S2" s="2"/>
      <c r="T2" s="2"/>
      <c r="U2" s="2"/>
      <c r="V2" s="2"/>
      <c r="W2" s="2"/>
      <c r="X2" s="2"/>
      <c r="Y2" s="2"/>
      <c r="Z2" s="3"/>
      <c r="AA2" s="3"/>
      <c r="AB2" t="str">
        <f>IF(ISBLANK(A2),"eCell", "{" &amp; A$1 &amp; ": "&amp; A2 &amp;"}")</f>
        <v>{Section: Visit details}</v>
      </c>
      <c r="AC2" t="str">
        <f t="shared" ref="AC2:AC64" si="2">IF(ISBLANK(B2),"eCell", "{" &amp; B$1 &amp; ": "&amp; B2 &amp;"}")</f>
        <v>eCell</v>
      </c>
      <c r="AD2" t="str">
        <f t="shared" ref="AD2:AD64" si="3">IF(ISBLANK(C2),"eCell", "{" &amp; C$1 &amp; ": "&amp; C2 &amp;"}")</f>
        <v>{FQN: Visit_details}</v>
      </c>
      <c r="AE2" t="str">
        <f t="shared" ref="AE2:AE64" si="4">IF(ISBLANK(D2),"eCell", "{" &amp; D$1 &amp; ": "&amp; D2 &amp;"}")</f>
        <v>{NavURL: ./current/details}</v>
      </c>
      <c r="AF2" t="str">
        <f t="shared" ref="AF2:AF64" si="5">IF(ISBLANK(E2),"eCell", "{" &amp; E$1 &amp; ": "&amp; E2 &amp;"}")</f>
        <v>eCell</v>
      </c>
      <c r="AG2" t="str">
        <f t="shared" ref="AG2:AG64" si="6">IF(ISBLANK(F2),"eCell", "{" &amp; F$1 &amp; ": "&amp; F2 &amp;"}")</f>
        <v>{Label: Visit Details}</v>
      </c>
      <c r="AH2" t="str">
        <f t="shared" ref="AH2:AH64" si="7">IF(ISBLANK(G2),"eCell", "{" &amp; G$1 &amp; ": "&amp; G2 &amp;"}")</f>
        <v>{InputType: page}</v>
      </c>
      <c r="AI2" t="str">
        <f t="shared" ref="AI2:AI64" si="8">IF(ISBLANK(H2),"eCell", "{" &amp; H$1 &amp; ": "&amp; H2 &amp;"}")</f>
        <v>eCell</v>
      </c>
      <c r="AJ2" t="str">
        <f t="shared" ref="AJ2:AJ64" si="9">IF(ISBLANK(I2),"eCell", "{" &amp; I$1 &amp; ": "&amp; I2 &amp;"}")</f>
        <v>eCell</v>
      </c>
      <c r="AK2" t="str">
        <f t="shared" ref="AK2:AK64" si="10">IF(ISBLANK(J2),"eCell", "{" &amp; J$1 &amp; ": "&amp; J2 &amp;"}")</f>
        <v>eCell</v>
      </c>
      <c r="AL2" t="str">
        <f t="shared" ref="AL2:AL64" si="11">IF(ISBLANK(K2),"eCell", "{" &amp; K$1 &amp; ": "&amp; K2 &amp;"}")</f>
        <v>eCell</v>
      </c>
      <c r="AM2" t="str">
        <f t="shared" ref="AM2:AM64" si="12">IF(ISBLANK(L2),"eCell", "{" &amp; L$1 &amp; ": "&amp; L2 &amp;"}")</f>
        <v>eCell</v>
      </c>
      <c r="AN2" s="3"/>
    </row>
    <row r="3" spans="1:40" ht="15.75" customHeight="1" x14ac:dyDescent="0.15">
      <c r="A3" s="5" t="s">
        <v>25</v>
      </c>
      <c r="B3" s="5" t="s">
        <v>32</v>
      </c>
      <c r="C3" s="51" t="str">
        <f t="shared" si="1"/>
        <v>Visit_details.Admission_date</v>
      </c>
      <c r="D3" s="5"/>
      <c r="E3" s="5"/>
      <c r="F3" s="4" t="s">
        <v>32</v>
      </c>
      <c r="G3" s="5" t="s">
        <v>33</v>
      </c>
      <c r="I3" s="5" t="s">
        <v>28</v>
      </c>
      <c r="J3" s="8"/>
      <c r="K3" s="9" t="s">
        <v>37</v>
      </c>
      <c r="M3" s="5" t="s">
        <v>34</v>
      </c>
      <c r="O3" s="4" t="s">
        <v>43</v>
      </c>
      <c r="P3" s="8"/>
      <c r="AB3" t="str">
        <f t="shared" ref="AB3:AB65" si="13">IF(ISBLANK(A3),"eCell", "{" &amp; A$1 &amp; ": "&amp; A3 &amp;"}")</f>
        <v>{Section: Visit details}</v>
      </c>
      <c r="AC3" t="str">
        <f t="shared" si="2"/>
        <v>{Element_Key: Admission date}</v>
      </c>
      <c r="AD3" t="str">
        <f t="shared" si="3"/>
        <v>{FQN: Visit_details.Admission_date}</v>
      </c>
      <c r="AE3" t="str">
        <f t="shared" si="4"/>
        <v>eCell</v>
      </c>
      <c r="AF3" t="str">
        <f t="shared" si="5"/>
        <v>eCell</v>
      </c>
      <c r="AG3" t="str">
        <f t="shared" si="6"/>
        <v>{Label: Admission date}</v>
      </c>
      <c r="AH3" t="str">
        <f t="shared" si="7"/>
        <v>{InputType: text field - date}</v>
      </c>
      <c r="AI3" t="str">
        <f t="shared" si="8"/>
        <v>eCell</v>
      </c>
      <c r="AJ3" t="str">
        <f t="shared" si="9"/>
        <v>{DataFrom: case}</v>
      </c>
      <c r="AK3" t="str">
        <f t="shared" si="10"/>
        <v>eCell</v>
      </c>
      <c r="AL3" t="str">
        <f t="shared" si="11"/>
        <v>{Data: Day 0}</v>
      </c>
      <c r="AM3" t="str">
        <f t="shared" si="12"/>
        <v>eCell</v>
      </c>
    </row>
    <row r="4" spans="1:40" ht="15.75" customHeight="1" x14ac:dyDescent="0.15">
      <c r="A4" s="5" t="s">
        <v>25</v>
      </c>
      <c r="B4" s="5" t="s">
        <v>45</v>
      </c>
      <c r="C4" s="5" t="str">
        <f t="shared" si="1"/>
        <v>Visit_details.Admission_time</v>
      </c>
      <c r="D4" s="5"/>
      <c r="E4" s="5"/>
      <c r="F4" s="4" t="s">
        <v>45</v>
      </c>
      <c r="G4" s="5" t="s">
        <v>46</v>
      </c>
      <c r="I4" s="5" t="s">
        <v>28</v>
      </c>
      <c r="J4" s="8"/>
      <c r="K4" s="11">
        <v>0.75</v>
      </c>
      <c r="M4" s="5" t="s">
        <v>34</v>
      </c>
      <c r="O4" s="4" t="s">
        <v>62</v>
      </c>
      <c r="P4" s="8"/>
      <c r="AB4" t="str">
        <f t="shared" si="13"/>
        <v>{Section: Visit details}</v>
      </c>
      <c r="AC4" t="str">
        <f t="shared" si="2"/>
        <v>{Element_Key: Admission time}</v>
      </c>
      <c r="AD4" t="str">
        <f t="shared" si="3"/>
        <v>{FQN: Visit_details.Admission_time}</v>
      </c>
      <c r="AE4" t="str">
        <f t="shared" si="4"/>
        <v>eCell</v>
      </c>
      <c r="AF4" t="str">
        <f t="shared" si="5"/>
        <v>eCell</v>
      </c>
      <c r="AG4" t="str">
        <f t="shared" si="6"/>
        <v>{Label: Admission time}</v>
      </c>
      <c r="AH4" t="str">
        <f t="shared" si="7"/>
        <v>{InputType: text field - time}</v>
      </c>
      <c r="AI4" t="str">
        <f t="shared" si="8"/>
        <v>eCell</v>
      </c>
      <c r="AJ4" t="str">
        <f t="shared" si="9"/>
        <v>{DataFrom: case}</v>
      </c>
      <c r="AK4" t="str">
        <f t="shared" si="10"/>
        <v>eCell</v>
      </c>
      <c r="AL4" t="str">
        <f t="shared" si="11"/>
        <v>{Data: 0.75}</v>
      </c>
      <c r="AM4" t="str">
        <f t="shared" si="12"/>
        <v>eCell</v>
      </c>
    </row>
    <row r="5" spans="1:40" ht="15.75" customHeight="1" x14ac:dyDescent="0.15">
      <c r="A5" s="5" t="s">
        <v>25</v>
      </c>
      <c r="B5" s="5" t="s">
        <v>65</v>
      </c>
      <c r="C5" s="5" t="str">
        <f t="shared" si="1"/>
        <v>Visit_details.Consent_for_treatment</v>
      </c>
      <c r="D5" s="5"/>
      <c r="E5" s="5"/>
      <c r="F5" s="4" t="s">
        <v>65</v>
      </c>
      <c r="G5" s="5" t="s">
        <v>67</v>
      </c>
      <c r="I5" s="5" t="s">
        <v>28</v>
      </c>
      <c r="J5" s="8"/>
      <c r="K5" s="9" t="s">
        <v>70</v>
      </c>
      <c r="O5" s="8"/>
      <c r="P5" s="8"/>
      <c r="AB5" t="str">
        <f t="shared" si="13"/>
        <v>{Section: Visit details}</v>
      </c>
      <c r="AC5" t="str">
        <f t="shared" si="2"/>
        <v>{Element_Key: Consent for treatment}</v>
      </c>
      <c r="AD5" t="str">
        <f t="shared" si="3"/>
        <v>{FQN: Visit_details.Consent_for_treatment}</v>
      </c>
      <c r="AE5" t="str">
        <f t="shared" si="4"/>
        <v>eCell</v>
      </c>
      <c r="AF5" t="str">
        <f t="shared" si="5"/>
        <v>eCell</v>
      </c>
      <c r="AG5" t="str">
        <f t="shared" si="6"/>
        <v>{Label: Consent for treatment}</v>
      </c>
      <c r="AH5" t="str">
        <f t="shared" si="7"/>
        <v>{InputType: checkbox}</v>
      </c>
      <c r="AI5" t="str">
        <f t="shared" si="8"/>
        <v>eCell</v>
      </c>
      <c r="AJ5" t="str">
        <f t="shared" si="9"/>
        <v>{DataFrom: case}</v>
      </c>
      <c r="AK5" t="str">
        <f t="shared" si="10"/>
        <v>eCell</v>
      </c>
      <c r="AL5" t="str">
        <f t="shared" si="11"/>
        <v>{Data: checked}</v>
      </c>
      <c r="AM5" t="str">
        <f t="shared" si="12"/>
        <v>eCell</v>
      </c>
    </row>
    <row r="6" spans="1:40" ht="15.75" customHeight="1" x14ac:dyDescent="0.15">
      <c r="A6" s="5" t="s">
        <v>25</v>
      </c>
      <c r="B6" s="5" t="s">
        <v>72</v>
      </c>
      <c r="C6" s="5" t="str">
        <f t="shared" si="1"/>
        <v>Visit_details.Admission_status</v>
      </c>
      <c r="D6" s="5"/>
      <c r="E6" s="5"/>
      <c r="F6" s="4" t="s">
        <v>72</v>
      </c>
      <c r="G6" s="5" t="s">
        <v>73</v>
      </c>
      <c r="H6" s="5" t="s">
        <v>75</v>
      </c>
      <c r="I6" s="5" t="s">
        <v>28</v>
      </c>
      <c r="J6" s="8"/>
      <c r="K6" s="9" t="s">
        <v>77</v>
      </c>
      <c r="M6" s="5" t="s">
        <v>34</v>
      </c>
      <c r="O6" s="4" t="s">
        <v>79</v>
      </c>
      <c r="P6" s="8"/>
      <c r="AB6" t="str">
        <f t="shared" si="13"/>
        <v>{Section: Visit details}</v>
      </c>
      <c r="AC6" t="str">
        <f t="shared" si="2"/>
        <v>{Element_Key: Admission status}</v>
      </c>
      <c r="AD6" t="str">
        <f t="shared" si="3"/>
        <v>{FQN: Visit_details.Admission_status}</v>
      </c>
      <c r="AE6" t="str">
        <f t="shared" si="4"/>
        <v>eCell</v>
      </c>
      <c r="AF6" t="str">
        <f t="shared" si="5"/>
        <v>eCell</v>
      </c>
      <c r="AG6" t="str">
        <f t="shared" si="6"/>
        <v>{Label: Admission status}</v>
      </c>
      <c r="AH6" t="str">
        <f t="shared" si="7"/>
        <v>{InputType: dropdown}</v>
      </c>
      <c r="AI6" t="str">
        <f t="shared" si="8"/>
        <v>{Options: Admission in progress
Admitted
Inpatient
Outpatient
Surgical day care
Discharge pending
Discharged}</v>
      </c>
      <c r="AJ6" t="str">
        <f t="shared" si="9"/>
        <v>{DataFrom: case}</v>
      </c>
      <c r="AK6" t="str">
        <f t="shared" si="10"/>
        <v>eCell</v>
      </c>
      <c r="AL6" t="str">
        <f t="shared" si="11"/>
        <v>{Data: Admitted}</v>
      </c>
      <c r="AM6" t="str">
        <f t="shared" si="12"/>
        <v>eCell</v>
      </c>
    </row>
    <row r="7" spans="1:40" ht="15.75" customHeight="1" x14ac:dyDescent="0.15">
      <c r="A7" s="5" t="s">
        <v>25</v>
      </c>
      <c r="B7" s="5" t="s">
        <v>63</v>
      </c>
      <c r="C7" s="5" t="str">
        <f t="shared" si="1"/>
        <v>Visit_details.Admitting_diagnosis</v>
      </c>
      <c r="D7" s="5"/>
      <c r="E7" s="5"/>
      <c r="F7" s="4" t="s">
        <v>63</v>
      </c>
      <c r="G7" s="5" t="s">
        <v>82</v>
      </c>
      <c r="I7" s="5" t="s">
        <v>28</v>
      </c>
      <c r="J7" s="8"/>
      <c r="K7" s="9" t="s">
        <v>84</v>
      </c>
      <c r="O7" s="8"/>
      <c r="P7" s="4" t="s">
        <v>85</v>
      </c>
      <c r="AB7" t="str">
        <f t="shared" si="13"/>
        <v>{Section: Visit details}</v>
      </c>
      <c r="AC7" t="str">
        <f t="shared" si="2"/>
        <v>{Element_Key: Admitting diagnosis}</v>
      </c>
      <c r="AD7" t="str">
        <f t="shared" si="3"/>
        <v>{FQN: Visit_details.Admitting_diagnosis}</v>
      </c>
      <c r="AE7" t="str">
        <f t="shared" si="4"/>
        <v>eCell</v>
      </c>
      <c r="AF7" t="str">
        <f t="shared" si="5"/>
        <v>eCell</v>
      </c>
      <c r="AG7" t="str">
        <f t="shared" si="6"/>
        <v>{Label: Admitting diagnosis}</v>
      </c>
      <c r="AH7" t="str">
        <f t="shared" si="7"/>
        <v>{InputType: text box}</v>
      </c>
      <c r="AI7" t="str">
        <f t="shared" si="8"/>
        <v>eCell</v>
      </c>
      <c r="AJ7" t="str">
        <f t="shared" si="9"/>
        <v>{DataFrom: case}</v>
      </c>
      <c r="AK7" t="str">
        <f t="shared" si="10"/>
        <v>eCell</v>
      </c>
      <c r="AL7" t="str">
        <f t="shared" si="11"/>
        <v>{Data: COPD}</v>
      </c>
      <c r="AM7" t="str">
        <f t="shared" si="12"/>
        <v>eCell</v>
      </c>
    </row>
    <row r="8" spans="1:40" ht="15.75" customHeight="1" x14ac:dyDescent="0.15">
      <c r="A8" s="5" t="s">
        <v>25</v>
      </c>
      <c r="B8" s="5" t="s">
        <v>86</v>
      </c>
      <c r="C8" s="5" t="str">
        <f t="shared" si="1"/>
        <v>Visit_details.Patient_location</v>
      </c>
      <c r="D8" s="5"/>
      <c r="E8" s="5"/>
      <c r="F8" s="4" t="s">
        <v>86</v>
      </c>
      <c r="G8" s="4" t="s">
        <v>82</v>
      </c>
      <c r="I8" s="5" t="s">
        <v>28</v>
      </c>
      <c r="J8" s="4"/>
      <c r="K8" s="9" t="s">
        <v>89</v>
      </c>
      <c r="L8" s="4" t="s">
        <v>90</v>
      </c>
      <c r="M8" s="5" t="s">
        <v>34</v>
      </c>
      <c r="O8" s="8"/>
      <c r="P8" s="8"/>
      <c r="AB8" t="str">
        <f t="shared" si="13"/>
        <v>{Section: Visit details}</v>
      </c>
      <c r="AC8" t="str">
        <f t="shared" si="2"/>
        <v>{Element_Key: Patient location}</v>
      </c>
      <c r="AD8" t="str">
        <f t="shared" si="3"/>
        <v>{FQN: Visit_details.Patient_location}</v>
      </c>
      <c r="AE8" t="str">
        <f t="shared" si="4"/>
        <v>eCell</v>
      </c>
      <c r="AF8" t="str">
        <f t="shared" si="5"/>
        <v>eCell</v>
      </c>
      <c r="AG8" t="str">
        <f t="shared" si="6"/>
        <v>{Label: Patient location}</v>
      </c>
      <c r="AH8" t="str">
        <f t="shared" si="7"/>
        <v>{InputType: text box}</v>
      </c>
      <c r="AI8" t="str">
        <f t="shared" si="8"/>
        <v>eCell</v>
      </c>
      <c r="AJ8" t="str">
        <f t="shared" si="9"/>
        <v>{DataFrom: case}</v>
      </c>
      <c r="AK8" t="str">
        <f t="shared" si="10"/>
        <v>eCell</v>
      </c>
      <c r="AL8" t="str">
        <f t="shared" si="11"/>
        <v>{Data: Emergency room}</v>
      </c>
      <c r="AM8" t="str">
        <f t="shared" si="12"/>
        <v>{HelperText: hospital, ward #, room #, home, out patient clinic}</v>
      </c>
    </row>
    <row r="9" spans="1:40" ht="15.75" customHeight="1" x14ac:dyDescent="0.15">
      <c r="A9" s="58" t="str">
        <f>A10</f>
        <v>Vital signs</v>
      </c>
      <c r="B9" s="58"/>
      <c r="C9" s="58" t="str">
        <f t="shared" ref="C9" si="14">SUBSTITUTE(SUBSTITUTE(A9&amp;IF(ISBLANK(B9),"","."&amp;B9),": ","."), " ", "_")</f>
        <v>Vital_signs</v>
      </c>
      <c r="D9" s="59" t="s">
        <v>632</v>
      </c>
      <c r="E9" s="58"/>
      <c r="F9" s="58" t="str">
        <f>A9</f>
        <v>Vital signs</v>
      </c>
      <c r="G9" s="77" t="s">
        <v>569</v>
      </c>
      <c r="H9" s="58"/>
      <c r="I9" s="77"/>
      <c r="J9" s="16"/>
      <c r="K9" s="17"/>
      <c r="L9" s="15"/>
      <c r="M9" s="15"/>
      <c r="N9" s="15"/>
      <c r="O9" s="14"/>
      <c r="P9" s="14"/>
      <c r="Q9" s="15"/>
      <c r="R9" s="15"/>
      <c r="S9" s="15"/>
      <c r="T9" s="15"/>
      <c r="U9" s="15"/>
      <c r="V9" s="15"/>
      <c r="W9" s="15"/>
      <c r="X9" s="15"/>
      <c r="Y9" s="15"/>
      <c r="Z9" s="15"/>
      <c r="AA9" s="15"/>
      <c r="AB9" t="str">
        <f t="shared" si="13"/>
        <v>{Section: Vital signs}</v>
      </c>
      <c r="AC9" t="str">
        <f t="shared" si="2"/>
        <v>eCell</v>
      </c>
      <c r="AD9" t="str">
        <f t="shared" si="3"/>
        <v>{FQN: Vital_signs}</v>
      </c>
      <c r="AE9" t="str">
        <f t="shared" si="4"/>
        <v>{NavURL: ./current/vital-signs}</v>
      </c>
      <c r="AF9" t="str">
        <f t="shared" si="5"/>
        <v>eCell</v>
      </c>
      <c r="AG9" t="str">
        <f t="shared" si="6"/>
        <v>{Label: Vital signs}</v>
      </c>
      <c r="AH9" t="str">
        <f t="shared" si="7"/>
        <v>{InputType: page}</v>
      </c>
      <c r="AI9" t="str">
        <f t="shared" si="8"/>
        <v>eCell</v>
      </c>
      <c r="AJ9" t="str">
        <f t="shared" si="9"/>
        <v>eCell</v>
      </c>
      <c r="AK9" t="str">
        <f t="shared" si="10"/>
        <v>eCell</v>
      </c>
      <c r="AL9" t="str">
        <f t="shared" si="11"/>
        <v>eCell</v>
      </c>
      <c r="AM9" t="str">
        <f t="shared" si="12"/>
        <v>eCell</v>
      </c>
    </row>
    <row r="10" spans="1:40" ht="15.75" customHeight="1" x14ac:dyDescent="0.15">
      <c r="A10" s="5" t="s">
        <v>527</v>
      </c>
      <c r="B10" s="5" t="s">
        <v>103</v>
      </c>
      <c r="C10" s="5" t="str">
        <f t="shared" si="1"/>
        <v>Vital_signs.Temperature</v>
      </c>
      <c r="D10" s="5"/>
      <c r="E10" s="5"/>
      <c r="F10" s="4" t="s">
        <v>103</v>
      </c>
      <c r="G10" s="5" t="s">
        <v>82</v>
      </c>
      <c r="J10" s="8"/>
      <c r="K10" s="4" t="s">
        <v>104</v>
      </c>
      <c r="O10" s="4" t="s">
        <v>105</v>
      </c>
      <c r="P10" s="4"/>
      <c r="AB10" t="str">
        <f t="shared" si="13"/>
        <v>{Section: Vital signs}</v>
      </c>
      <c r="AC10" t="str">
        <f t="shared" si="2"/>
        <v>{Element_Key: Temperature}</v>
      </c>
      <c r="AD10" t="str">
        <f t="shared" si="3"/>
        <v>{FQN: Vital_signs.Temperature}</v>
      </c>
      <c r="AE10" t="str">
        <f t="shared" si="4"/>
        <v>eCell</v>
      </c>
      <c r="AF10" t="str">
        <f t="shared" si="5"/>
        <v>eCell</v>
      </c>
      <c r="AG10" t="str">
        <f t="shared" si="6"/>
        <v>{Label: Temperature}</v>
      </c>
      <c r="AH10" t="str">
        <f t="shared" si="7"/>
        <v>{InputType: text box}</v>
      </c>
      <c r="AI10" t="str">
        <f t="shared" si="8"/>
        <v>eCell</v>
      </c>
      <c r="AJ10" t="str">
        <f t="shared" si="9"/>
        <v>eCell</v>
      </c>
      <c r="AK10" t="str">
        <f t="shared" si="10"/>
        <v>eCell</v>
      </c>
      <c r="AL10" t="str">
        <f t="shared" si="11"/>
        <v>{Data: 36.5 C}</v>
      </c>
      <c r="AM10" t="str">
        <f t="shared" si="12"/>
        <v>eCell</v>
      </c>
    </row>
    <row r="11" spans="1:40" ht="15.75" customHeight="1" x14ac:dyDescent="0.15">
      <c r="A11" s="5" t="s">
        <v>527</v>
      </c>
      <c r="B11" s="5" t="s">
        <v>106</v>
      </c>
      <c r="C11" s="5" t="str">
        <f t="shared" si="1"/>
        <v>Vital_signs.Temperature_source</v>
      </c>
      <c r="D11" s="5"/>
      <c r="E11" s="5"/>
      <c r="F11" s="4" t="s">
        <v>106</v>
      </c>
      <c r="G11" s="5" t="s">
        <v>73</v>
      </c>
      <c r="H11" s="5" t="s">
        <v>107</v>
      </c>
      <c r="J11" s="8"/>
      <c r="K11" s="8"/>
      <c r="O11" s="8"/>
      <c r="P11" s="4"/>
      <c r="AB11" t="str">
        <f t="shared" si="13"/>
        <v>{Section: Vital signs}</v>
      </c>
      <c r="AC11" t="str">
        <f t="shared" si="2"/>
        <v>{Element_Key: Temperature source}</v>
      </c>
      <c r="AD11" t="str">
        <f t="shared" si="3"/>
        <v>{FQN: Vital_signs.Temperature_source}</v>
      </c>
      <c r="AE11" t="str">
        <f t="shared" si="4"/>
        <v>eCell</v>
      </c>
      <c r="AF11" t="str">
        <f t="shared" si="5"/>
        <v>eCell</v>
      </c>
      <c r="AG11" t="str">
        <f t="shared" si="6"/>
        <v>{Label: Temperature source}</v>
      </c>
      <c r="AH11" t="str">
        <f t="shared" si="7"/>
        <v>{InputType: dropdown}</v>
      </c>
      <c r="AI11" t="str">
        <f t="shared" si="8"/>
        <v>{Options: oral
axilla
rectal
tympanic}</v>
      </c>
      <c r="AJ11" t="str">
        <f t="shared" si="9"/>
        <v>eCell</v>
      </c>
      <c r="AK11" t="str">
        <f t="shared" si="10"/>
        <v>eCell</v>
      </c>
      <c r="AL11" t="str">
        <f t="shared" si="11"/>
        <v>eCell</v>
      </c>
      <c r="AM11" t="str">
        <f t="shared" si="12"/>
        <v>eCell</v>
      </c>
    </row>
    <row r="12" spans="1:40" ht="15.75" customHeight="1" x14ac:dyDescent="0.15">
      <c r="A12" s="5" t="s">
        <v>527</v>
      </c>
      <c r="B12" s="5" t="s">
        <v>108</v>
      </c>
      <c r="C12" s="5" t="str">
        <f t="shared" si="1"/>
        <v>Vital_signs.Pulse_rate</v>
      </c>
      <c r="D12" s="5"/>
      <c r="E12" s="5"/>
      <c r="F12" s="4" t="s">
        <v>108</v>
      </c>
      <c r="G12" s="5" t="s">
        <v>82</v>
      </c>
      <c r="J12" s="8"/>
      <c r="K12" s="4">
        <v>96</v>
      </c>
      <c r="O12" s="8"/>
      <c r="P12" s="4"/>
      <c r="AB12" t="str">
        <f t="shared" si="13"/>
        <v>{Section: Vital signs}</v>
      </c>
      <c r="AC12" t="str">
        <f t="shared" si="2"/>
        <v>{Element_Key: Pulse rate}</v>
      </c>
      <c r="AD12" t="str">
        <f t="shared" si="3"/>
        <v>{FQN: Vital_signs.Pulse_rate}</v>
      </c>
      <c r="AE12" t="str">
        <f t="shared" si="4"/>
        <v>eCell</v>
      </c>
      <c r="AF12" t="str">
        <f t="shared" si="5"/>
        <v>eCell</v>
      </c>
      <c r="AG12" t="str">
        <f t="shared" si="6"/>
        <v>{Label: Pulse rate}</v>
      </c>
      <c r="AH12" t="str">
        <f t="shared" si="7"/>
        <v>{InputType: text box}</v>
      </c>
      <c r="AI12" t="str">
        <f t="shared" si="8"/>
        <v>eCell</v>
      </c>
      <c r="AJ12" t="str">
        <f t="shared" si="9"/>
        <v>eCell</v>
      </c>
      <c r="AK12" t="str">
        <f t="shared" si="10"/>
        <v>eCell</v>
      </c>
      <c r="AL12" t="str">
        <f t="shared" si="11"/>
        <v>{Data: 96}</v>
      </c>
      <c r="AM12" t="str">
        <f t="shared" si="12"/>
        <v>eCell</v>
      </c>
    </row>
    <row r="13" spans="1:40" ht="15.75" customHeight="1" x14ac:dyDescent="0.15">
      <c r="A13" s="5" t="s">
        <v>527</v>
      </c>
      <c r="B13" s="5" t="s">
        <v>109</v>
      </c>
      <c r="C13" s="5" t="str">
        <f t="shared" si="1"/>
        <v>Vital_signs.Pulse_rhythm</v>
      </c>
      <c r="D13" s="5"/>
      <c r="E13" s="5"/>
      <c r="F13" s="4" t="s">
        <v>109</v>
      </c>
      <c r="G13" s="5" t="s">
        <v>73</v>
      </c>
      <c r="H13" s="5" t="s">
        <v>111</v>
      </c>
      <c r="J13" s="8"/>
      <c r="K13" s="8"/>
      <c r="O13" s="8"/>
      <c r="P13" s="4"/>
      <c r="AB13" t="str">
        <f t="shared" si="13"/>
        <v>{Section: Vital signs}</v>
      </c>
      <c r="AC13" t="str">
        <f t="shared" si="2"/>
        <v>{Element_Key: Pulse rhythm}</v>
      </c>
      <c r="AD13" t="str">
        <f t="shared" si="3"/>
        <v>{FQN: Vital_signs.Pulse_rhythm}</v>
      </c>
      <c r="AE13" t="str">
        <f t="shared" si="4"/>
        <v>eCell</v>
      </c>
      <c r="AF13" t="str">
        <f t="shared" si="5"/>
        <v>eCell</v>
      </c>
      <c r="AG13" t="str">
        <f t="shared" si="6"/>
        <v>{Label: Pulse rhythm}</v>
      </c>
      <c r="AH13" t="str">
        <f t="shared" si="7"/>
        <v>{InputType: dropdown}</v>
      </c>
      <c r="AI13" t="str">
        <f t="shared" si="8"/>
        <v>{Options: regular
irregular}</v>
      </c>
      <c r="AJ13" t="str">
        <f t="shared" si="9"/>
        <v>eCell</v>
      </c>
      <c r="AK13" t="str">
        <f t="shared" si="10"/>
        <v>eCell</v>
      </c>
      <c r="AL13" t="str">
        <f t="shared" si="11"/>
        <v>eCell</v>
      </c>
      <c r="AM13" t="str">
        <f t="shared" si="12"/>
        <v>eCell</v>
      </c>
    </row>
    <row r="14" spans="1:40" ht="15.75" customHeight="1" x14ac:dyDescent="0.15">
      <c r="A14" s="5" t="s">
        <v>527</v>
      </c>
      <c r="B14" s="5" t="s">
        <v>113</v>
      </c>
      <c r="C14" s="5" t="str">
        <f t="shared" si="1"/>
        <v>Vital_signs.Pulse_strength</v>
      </c>
      <c r="D14" s="5"/>
      <c r="E14" s="5"/>
      <c r="F14" s="4" t="s">
        <v>113</v>
      </c>
      <c r="G14" s="5" t="s">
        <v>73</v>
      </c>
      <c r="H14" s="5" t="s">
        <v>114</v>
      </c>
      <c r="J14" s="8"/>
      <c r="K14" s="8"/>
      <c r="O14" s="8"/>
      <c r="P14" s="4"/>
      <c r="AB14" t="str">
        <f t="shared" si="13"/>
        <v>{Section: Vital signs}</v>
      </c>
      <c r="AC14" t="str">
        <f t="shared" si="2"/>
        <v>{Element_Key: Pulse strength}</v>
      </c>
      <c r="AD14" t="str">
        <f t="shared" si="3"/>
        <v>{FQN: Vital_signs.Pulse_strength}</v>
      </c>
      <c r="AE14" t="str">
        <f t="shared" si="4"/>
        <v>eCell</v>
      </c>
      <c r="AF14" t="str">
        <f t="shared" si="5"/>
        <v>eCell</v>
      </c>
      <c r="AG14" t="str">
        <f t="shared" si="6"/>
        <v>{Label: Pulse strength}</v>
      </c>
      <c r="AH14" t="str">
        <f t="shared" si="7"/>
        <v>{InputType: dropdown}</v>
      </c>
      <c r="AI14" t="str">
        <f t="shared" si="8"/>
        <v>{Options: strong
medium
weak}</v>
      </c>
      <c r="AJ14" t="str">
        <f t="shared" si="9"/>
        <v>eCell</v>
      </c>
      <c r="AK14" t="str">
        <f t="shared" si="10"/>
        <v>eCell</v>
      </c>
      <c r="AL14" t="str">
        <f t="shared" si="11"/>
        <v>eCell</v>
      </c>
      <c r="AM14" t="str">
        <f t="shared" si="12"/>
        <v>eCell</v>
      </c>
    </row>
    <row r="15" spans="1:40" ht="15.75" customHeight="1" x14ac:dyDescent="0.15">
      <c r="A15" s="5" t="s">
        <v>527</v>
      </c>
      <c r="B15" s="5" t="s">
        <v>116</v>
      </c>
      <c r="C15" s="5" t="str">
        <f t="shared" si="1"/>
        <v>Vital_signs.Systolic_blood_pressure</v>
      </c>
      <c r="D15" s="5"/>
      <c r="E15" s="5"/>
      <c r="F15" s="4" t="s">
        <v>116</v>
      </c>
      <c r="G15" s="5" t="s">
        <v>82</v>
      </c>
      <c r="J15" s="8"/>
      <c r="K15" s="4">
        <v>180</v>
      </c>
      <c r="O15" s="8"/>
      <c r="P15" s="4"/>
      <c r="AB15" t="str">
        <f t="shared" si="13"/>
        <v>{Section: Vital signs}</v>
      </c>
      <c r="AC15" t="str">
        <f t="shared" si="2"/>
        <v>{Element_Key: Systolic blood pressure}</v>
      </c>
      <c r="AD15" t="str">
        <f t="shared" si="3"/>
        <v>{FQN: Vital_signs.Systolic_blood_pressure}</v>
      </c>
      <c r="AE15" t="str">
        <f t="shared" si="4"/>
        <v>eCell</v>
      </c>
      <c r="AF15" t="str">
        <f t="shared" si="5"/>
        <v>eCell</v>
      </c>
      <c r="AG15" t="str">
        <f t="shared" si="6"/>
        <v>{Label: Systolic blood pressure}</v>
      </c>
      <c r="AH15" t="str">
        <f t="shared" si="7"/>
        <v>{InputType: text box}</v>
      </c>
      <c r="AI15" t="str">
        <f t="shared" si="8"/>
        <v>eCell</v>
      </c>
      <c r="AJ15" t="str">
        <f t="shared" si="9"/>
        <v>eCell</v>
      </c>
      <c r="AK15" t="str">
        <f t="shared" si="10"/>
        <v>eCell</v>
      </c>
      <c r="AL15" t="str">
        <f t="shared" si="11"/>
        <v>{Data: 180}</v>
      </c>
      <c r="AM15" t="str">
        <f t="shared" si="12"/>
        <v>eCell</v>
      </c>
    </row>
    <row r="16" spans="1:40" ht="15.75" customHeight="1" x14ac:dyDescent="0.15">
      <c r="A16" s="5" t="s">
        <v>527</v>
      </c>
      <c r="B16" s="5" t="s">
        <v>118</v>
      </c>
      <c r="C16" s="5" t="str">
        <f t="shared" si="1"/>
        <v>Vital_signs.Diastolic_blood_pressure</v>
      </c>
      <c r="D16" s="5"/>
      <c r="E16" s="5"/>
      <c r="F16" s="4" t="s">
        <v>118</v>
      </c>
      <c r="G16" s="5" t="s">
        <v>82</v>
      </c>
      <c r="J16" s="8"/>
      <c r="K16" s="4">
        <v>90</v>
      </c>
      <c r="O16" s="8"/>
      <c r="P16" s="4"/>
      <c r="AB16" t="str">
        <f t="shared" si="13"/>
        <v>{Section: Vital signs}</v>
      </c>
      <c r="AC16" t="str">
        <f t="shared" si="2"/>
        <v>{Element_Key: Diastolic blood pressure}</v>
      </c>
      <c r="AD16" t="str">
        <f t="shared" si="3"/>
        <v>{FQN: Vital_signs.Diastolic_blood_pressure}</v>
      </c>
      <c r="AE16" t="str">
        <f t="shared" si="4"/>
        <v>eCell</v>
      </c>
      <c r="AF16" t="str">
        <f t="shared" si="5"/>
        <v>eCell</v>
      </c>
      <c r="AG16" t="str">
        <f t="shared" si="6"/>
        <v>{Label: Diastolic blood pressure}</v>
      </c>
      <c r="AH16" t="str">
        <f t="shared" si="7"/>
        <v>{InputType: text box}</v>
      </c>
      <c r="AI16" t="str">
        <f t="shared" si="8"/>
        <v>eCell</v>
      </c>
      <c r="AJ16" t="str">
        <f t="shared" si="9"/>
        <v>eCell</v>
      </c>
      <c r="AK16" t="str">
        <f t="shared" si="10"/>
        <v>eCell</v>
      </c>
      <c r="AL16" t="str">
        <f t="shared" si="11"/>
        <v>{Data: 90}</v>
      </c>
      <c r="AM16" t="str">
        <f t="shared" si="12"/>
        <v>eCell</v>
      </c>
    </row>
    <row r="17" spans="1:39" ht="15.75" customHeight="1" x14ac:dyDescent="0.15">
      <c r="A17" s="5" t="s">
        <v>527</v>
      </c>
      <c r="B17" s="5" t="s">
        <v>120</v>
      </c>
      <c r="C17" s="5" t="str">
        <f t="shared" si="1"/>
        <v>Vital_signs.Patient_position</v>
      </c>
      <c r="D17" s="5"/>
      <c r="E17" s="5"/>
      <c r="F17" s="4" t="s">
        <v>120</v>
      </c>
      <c r="G17" s="5" t="s">
        <v>73</v>
      </c>
      <c r="H17" s="5" t="s">
        <v>121</v>
      </c>
      <c r="J17" s="8"/>
      <c r="K17" s="8"/>
      <c r="O17" s="8"/>
      <c r="P17" s="4"/>
      <c r="AB17" t="str">
        <f t="shared" si="13"/>
        <v>{Section: Vital signs}</v>
      </c>
      <c r="AC17" t="str">
        <f t="shared" si="2"/>
        <v>{Element_Key: Patient position}</v>
      </c>
      <c r="AD17" t="str">
        <f t="shared" si="3"/>
        <v>{FQN: Vital_signs.Patient_position}</v>
      </c>
      <c r="AE17" t="str">
        <f t="shared" si="4"/>
        <v>eCell</v>
      </c>
      <c r="AF17" t="str">
        <f t="shared" si="5"/>
        <v>eCell</v>
      </c>
      <c r="AG17" t="str">
        <f t="shared" si="6"/>
        <v>{Label: Patient position}</v>
      </c>
      <c r="AH17" t="str">
        <f t="shared" si="7"/>
        <v>{InputType: dropdown}</v>
      </c>
      <c r="AI17" t="str">
        <f t="shared" si="8"/>
        <v>{Options: lying
sitting
standing}</v>
      </c>
      <c r="AJ17" t="str">
        <f t="shared" si="9"/>
        <v>eCell</v>
      </c>
      <c r="AK17" t="str">
        <f t="shared" si="10"/>
        <v>eCell</v>
      </c>
      <c r="AL17" t="str">
        <f t="shared" si="11"/>
        <v>eCell</v>
      </c>
      <c r="AM17" t="str">
        <f t="shared" si="12"/>
        <v>eCell</v>
      </c>
    </row>
    <row r="18" spans="1:39" ht="15.75" customHeight="1" x14ac:dyDescent="0.15">
      <c r="A18" s="5" t="s">
        <v>527</v>
      </c>
      <c r="B18" s="5" t="s">
        <v>123</v>
      </c>
      <c r="C18" s="5" t="str">
        <f t="shared" si="1"/>
        <v>Vital_signs.Respiration_rate</v>
      </c>
      <c r="D18" s="5"/>
      <c r="E18" s="5"/>
      <c r="F18" s="4" t="s">
        <v>123</v>
      </c>
      <c r="G18" s="5" t="s">
        <v>82</v>
      </c>
      <c r="J18" s="8"/>
      <c r="K18" s="4">
        <v>28</v>
      </c>
      <c r="O18" s="8"/>
      <c r="P18" s="4"/>
      <c r="AB18" t="str">
        <f t="shared" si="13"/>
        <v>{Section: Vital signs}</v>
      </c>
      <c r="AC18" t="str">
        <f t="shared" si="2"/>
        <v>{Element_Key: Respiration rate}</v>
      </c>
      <c r="AD18" t="str">
        <f t="shared" si="3"/>
        <v>{FQN: Vital_signs.Respiration_rate}</v>
      </c>
      <c r="AE18" t="str">
        <f t="shared" si="4"/>
        <v>eCell</v>
      </c>
      <c r="AF18" t="str">
        <f t="shared" si="5"/>
        <v>eCell</v>
      </c>
      <c r="AG18" t="str">
        <f t="shared" si="6"/>
        <v>{Label: Respiration rate}</v>
      </c>
      <c r="AH18" t="str">
        <f t="shared" si="7"/>
        <v>{InputType: text box}</v>
      </c>
      <c r="AI18" t="str">
        <f t="shared" si="8"/>
        <v>eCell</v>
      </c>
      <c r="AJ18" t="str">
        <f t="shared" si="9"/>
        <v>eCell</v>
      </c>
      <c r="AK18" t="str">
        <f t="shared" si="10"/>
        <v>eCell</v>
      </c>
      <c r="AL18" t="str">
        <f t="shared" si="11"/>
        <v>{Data: 28}</v>
      </c>
      <c r="AM18" t="str">
        <f t="shared" si="12"/>
        <v>eCell</v>
      </c>
    </row>
    <row r="19" spans="1:39" ht="15.75" customHeight="1" x14ac:dyDescent="0.15">
      <c r="A19" s="5" t="s">
        <v>527</v>
      </c>
      <c r="B19" s="5" t="s">
        <v>125</v>
      </c>
      <c r="C19" s="5" t="str">
        <f t="shared" si="1"/>
        <v>Vital_signs.Respiration_effort</v>
      </c>
      <c r="D19" s="5"/>
      <c r="E19" s="5"/>
      <c r="F19" s="4" t="s">
        <v>125</v>
      </c>
      <c r="G19" s="5" t="s">
        <v>73</v>
      </c>
      <c r="H19" s="5" t="s">
        <v>126</v>
      </c>
      <c r="J19" s="8"/>
      <c r="K19" s="8"/>
      <c r="O19" s="8"/>
      <c r="P19" s="4"/>
      <c r="AB19" t="str">
        <f t="shared" si="13"/>
        <v>{Section: Vital signs}</v>
      </c>
      <c r="AC19" t="str">
        <f t="shared" si="2"/>
        <v>{Element_Key: Respiration effort}</v>
      </c>
      <c r="AD19" t="str">
        <f t="shared" si="3"/>
        <v>{FQN: Vital_signs.Respiration_effort}</v>
      </c>
      <c r="AE19" t="str">
        <f t="shared" si="4"/>
        <v>eCell</v>
      </c>
      <c r="AF19" t="str">
        <f t="shared" si="5"/>
        <v>eCell</v>
      </c>
      <c r="AG19" t="str">
        <f t="shared" si="6"/>
        <v>{Label: Respiration effort}</v>
      </c>
      <c r="AH19" t="str">
        <f t="shared" si="7"/>
        <v>{InputType: dropdown}</v>
      </c>
      <c r="AI19" t="str">
        <f t="shared" si="8"/>
        <v>{Options: easy
laboured}</v>
      </c>
      <c r="AJ19" t="str">
        <f t="shared" si="9"/>
        <v>eCell</v>
      </c>
      <c r="AK19" t="str">
        <f t="shared" si="10"/>
        <v>eCell</v>
      </c>
      <c r="AL19" t="str">
        <f t="shared" si="11"/>
        <v>eCell</v>
      </c>
      <c r="AM19" t="str">
        <f t="shared" si="12"/>
        <v>eCell</v>
      </c>
    </row>
    <row r="20" spans="1:39" ht="15.75" customHeight="1" x14ac:dyDescent="0.15">
      <c r="A20" s="5" t="s">
        <v>527</v>
      </c>
      <c r="B20" s="5" t="s">
        <v>128</v>
      </c>
      <c r="C20" s="5" t="str">
        <f t="shared" si="1"/>
        <v>Vital_signs.Oxygen_saturation</v>
      </c>
      <c r="D20" s="5"/>
      <c r="E20" s="5"/>
      <c r="F20" s="4" t="s">
        <v>128</v>
      </c>
      <c r="G20" s="5" t="s">
        <v>82</v>
      </c>
      <c r="J20" s="8"/>
      <c r="K20" s="18">
        <v>0.85</v>
      </c>
      <c r="O20" s="8"/>
      <c r="P20" s="4"/>
      <c r="AB20" t="str">
        <f t="shared" si="13"/>
        <v>{Section: Vital signs}</v>
      </c>
      <c r="AC20" t="str">
        <f t="shared" si="2"/>
        <v>{Element_Key: Oxygen saturation}</v>
      </c>
      <c r="AD20" t="str">
        <f t="shared" si="3"/>
        <v>{FQN: Vital_signs.Oxygen_saturation}</v>
      </c>
      <c r="AE20" t="str">
        <f t="shared" si="4"/>
        <v>eCell</v>
      </c>
      <c r="AF20" t="str">
        <f t="shared" si="5"/>
        <v>eCell</v>
      </c>
      <c r="AG20" t="str">
        <f t="shared" si="6"/>
        <v>{Label: Oxygen saturation}</v>
      </c>
      <c r="AH20" t="str">
        <f t="shared" si="7"/>
        <v>{InputType: text box}</v>
      </c>
      <c r="AI20" t="str">
        <f t="shared" si="8"/>
        <v>eCell</v>
      </c>
      <c r="AJ20" t="str">
        <f t="shared" si="9"/>
        <v>eCell</v>
      </c>
      <c r="AK20" t="str">
        <f t="shared" si="10"/>
        <v>eCell</v>
      </c>
      <c r="AL20" t="str">
        <f t="shared" si="11"/>
        <v>{Data: 0.85}</v>
      </c>
      <c r="AM20" t="str">
        <f t="shared" si="12"/>
        <v>eCell</v>
      </c>
    </row>
    <row r="21" spans="1:39" ht="15.75" customHeight="1" x14ac:dyDescent="0.15">
      <c r="A21" s="5" t="s">
        <v>527</v>
      </c>
      <c r="B21" s="5" t="s">
        <v>132</v>
      </c>
      <c r="C21" s="5" t="str">
        <f t="shared" si="1"/>
        <v>Vital_signs.Oxygen_mode</v>
      </c>
      <c r="D21" s="5"/>
      <c r="E21" s="5"/>
      <c r="F21" s="4" t="s">
        <v>132</v>
      </c>
      <c r="G21" s="5" t="s">
        <v>73</v>
      </c>
      <c r="H21" s="5" t="s">
        <v>133</v>
      </c>
      <c r="J21" s="8"/>
      <c r="K21" s="7"/>
      <c r="O21" s="8"/>
      <c r="P21" s="4"/>
      <c r="AB21" t="str">
        <f t="shared" si="13"/>
        <v>{Section: Vital signs}</v>
      </c>
      <c r="AC21" t="str">
        <f t="shared" si="2"/>
        <v>{Element_Key: Oxygen mode}</v>
      </c>
      <c r="AD21" t="str">
        <f t="shared" si="3"/>
        <v>{FQN: Vital_signs.Oxygen_mode}</v>
      </c>
      <c r="AE21" t="str">
        <f t="shared" si="4"/>
        <v>eCell</v>
      </c>
      <c r="AF21" t="str">
        <f t="shared" si="5"/>
        <v>eCell</v>
      </c>
      <c r="AG21" t="str">
        <f t="shared" si="6"/>
        <v>{Label: Oxygen mode}</v>
      </c>
      <c r="AH21" t="str">
        <f t="shared" si="7"/>
        <v>{InputType: dropdown}</v>
      </c>
      <c r="AI21" t="str">
        <f t="shared" si="8"/>
        <v>{Options: nasal prongs
simple face mask
rebreathing face mask}</v>
      </c>
      <c r="AJ21" t="str">
        <f t="shared" si="9"/>
        <v>eCell</v>
      </c>
      <c r="AK21" t="str">
        <f t="shared" si="10"/>
        <v>eCell</v>
      </c>
      <c r="AL21" t="str">
        <f t="shared" si="11"/>
        <v>eCell</v>
      </c>
      <c r="AM21" t="str">
        <f t="shared" si="12"/>
        <v>eCell</v>
      </c>
    </row>
    <row r="22" spans="1:39" ht="15.75" customHeight="1" x14ac:dyDescent="0.15">
      <c r="A22" s="5" t="s">
        <v>527</v>
      </c>
      <c r="B22" s="5" t="s">
        <v>135</v>
      </c>
      <c r="C22" s="5" t="str">
        <f t="shared" si="1"/>
        <v>Vital_signs.Flow_rate</v>
      </c>
      <c r="D22" s="5"/>
      <c r="E22" s="5"/>
      <c r="F22" s="4" t="s">
        <v>135</v>
      </c>
      <c r="G22" s="5" t="s">
        <v>82</v>
      </c>
      <c r="J22" s="8"/>
      <c r="K22" s="7"/>
      <c r="O22" s="8"/>
      <c r="P22" s="4"/>
      <c r="AB22" t="str">
        <f t="shared" si="13"/>
        <v>{Section: Vital signs}</v>
      </c>
      <c r="AC22" t="str">
        <f t="shared" si="2"/>
        <v>{Element_Key: Flow rate}</v>
      </c>
      <c r="AD22" t="str">
        <f t="shared" si="3"/>
        <v>{FQN: Vital_signs.Flow_rate}</v>
      </c>
      <c r="AE22" t="str">
        <f t="shared" si="4"/>
        <v>eCell</v>
      </c>
      <c r="AF22" t="str">
        <f t="shared" si="5"/>
        <v>eCell</v>
      </c>
      <c r="AG22" t="str">
        <f t="shared" si="6"/>
        <v>{Label: Flow rate}</v>
      </c>
      <c r="AH22" t="str">
        <f t="shared" si="7"/>
        <v>{InputType: text box}</v>
      </c>
      <c r="AI22" t="str">
        <f t="shared" si="8"/>
        <v>eCell</v>
      </c>
      <c r="AJ22" t="str">
        <f t="shared" si="9"/>
        <v>eCell</v>
      </c>
      <c r="AK22" t="str">
        <f t="shared" si="10"/>
        <v>eCell</v>
      </c>
      <c r="AL22" t="str">
        <f t="shared" si="11"/>
        <v>eCell</v>
      </c>
      <c r="AM22" t="str">
        <f t="shared" si="12"/>
        <v>eCell</v>
      </c>
    </row>
    <row r="23" spans="1:39" ht="15.75" customHeight="1" x14ac:dyDescent="0.15">
      <c r="A23" s="69" t="s">
        <v>663</v>
      </c>
      <c r="B23" s="69"/>
      <c r="C23" s="57" t="str">
        <f t="shared" si="1"/>
        <v>Vital_signs.graph</v>
      </c>
      <c r="D23" s="57"/>
      <c r="E23" s="70"/>
      <c r="F23" s="70" t="str">
        <f>A23</f>
        <v>Vital signs: graph</v>
      </c>
      <c r="G23" s="76" t="s">
        <v>584</v>
      </c>
      <c r="J23" s="8"/>
      <c r="K23" s="7"/>
      <c r="O23" s="4" t="s">
        <v>139</v>
      </c>
      <c r="P23" s="8"/>
      <c r="AB23" t="str">
        <f t="shared" si="13"/>
        <v>{Section: Vital signs: graph}</v>
      </c>
      <c r="AC23" t="str">
        <f t="shared" si="2"/>
        <v>eCell</v>
      </c>
      <c r="AD23" t="str">
        <f t="shared" si="3"/>
        <v>{FQN: Vital_signs.graph}</v>
      </c>
      <c r="AE23" t="str">
        <f t="shared" si="4"/>
        <v>eCell</v>
      </c>
      <c r="AF23" t="str">
        <f t="shared" si="5"/>
        <v>eCell</v>
      </c>
      <c r="AG23" t="str">
        <f t="shared" si="6"/>
        <v>{Label: Vital signs: graph}</v>
      </c>
      <c r="AH23" t="str">
        <f t="shared" si="7"/>
        <v>{InputType: fieldset}</v>
      </c>
      <c r="AI23" t="str">
        <f t="shared" si="8"/>
        <v>eCell</v>
      </c>
      <c r="AJ23" t="str">
        <f t="shared" si="9"/>
        <v>eCell</v>
      </c>
      <c r="AK23" t="str">
        <f t="shared" si="10"/>
        <v>eCell</v>
      </c>
      <c r="AL23" t="str">
        <f t="shared" si="11"/>
        <v>eCell</v>
      </c>
      <c r="AM23" t="str">
        <f t="shared" si="12"/>
        <v>eCell</v>
      </c>
    </row>
    <row r="24" spans="1:39" ht="15.75" customHeight="1" x14ac:dyDescent="0.15">
      <c r="A24" s="5" t="s">
        <v>663</v>
      </c>
      <c r="B24" s="5" t="s">
        <v>137</v>
      </c>
      <c r="C24" s="5" t="str">
        <f t="shared" si="1"/>
        <v>Vital_signs.graph.Date</v>
      </c>
      <c r="D24" s="5"/>
      <c r="E24" s="5"/>
      <c r="F24" s="4" t="s">
        <v>137</v>
      </c>
      <c r="G24" s="5" t="s">
        <v>33</v>
      </c>
      <c r="J24" s="8"/>
      <c r="K24" s="7"/>
      <c r="O24" s="4" t="s">
        <v>139</v>
      </c>
      <c r="P24" s="8"/>
      <c r="AB24" t="str">
        <f t="shared" si="13"/>
        <v>{Section: Vital signs: graph}</v>
      </c>
      <c r="AC24" t="str">
        <f t="shared" si="2"/>
        <v>{Element_Key: Date}</v>
      </c>
      <c r="AD24" t="str">
        <f t="shared" si="3"/>
        <v>{FQN: Vital_signs.graph.Date}</v>
      </c>
      <c r="AE24" t="str">
        <f t="shared" si="4"/>
        <v>eCell</v>
      </c>
      <c r="AF24" t="str">
        <f t="shared" si="5"/>
        <v>eCell</v>
      </c>
      <c r="AG24" t="str">
        <f t="shared" si="6"/>
        <v>{Label: Date}</v>
      </c>
      <c r="AH24" t="str">
        <f t="shared" si="7"/>
        <v>{InputType: text field - date}</v>
      </c>
      <c r="AI24" t="str">
        <f t="shared" si="8"/>
        <v>eCell</v>
      </c>
      <c r="AJ24" t="str">
        <f t="shared" si="9"/>
        <v>eCell</v>
      </c>
      <c r="AK24" t="str">
        <f t="shared" si="10"/>
        <v>eCell</v>
      </c>
      <c r="AL24" t="str">
        <f t="shared" si="11"/>
        <v>eCell</v>
      </c>
      <c r="AM24" t="str">
        <f t="shared" si="12"/>
        <v>eCell</v>
      </c>
    </row>
    <row r="25" spans="1:39" ht="15.75" customHeight="1" x14ac:dyDescent="0.15">
      <c r="A25" s="5" t="s">
        <v>663</v>
      </c>
      <c r="B25" s="5" t="s">
        <v>141</v>
      </c>
      <c r="C25" s="5" t="str">
        <f t="shared" si="1"/>
        <v>Vital_signs.graph.Time</v>
      </c>
      <c r="D25" s="5"/>
      <c r="E25" s="5"/>
      <c r="F25" s="4" t="s">
        <v>141</v>
      </c>
      <c r="G25" s="5" t="s">
        <v>46</v>
      </c>
      <c r="J25" s="8"/>
      <c r="K25" s="7"/>
      <c r="O25" s="4"/>
      <c r="P25" s="4"/>
      <c r="AB25" t="str">
        <f t="shared" si="13"/>
        <v>{Section: Vital signs: graph}</v>
      </c>
      <c r="AC25" t="str">
        <f t="shared" si="2"/>
        <v>{Element_Key: Time}</v>
      </c>
      <c r="AD25" t="str">
        <f t="shared" si="3"/>
        <v>{FQN: Vital_signs.graph.Time}</v>
      </c>
      <c r="AE25" t="str">
        <f t="shared" si="4"/>
        <v>eCell</v>
      </c>
      <c r="AF25" t="str">
        <f t="shared" si="5"/>
        <v>eCell</v>
      </c>
      <c r="AG25" t="str">
        <f t="shared" si="6"/>
        <v>{Label: Time}</v>
      </c>
      <c r="AH25" t="str">
        <f t="shared" si="7"/>
        <v>{InputType: text field - time}</v>
      </c>
      <c r="AI25" t="str">
        <f t="shared" si="8"/>
        <v>eCell</v>
      </c>
      <c r="AJ25" t="str">
        <f t="shared" si="9"/>
        <v>eCell</v>
      </c>
      <c r="AK25" t="str">
        <f t="shared" si="10"/>
        <v>eCell</v>
      </c>
      <c r="AL25" t="str">
        <f t="shared" si="11"/>
        <v>eCell</v>
      </c>
      <c r="AM25" t="str">
        <f t="shared" si="12"/>
        <v>eCell</v>
      </c>
    </row>
    <row r="26" spans="1:39" ht="15.75" customHeight="1" x14ac:dyDescent="0.15">
      <c r="A26" s="5" t="s">
        <v>663</v>
      </c>
      <c r="B26" s="82" t="s">
        <v>628</v>
      </c>
      <c r="C26" s="5" t="str">
        <f t="shared" ref="C26" si="15">SUBSTITUTE(SUBSTITUTE(A26&amp;IF(ISBLANK(B26),"","."&amp;B26),": ","."), " ", "_")</f>
        <v>Vital_signs.graph.Graph</v>
      </c>
      <c r="D26" s="5"/>
      <c r="E26" s="5"/>
      <c r="F26" s="83" t="s">
        <v>628</v>
      </c>
      <c r="G26" s="82" t="s">
        <v>629</v>
      </c>
      <c r="J26" s="8"/>
      <c r="K26" s="9"/>
      <c r="O26" s="8"/>
      <c r="P26" s="8"/>
      <c r="AB26" t="str">
        <f t="shared" si="13"/>
        <v>{Section: Vital signs: graph}</v>
      </c>
      <c r="AC26" t="str">
        <f t="shared" si="2"/>
        <v>{Element_Key: Graph}</v>
      </c>
      <c r="AD26" t="str">
        <f t="shared" si="3"/>
        <v>{FQN: Vital_signs.graph.Graph}</v>
      </c>
      <c r="AE26" t="str">
        <f t="shared" si="4"/>
        <v>eCell</v>
      </c>
      <c r="AF26" t="str">
        <f t="shared" si="5"/>
        <v>eCell</v>
      </c>
      <c r="AG26" t="str">
        <f t="shared" si="6"/>
        <v>{Label: Graph}</v>
      </c>
      <c r="AH26" t="str">
        <f t="shared" si="7"/>
        <v>{InputType: vital signs graph}</v>
      </c>
      <c r="AI26" t="str">
        <f t="shared" si="8"/>
        <v>eCell</v>
      </c>
      <c r="AJ26" t="str">
        <f t="shared" si="9"/>
        <v>eCell</v>
      </c>
      <c r="AK26" t="str">
        <f t="shared" si="10"/>
        <v>eCell</v>
      </c>
      <c r="AL26" t="str">
        <f t="shared" si="11"/>
        <v>eCell</v>
      </c>
      <c r="AM26" t="str">
        <f t="shared" si="12"/>
        <v>eCell</v>
      </c>
    </row>
    <row r="27" spans="1:39" ht="15.75" customHeight="1" x14ac:dyDescent="0.15">
      <c r="A27" s="64" t="s">
        <v>552</v>
      </c>
      <c r="B27" s="64"/>
      <c r="C27" s="64" t="str">
        <f t="shared" si="1"/>
        <v>Assessments</v>
      </c>
      <c r="D27" s="65" t="str">
        <f>D28</f>
        <v>./current/assessments/neurological</v>
      </c>
      <c r="E27" s="66"/>
      <c r="F27" s="64" t="str">
        <f>A27</f>
        <v>Assessments</v>
      </c>
      <c r="G27" s="78" t="s">
        <v>664</v>
      </c>
      <c r="H27" s="15"/>
      <c r="I27" s="15"/>
      <c r="J27" s="16"/>
      <c r="K27" s="17"/>
      <c r="L27" s="15"/>
      <c r="M27" s="15"/>
      <c r="N27" s="15"/>
      <c r="O27" s="14"/>
      <c r="P27" s="14"/>
      <c r="Q27" s="15"/>
      <c r="R27" s="15"/>
      <c r="S27" s="15"/>
      <c r="T27" s="15"/>
      <c r="U27" s="15"/>
      <c r="V27" s="15"/>
      <c r="W27" s="15"/>
      <c r="X27" s="15"/>
      <c r="Y27" s="15"/>
      <c r="Z27" s="15"/>
      <c r="AA27" s="15"/>
      <c r="AB27" t="str">
        <f t="shared" si="13"/>
        <v>{Section: Assessments}</v>
      </c>
      <c r="AC27" t="str">
        <f t="shared" si="2"/>
        <v>eCell</v>
      </c>
      <c r="AD27" t="str">
        <f t="shared" si="3"/>
        <v>{FQN: Assessments}</v>
      </c>
      <c r="AE27" t="str">
        <f t="shared" si="4"/>
        <v>{NavURL: ./current/assessments/neurological}</v>
      </c>
      <c r="AF27" t="str">
        <f t="shared" si="5"/>
        <v>eCell</v>
      </c>
      <c r="AG27" t="str">
        <f t="shared" si="6"/>
        <v>{Label: Assessments}</v>
      </c>
      <c r="AH27" t="str">
        <f t="shared" si="7"/>
        <v>{InputType: nav_group}</v>
      </c>
      <c r="AI27" t="str">
        <f t="shared" si="8"/>
        <v>eCell</v>
      </c>
      <c r="AJ27" t="str">
        <f t="shared" si="9"/>
        <v>eCell</v>
      </c>
      <c r="AK27" t="str">
        <f t="shared" si="10"/>
        <v>eCell</v>
      </c>
      <c r="AL27" t="str">
        <f t="shared" si="11"/>
        <v>eCell</v>
      </c>
      <c r="AM27" t="str">
        <f t="shared" si="12"/>
        <v>eCell</v>
      </c>
    </row>
    <row r="28" spans="1:39" ht="15.75" customHeight="1" x14ac:dyDescent="0.15">
      <c r="A28" s="58" t="s">
        <v>147</v>
      </c>
      <c r="B28" s="58"/>
      <c r="C28" s="59" t="str">
        <f t="shared" si="1"/>
        <v>Assessments.Neurological</v>
      </c>
      <c r="D28" s="75" t="s">
        <v>631</v>
      </c>
      <c r="E28" s="61"/>
      <c r="F28" s="58" t="s">
        <v>630</v>
      </c>
      <c r="G28" s="77" t="s">
        <v>569</v>
      </c>
      <c r="H28" s="15"/>
      <c r="I28" s="15"/>
      <c r="J28" s="16"/>
      <c r="K28" s="24"/>
      <c r="L28" s="15"/>
      <c r="M28" s="15"/>
      <c r="N28" s="15"/>
      <c r="O28" s="16"/>
      <c r="P28" s="16"/>
      <c r="Q28" s="15"/>
      <c r="AB28" t="str">
        <f t="shared" si="13"/>
        <v>{Section: Assessments: Neurological}</v>
      </c>
      <c r="AC28" t="str">
        <f t="shared" si="2"/>
        <v>eCell</v>
      </c>
      <c r="AD28" t="str">
        <f t="shared" si="3"/>
        <v>{FQN: Assessments.Neurological}</v>
      </c>
      <c r="AE28" t="str">
        <f t="shared" si="4"/>
        <v>{NavURL: ./current/assessments/neurological}</v>
      </c>
      <c r="AF28" t="str">
        <f t="shared" si="5"/>
        <v>eCell</v>
      </c>
      <c r="AG28" t="str">
        <f t="shared" si="6"/>
        <v>{Label: Neurological}</v>
      </c>
      <c r="AH28" t="str">
        <f t="shared" si="7"/>
        <v>{InputType: page}</v>
      </c>
      <c r="AI28" t="str">
        <f t="shared" si="8"/>
        <v>eCell</v>
      </c>
      <c r="AJ28" t="str">
        <f t="shared" si="9"/>
        <v>eCell</v>
      </c>
      <c r="AK28" t="str">
        <f t="shared" si="10"/>
        <v>eCell</v>
      </c>
      <c r="AL28" t="str">
        <f t="shared" si="11"/>
        <v>eCell</v>
      </c>
      <c r="AM28" t="str">
        <f t="shared" si="12"/>
        <v>eCell</v>
      </c>
    </row>
    <row r="29" spans="1:39" ht="15.75" customHeight="1" x14ac:dyDescent="0.15">
      <c r="A29" s="5" t="s">
        <v>147</v>
      </c>
      <c r="B29" s="5" t="s">
        <v>148</v>
      </c>
      <c r="C29" s="5" t="str">
        <f t="shared" si="1"/>
        <v>Assessments.Neurological.Name</v>
      </c>
      <c r="D29" s="5"/>
      <c r="E29" s="5"/>
      <c r="F29" s="4" t="s">
        <v>148</v>
      </c>
      <c r="G29" s="5" t="s">
        <v>82</v>
      </c>
      <c r="I29" s="5" t="s">
        <v>28</v>
      </c>
      <c r="J29" s="8"/>
      <c r="K29" s="9" t="s">
        <v>150</v>
      </c>
      <c r="O29" s="4" t="s">
        <v>152</v>
      </c>
      <c r="P29" s="4"/>
      <c r="AB29" t="str">
        <f t="shared" si="13"/>
        <v>{Section: Assessments: Neurological}</v>
      </c>
      <c r="AC29" t="str">
        <f t="shared" si="2"/>
        <v>{Element_Key: Name}</v>
      </c>
      <c r="AD29" t="str">
        <f t="shared" si="3"/>
        <v>{FQN: Assessments.Neurological.Name}</v>
      </c>
      <c r="AE29" t="str">
        <f t="shared" si="4"/>
        <v>eCell</v>
      </c>
      <c r="AF29" t="str">
        <f t="shared" si="5"/>
        <v>eCell</v>
      </c>
      <c r="AG29" t="str">
        <f t="shared" si="6"/>
        <v>{Label: Name}</v>
      </c>
      <c r="AH29" t="str">
        <f t="shared" si="7"/>
        <v>{InputType: text box}</v>
      </c>
      <c r="AI29" t="str">
        <f t="shared" si="8"/>
        <v>eCell</v>
      </c>
      <c r="AJ29" t="str">
        <f t="shared" si="9"/>
        <v>{DataFrom: case}</v>
      </c>
      <c r="AK29" t="str">
        <f t="shared" si="10"/>
        <v>eCell</v>
      </c>
      <c r="AL29" t="str">
        <f t="shared" si="11"/>
        <v>{Data: Jason}</v>
      </c>
      <c r="AM29" t="str">
        <f t="shared" si="12"/>
        <v>eCell</v>
      </c>
    </row>
    <row r="30" spans="1:39" ht="15.75" customHeight="1" x14ac:dyDescent="0.15">
      <c r="A30" s="5" t="s">
        <v>147</v>
      </c>
      <c r="B30" s="5" t="s">
        <v>154</v>
      </c>
      <c r="C30" s="5" t="str">
        <f t="shared" si="1"/>
        <v>Assessments.Neurological.Profession</v>
      </c>
      <c r="D30" s="5"/>
      <c r="E30" s="5"/>
      <c r="F30" s="4" t="s">
        <v>154</v>
      </c>
      <c r="G30" s="5" t="s">
        <v>82</v>
      </c>
      <c r="I30" s="5" t="s">
        <v>28</v>
      </c>
      <c r="J30" s="8"/>
      <c r="K30" s="9" t="s">
        <v>155</v>
      </c>
      <c r="O30" s="4"/>
      <c r="P30" s="4"/>
      <c r="AB30" t="str">
        <f t="shared" si="13"/>
        <v>{Section: Assessments: Neurological}</v>
      </c>
      <c r="AC30" t="str">
        <f t="shared" si="2"/>
        <v>{Element_Key: Profession}</v>
      </c>
      <c r="AD30" t="str">
        <f t="shared" si="3"/>
        <v>{FQN: Assessments.Neurological.Profession}</v>
      </c>
      <c r="AE30" t="str">
        <f t="shared" si="4"/>
        <v>eCell</v>
      </c>
      <c r="AF30" t="str">
        <f t="shared" si="5"/>
        <v>eCell</v>
      </c>
      <c r="AG30" t="str">
        <f t="shared" si="6"/>
        <v>{Label: Profession}</v>
      </c>
      <c r="AH30" t="str">
        <f t="shared" si="7"/>
        <v>{InputType: text box}</v>
      </c>
      <c r="AI30" t="str">
        <f t="shared" si="8"/>
        <v>eCell</v>
      </c>
      <c r="AJ30" t="str">
        <f t="shared" si="9"/>
        <v>{DataFrom: case}</v>
      </c>
      <c r="AK30" t="str">
        <f t="shared" si="10"/>
        <v>eCell</v>
      </c>
      <c r="AL30" t="str">
        <f t="shared" si="11"/>
        <v>{Data: RN}</v>
      </c>
      <c r="AM30" t="str">
        <f t="shared" si="12"/>
        <v>eCell</v>
      </c>
    </row>
    <row r="31" spans="1:39" ht="15.75" customHeight="1" x14ac:dyDescent="0.15">
      <c r="A31" s="5" t="s">
        <v>147</v>
      </c>
      <c r="B31" s="5" t="s">
        <v>156</v>
      </c>
      <c r="C31" s="5" t="str">
        <f t="shared" si="1"/>
        <v>Assessments.Neurological.Unit</v>
      </c>
      <c r="D31" s="5"/>
      <c r="E31" s="5"/>
      <c r="F31" s="4" t="s">
        <v>156</v>
      </c>
      <c r="G31" s="5" t="s">
        <v>82</v>
      </c>
      <c r="I31" s="5" t="s">
        <v>28</v>
      </c>
      <c r="J31" s="8"/>
      <c r="K31" s="9" t="s">
        <v>157</v>
      </c>
      <c r="O31" s="4"/>
      <c r="P31" s="4"/>
      <c r="R31" s="21"/>
      <c r="S31" s="21"/>
      <c r="T31" s="21"/>
      <c r="U31" s="21"/>
      <c r="V31" s="21"/>
      <c r="W31" s="21"/>
      <c r="X31" s="21"/>
      <c r="Y31" s="21"/>
      <c r="Z31" s="21"/>
      <c r="AA31" s="21"/>
      <c r="AB31" t="str">
        <f t="shared" si="13"/>
        <v>{Section: Assessments: Neurological}</v>
      </c>
      <c r="AC31" t="str">
        <f t="shared" si="2"/>
        <v>{Element_Key: Unit}</v>
      </c>
      <c r="AD31" t="str">
        <f t="shared" si="3"/>
        <v>{FQN: Assessments.Neurological.Unit}</v>
      </c>
      <c r="AE31" t="str">
        <f t="shared" si="4"/>
        <v>eCell</v>
      </c>
      <c r="AF31" t="str">
        <f t="shared" si="5"/>
        <v>eCell</v>
      </c>
      <c r="AG31" t="str">
        <f t="shared" si="6"/>
        <v>{Label: Unit}</v>
      </c>
      <c r="AH31" t="str">
        <f t="shared" si="7"/>
        <v>{InputType: text box}</v>
      </c>
      <c r="AI31" t="str">
        <f t="shared" si="8"/>
        <v>eCell</v>
      </c>
      <c r="AJ31" t="str">
        <f t="shared" si="9"/>
        <v>{DataFrom: case}</v>
      </c>
      <c r="AK31" t="str">
        <f t="shared" si="10"/>
        <v>eCell</v>
      </c>
      <c r="AL31" t="str">
        <f t="shared" si="11"/>
        <v>{Data: ER}</v>
      </c>
      <c r="AM31" t="str">
        <f t="shared" si="12"/>
        <v>eCell</v>
      </c>
    </row>
    <row r="32" spans="1:39" ht="15.75" customHeight="1" x14ac:dyDescent="0.15">
      <c r="A32" s="5" t="s">
        <v>147</v>
      </c>
      <c r="B32" s="5" t="s">
        <v>137</v>
      </c>
      <c r="C32" s="5" t="str">
        <f t="shared" si="1"/>
        <v>Assessments.Neurological.Date</v>
      </c>
      <c r="D32" s="5"/>
      <c r="E32" s="5"/>
      <c r="F32" s="19" t="s">
        <v>137</v>
      </c>
      <c r="G32" s="20" t="s">
        <v>33</v>
      </c>
      <c r="H32" s="21"/>
      <c r="I32" s="20" t="s">
        <v>28</v>
      </c>
      <c r="J32" s="22"/>
      <c r="K32" s="23">
        <v>0</v>
      </c>
      <c r="L32" s="21"/>
      <c r="M32" s="21"/>
      <c r="N32" s="21"/>
      <c r="O32" s="19"/>
      <c r="P32" s="19" t="s">
        <v>165</v>
      </c>
      <c r="Q32" s="21"/>
      <c r="AB32" t="str">
        <f t="shared" si="13"/>
        <v>{Section: Assessments: Neurological}</v>
      </c>
      <c r="AC32" t="str">
        <f t="shared" si="2"/>
        <v>{Element_Key: Date}</v>
      </c>
      <c r="AD32" t="str">
        <f t="shared" si="3"/>
        <v>{FQN: Assessments.Neurological.Date}</v>
      </c>
      <c r="AE32" t="str">
        <f t="shared" si="4"/>
        <v>eCell</v>
      </c>
      <c r="AF32" t="str">
        <f t="shared" si="5"/>
        <v>eCell</v>
      </c>
      <c r="AG32" t="str">
        <f t="shared" si="6"/>
        <v>{Label: Date}</v>
      </c>
      <c r="AH32" t="str">
        <f t="shared" si="7"/>
        <v>{InputType: text field - date}</v>
      </c>
      <c r="AI32" t="str">
        <f t="shared" si="8"/>
        <v>eCell</v>
      </c>
      <c r="AJ32" t="str">
        <f t="shared" si="9"/>
        <v>{DataFrom: case}</v>
      </c>
      <c r="AK32" t="str">
        <f t="shared" si="10"/>
        <v>eCell</v>
      </c>
      <c r="AL32" t="str">
        <f t="shared" si="11"/>
        <v>{Data: 0}</v>
      </c>
      <c r="AM32" t="str">
        <f t="shared" si="12"/>
        <v>eCell</v>
      </c>
    </row>
    <row r="33" spans="1:39" ht="15.75" customHeight="1" x14ac:dyDescent="0.15">
      <c r="A33" s="5" t="s">
        <v>147</v>
      </c>
      <c r="B33" s="5" t="s">
        <v>141</v>
      </c>
      <c r="C33" s="5" t="str">
        <f t="shared" si="1"/>
        <v>Assessments.Neurological.Time</v>
      </c>
      <c r="D33" s="5"/>
      <c r="E33" s="5"/>
      <c r="F33" s="4" t="s">
        <v>141</v>
      </c>
      <c r="G33" s="5" t="s">
        <v>46</v>
      </c>
      <c r="I33" s="5" t="s">
        <v>28</v>
      </c>
      <c r="J33" s="8"/>
      <c r="K33" s="11">
        <v>0.8125</v>
      </c>
      <c r="O33" s="4"/>
      <c r="P33" s="4"/>
      <c r="AB33" t="str">
        <f t="shared" si="13"/>
        <v>{Section: Assessments: Neurological}</v>
      </c>
      <c r="AC33" t="str">
        <f t="shared" si="2"/>
        <v>{Element_Key: Time}</v>
      </c>
      <c r="AD33" t="str">
        <f t="shared" si="3"/>
        <v>{FQN: Assessments.Neurological.Time}</v>
      </c>
      <c r="AE33" t="str">
        <f t="shared" si="4"/>
        <v>eCell</v>
      </c>
      <c r="AF33" t="str">
        <f t="shared" si="5"/>
        <v>eCell</v>
      </c>
      <c r="AG33" t="str">
        <f t="shared" si="6"/>
        <v>{Label: Time}</v>
      </c>
      <c r="AH33" t="str">
        <f t="shared" si="7"/>
        <v>{InputType: text field - time}</v>
      </c>
      <c r="AI33" t="str">
        <f t="shared" si="8"/>
        <v>eCell</v>
      </c>
      <c r="AJ33" t="str">
        <f t="shared" si="9"/>
        <v>{DataFrom: case}</v>
      </c>
      <c r="AK33" t="str">
        <f t="shared" si="10"/>
        <v>eCell</v>
      </c>
      <c r="AL33" t="str">
        <f t="shared" si="11"/>
        <v>{Data: 0.8125}</v>
      </c>
      <c r="AM33" t="str">
        <f t="shared" si="12"/>
        <v>eCell</v>
      </c>
    </row>
    <row r="34" spans="1:39" ht="15.75" customHeight="1" x14ac:dyDescent="0.15">
      <c r="A34" s="5" t="s">
        <v>147</v>
      </c>
      <c r="B34" s="5" t="s">
        <v>169</v>
      </c>
      <c r="C34" s="5" t="str">
        <f t="shared" si="1"/>
        <v>Assessments.Neurological.Status</v>
      </c>
      <c r="D34" s="5"/>
      <c r="E34" s="5"/>
      <c r="F34" s="4" t="s">
        <v>169</v>
      </c>
      <c r="G34" s="5" t="s">
        <v>170</v>
      </c>
      <c r="H34" s="5" t="s">
        <v>171</v>
      </c>
      <c r="I34" s="5" t="s">
        <v>28</v>
      </c>
      <c r="J34" s="8"/>
      <c r="K34" s="9" t="s">
        <v>173</v>
      </c>
      <c r="O34" s="4"/>
      <c r="P34" s="4"/>
      <c r="AB34" t="str">
        <f t="shared" si="13"/>
        <v>{Section: Assessments: Neurological}</v>
      </c>
      <c r="AC34" t="str">
        <f t="shared" si="2"/>
        <v>{Element_Key: Status}</v>
      </c>
      <c r="AD34" t="str">
        <f t="shared" si="3"/>
        <v>{FQN: Assessments.Neurological.Status}</v>
      </c>
      <c r="AE34" t="str">
        <f t="shared" si="4"/>
        <v>eCell</v>
      </c>
      <c r="AF34" t="str">
        <f t="shared" si="5"/>
        <v>eCell</v>
      </c>
      <c r="AG34" t="str">
        <f t="shared" si="6"/>
        <v>{Label: Status}</v>
      </c>
      <c r="AH34" t="str">
        <f t="shared" si="7"/>
        <v>{InputType: multi select dropdown}</v>
      </c>
      <c r="AI34" t="str">
        <f t="shared" si="8"/>
        <v>{Options: Alert
Oriented
Confused
Drowsy
Unresponsive
Dizziness
Blurred vision}</v>
      </c>
      <c r="AJ34" t="str">
        <f t="shared" si="9"/>
        <v>{DataFrom: case}</v>
      </c>
      <c r="AK34" t="str">
        <f t="shared" si="10"/>
        <v>eCell</v>
      </c>
      <c r="AL34" t="str">
        <f t="shared" si="11"/>
        <v>{Data: (Alert and Oriented are ticked)}</v>
      </c>
      <c r="AM34" t="str">
        <f t="shared" si="12"/>
        <v>eCell</v>
      </c>
    </row>
    <row r="35" spans="1:39" ht="13" x14ac:dyDescent="0.15">
      <c r="A35" s="5" t="s">
        <v>147</v>
      </c>
      <c r="B35" s="5" t="s">
        <v>175</v>
      </c>
      <c r="C35" s="5" t="str">
        <f t="shared" si="1"/>
        <v>Assessments.Neurological.Loss_of_conciousness</v>
      </c>
      <c r="D35" s="5"/>
      <c r="E35" s="5"/>
      <c r="F35" s="4" t="s">
        <v>175</v>
      </c>
      <c r="G35" s="5" t="s">
        <v>73</v>
      </c>
      <c r="H35" s="5" t="s">
        <v>176</v>
      </c>
      <c r="I35" s="5" t="s">
        <v>28</v>
      </c>
      <c r="J35" s="8"/>
      <c r="K35" s="9" t="s">
        <v>177</v>
      </c>
      <c r="O35" s="4"/>
      <c r="P35" s="4"/>
      <c r="AB35" t="str">
        <f t="shared" si="13"/>
        <v>{Section: Assessments: Neurological}</v>
      </c>
      <c r="AC35" t="str">
        <f t="shared" si="2"/>
        <v>{Element_Key: Loss of conciousness}</v>
      </c>
      <c r="AD35" t="str">
        <f t="shared" si="3"/>
        <v>{FQN: Assessments.Neurological.Loss_of_conciousness}</v>
      </c>
      <c r="AE35" t="str">
        <f t="shared" si="4"/>
        <v>eCell</v>
      </c>
      <c r="AF35" t="str">
        <f t="shared" si="5"/>
        <v>eCell</v>
      </c>
      <c r="AG35" t="str">
        <f t="shared" si="6"/>
        <v>{Label: Loss of conciousness}</v>
      </c>
      <c r="AH35" t="str">
        <f t="shared" si="7"/>
        <v>{InputType: dropdown}</v>
      </c>
      <c r="AI35" t="str">
        <f t="shared" si="8"/>
        <v>{Options: No
Yes
Unknown}</v>
      </c>
      <c r="AJ35" t="str">
        <f t="shared" si="9"/>
        <v>{DataFrom: case}</v>
      </c>
      <c r="AK35" t="str">
        <f t="shared" si="10"/>
        <v>eCell</v>
      </c>
      <c r="AL35" t="str">
        <f t="shared" si="11"/>
        <v>{Data: No}</v>
      </c>
      <c r="AM35" t="str">
        <f t="shared" si="12"/>
        <v>eCell</v>
      </c>
    </row>
    <row r="36" spans="1:39" ht="15.75" customHeight="1" x14ac:dyDescent="0.15">
      <c r="A36" s="5" t="s">
        <v>537</v>
      </c>
      <c r="B36" s="5"/>
      <c r="C36" s="5" t="str">
        <f t="shared" si="1"/>
        <v>Assessments.Neurological.Glasgow_Coma_Scale</v>
      </c>
      <c r="D36" s="5"/>
      <c r="E36" s="5"/>
      <c r="F36" s="5" t="s">
        <v>533</v>
      </c>
      <c r="G36" s="76" t="s">
        <v>584</v>
      </c>
      <c r="H36" s="5"/>
      <c r="I36" s="5"/>
      <c r="J36" s="8"/>
      <c r="K36" s="9"/>
      <c r="O36" s="8"/>
      <c r="P36" s="8"/>
      <c r="AB36" t="str">
        <f t="shared" si="13"/>
        <v>{Section: Assessments: Neurological: Glasgow Coma Scale}</v>
      </c>
      <c r="AC36" t="str">
        <f t="shared" si="2"/>
        <v>eCell</v>
      </c>
      <c r="AD36" t="str">
        <f t="shared" si="3"/>
        <v>{FQN: Assessments.Neurological.Glasgow_Coma_Scale}</v>
      </c>
      <c r="AE36" t="str">
        <f t="shared" si="4"/>
        <v>eCell</v>
      </c>
      <c r="AF36" t="str">
        <f t="shared" si="5"/>
        <v>eCell</v>
      </c>
      <c r="AG36" t="str">
        <f t="shared" si="6"/>
        <v>{Label: Glasgow Coma Scale}</v>
      </c>
      <c r="AH36" t="str">
        <f t="shared" si="7"/>
        <v>{InputType: fieldset}</v>
      </c>
      <c r="AI36" t="str">
        <f t="shared" si="8"/>
        <v>eCell</v>
      </c>
      <c r="AJ36" t="str">
        <f t="shared" si="9"/>
        <v>eCell</v>
      </c>
      <c r="AK36" t="str">
        <f t="shared" si="10"/>
        <v>eCell</v>
      </c>
      <c r="AL36" t="str">
        <f t="shared" si="11"/>
        <v>eCell</v>
      </c>
      <c r="AM36" t="str">
        <f t="shared" si="12"/>
        <v>eCell</v>
      </c>
    </row>
    <row r="37" spans="1:39" ht="15.75" customHeight="1" x14ac:dyDescent="0.15">
      <c r="A37" s="5" t="s">
        <v>537</v>
      </c>
      <c r="B37" s="5" t="s">
        <v>178</v>
      </c>
      <c r="C37" s="5" t="str">
        <f t="shared" si="1"/>
        <v>Assessments.Neurological.Glasgow_Coma_Scale.Eye_opening</v>
      </c>
      <c r="D37" s="5"/>
      <c r="E37" s="5"/>
      <c r="F37" s="4" t="s">
        <v>178</v>
      </c>
      <c r="G37" s="5" t="s">
        <v>73</v>
      </c>
      <c r="H37" s="5" t="s">
        <v>179</v>
      </c>
      <c r="I37" s="5" t="s">
        <v>28</v>
      </c>
      <c r="J37" s="8"/>
      <c r="K37" s="9" t="s">
        <v>180</v>
      </c>
      <c r="O37" s="4"/>
      <c r="P37" s="4"/>
      <c r="AB37" t="str">
        <f t="shared" si="13"/>
        <v>{Section: Assessments: Neurological: Glasgow Coma Scale}</v>
      </c>
      <c r="AC37" t="str">
        <f t="shared" si="2"/>
        <v>{Element_Key: Eye opening}</v>
      </c>
      <c r="AD37" t="str">
        <f t="shared" si="3"/>
        <v>{FQN: Assessments.Neurological.Glasgow_Coma_Scale.Eye_opening}</v>
      </c>
      <c r="AE37" t="str">
        <f t="shared" si="4"/>
        <v>eCell</v>
      </c>
      <c r="AF37" t="str">
        <f t="shared" si="5"/>
        <v>eCell</v>
      </c>
      <c r="AG37" t="str">
        <f t="shared" si="6"/>
        <v>{Label: Eye opening}</v>
      </c>
      <c r="AH37" t="str">
        <f t="shared" si="7"/>
        <v>{InputType: dropdown}</v>
      </c>
      <c r="AI37" t="str">
        <f t="shared" si="8"/>
        <v>{Options: Spontaneous
To sound
To pressure
None
Non testable}</v>
      </c>
      <c r="AJ37" t="str">
        <f t="shared" si="9"/>
        <v>{DataFrom: case}</v>
      </c>
      <c r="AK37" t="str">
        <f t="shared" si="10"/>
        <v>eCell</v>
      </c>
      <c r="AL37" t="str">
        <f t="shared" si="11"/>
        <v>{Data: Spontaneous}</v>
      </c>
      <c r="AM37" t="str">
        <f t="shared" si="12"/>
        <v>eCell</v>
      </c>
    </row>
    <row r="38" spans="1:39" ht="15.75" customHeight="1" x14ac:dyDescent="0.15">
      <c r="A38" s="5" t="s">
        <v>537</v>
      </c>
      <c r="B38" s="5" t="s">
        <v>181</v>
      </c>
      <c r="C38" s="5" t="str">
        <f t="shared" si="1"/>
        <v>Assessments.Neurological.Glasgow_Coma_Scale.Verbal_response</v>
      </c>
      <c r="D38" s="5"/>
      <c r="E38" s="5"/>
      <c r="F38" s="4" t="s">
        <v>181</v>
      </c>
      <c r="G38" s="5" t="s">
        <v>73</v>
      </c>
      <c r="H38" s="5" t="s">
        <v>182</v>
      </c>
      <c r="I38" s="5" t="s">
        <v>28</v>
      </c>
      <c r="J38" s="8"/>
      <c r="K38" s="9" t="s">
        <v>183</v>
      </c>
      <c r="O38" s="4"/>
      <c r="P38" s="4"/>
      <c r="AB38" t="str">
        <f t="shared" si="13"/>
        <v>{Section: Assessments: Neurological: Glasgow Coma Scale}</v>
      </c>
      <c r="AC38" t="str">
        <f t="shared" si="2"/>
        <v>{Element_Key: Verbal response}</v>
      </c>
      <c r="AD38" t="str">
        <f t="shared" si="3"/>
        <v>{FQN: Assessments.Neurological.Glasgow_Coma_Scale.Verbal_response}</v>
      </c>
      <c r="AE38" t="str">
        <f t="shared" si="4"/>
        <v>eCell</v>
      </c>
      <c r="AF38" t="str">
        <f t="shared" si="5"/>
        <v>eCell</v>
      </c>
      <c r="AG38" t="str">
        <f t="shared" si="6"/>
        <v>{Label: Verbal response}</v>
      </c>
      <c r="AH38" t="str">
        <f t="shared" si="7"/>
        <v>{InputType: dropdown}</v>
      </c>
      <c r="AI38" t="str">
        <f t="shared" si="8"/>
        <v>{Options: Oriented
Confused
Words
Sounds
None
Non testable}</v>
      </c>
      <c r="AJ38" t="str">
        <f t="shared" si="9"/>
        <v>{DataFrom: case}</v>
      </c>
      <c r="AK38" t="str">
        <f t="shared" si="10"/>
        <v>eCell</v>
      </c>
      <c r="AL38" t="str">
        <f t="shared" si="11"/>
        <v>{Data: Oriented}</v>
      </c>
      <c r="AM38" t="str">
        <f t="shared" si="12"/>
        <v>eCell</v>
      </c>
    </row>
    <row r="39" spans="1:39" ht="15.75" customHeight="1" x14ac:dyDescent="0.15">
      <c r="A39" s="5" t="s">
        <v>537</v>
      </c>
      <c r="B39" s="5" t="s">
        <v>184</v>
      </c>
      <c r="C39" s="5" t="str">
        <f t="shared" si="1"/>
        <v>Assessments.Neurological.Glasgow_Coma_Scale.Best_motor_response</v>
      </c>
      <c r="D39" s="5"/>
      <c r="E39" s="5"/>
      <c r="F39" s="4" t="s">
        <v>184</v>
      </c>
      <c r="G39" s="5" t="s">
        <v>73</v>
      </c>
      <c r="H39" s="5" t="s">
        <v>185</v>
      </c>
      <c r="I39" s="5" t="s">
        <v>28</v>
      </c>
      <c r="J39" s="8"/>
      <c r="K39" s="9" t="s">
        <v>187</v>
      </c>
      <c r="O39" s="4"/>
      <c r="P39" s="4"/>
      <c r="AB39" t="str">
        <f t="shared" si="13"/>
        <v>{Section: Assessments: Neurological: Glasgow Coma Scale}</v>
      </c>
      <c r="AC39" t="str">
        <f t="shared" si="2"/>
        <v>{Element_Key: Best motor response}</v>
      </c>
      <c r="AD39" t="str">
        <f t="shared" si="3"/>
        <v>{FQN: Assessments.Neurological.Glasgow_Coma_Scale.Best_motor_response}</v>
      </c>
      <c r="AE39" t="str">
        <f t="shared" si="4"/>
        <v>eCell</v>
      </c>
      <c r="AF39" t="str">
        <f t="shared" si="5"/>
        <v>eCell</v>
      </c>
      <c r="AG39" t="str">
        <f t="shared" si="6"/>
        <v>{Label: Best motor response}</v>
      </c>
      <c r="AH39" t="str">
        <f t="shared" si="7"/>
        <v>{InputType: dropdown}</v>
      </c>
      <c r="AI39" t="str">
        <f t="shared" si="8"/>
        <v>{Options: Obeys commands
Localising
Normal flexion
Extension
None
Non testable}</v>
      </c>
      <c r="AJ39" t="str">
        <f t="shared" si="9"/>
        <v>{DataFrom: case}</v>
      </c>
      <c r="AK39" t="str">
        <f t="shared" si="10"/>
        <v>eCell</v>
      </c>
      <c r="AL39" t="str">
        <f t="shared" si="11"/>
        <v>{Data: Obeys commands}</v>
      </c>
      <c r="AM39" t="str">
        <f t="shared" si="12"/>
        <v>eCell</v>
      </c>
    </row>
    <row r="40" spans="1:39" ht="13" x14ac:dyDescent="0.15">
      <c r="A40" s="5" t="s">
        <v>537</v>
      </c>
      <c r="B40" s="5" t="s">
        <v>189</v>
      </c>
      <c r="C40" s="5" t="str">
        <f t="shared" si="1"/>
        <v>Assessments.Neurological.Glasgow_Coma_Scale.Total</v>
      </c>
      <c r="D40" s="5"/>
      <c r="E40" s="5"/>
      <c r="F40" s="4" t="s">
        <v>189</v>
      </c>
      <c r="G40" s="5" t="s">
        <v>190</v>
      </c>
      <c r="I40" s="5" t="s">
        <v>28</v>
      </c>
      <c r="J40" s="4" t="s">
        <v>191</v>
      </c>
      <c r="K40" s="9" t="s">
        <v>192</v>
      </c>
      <c r="O40" s="4"/>
      <c r="P40" s="4"/>
      <c r="AB40" t="str">
        <f t="shared" si="13"/>
        <v>{Section: Assessments: Neurological: Glasgow Coma Scale}</v>
      </c>
      <c r="AC40" t="str">
        <f t="shared" si="2"/>
        <v>{Element_Key: Total}</v>
      </c>
      <c r="AD40" t="str">
        <f t="shared" si="3"/>
        <v>{FQN: Assessments.Neurological.Glasgow_Coma_Scale.Total}</v>
      </c>
      <c r="AE40" t="str">
        <f t="shared" si="4"/>
        <v>eCell</v>
      </c>
      <c r="AF40" t="str">
        <f t="shared" si="5"/>
        <v>eCell</v>
      </c>
      <c r="AG40" t="str">
        <f t="shared" si="6"/>
        <v>{Label: Total}</v>
      </c>
      <c r="AH40" t="str">
        <f t="shared" si="7"/>
        <v>{InputType: dynamic text}</v>
      </c>
      <c r="AI40" t="str">
        <f t="shared" si="8"/>
        <v>eCell</v>
      </c>
      <c r="AJ40" t="str">
        <f t="shared" si="9"/>
        <v>{DataFrom: case}</v>
      </c>
      <c r="AK40" t="str">
        <f t="shared" si="10"/>
        <v>{InputFormat: ##/15}</v>
      </c>
      <c r="AL40" t="str">
        <f t="shared" si="11"/>
        <v>{Data: (15 - calculated by system)}</v>
      </c>
      <c r="AM40" t="str">
        <f t="shared" si="12"/>
        <v>eCell</v>
      </c>
    </row>
    <row r="41" spans="1:39" ht="15.75" customHeight="1" x14ac:dyDescent="0.15">
      <c r="A41" s="5" t="s">
        <v>538</v>
      </c>
      <c r="B41" s="5"/>
      <c r="C41" s="5" t="str">
        <f t="shared" si="1"/>
        <v>Assessments.Neurological.Left_pupil</v>
      </c>
      <c r="D41" s="5"/>
      <c r="E41" s="5"/>
      <c r="F41" s="5" t="s">
        <v>534</v>
      </c>
      <c r="G41" s="76" t="s">
        <v>584</v>
      </c>
      <c r="H41" s="5"/>
      <c r="I41" s="5"/>
      <c r="J41" s="8"/>
      <c r="K41" s="9"/>
      <c r="O41" s="8"/>
      <c r="P41" s="8"/>
      <c r="AB41" t="str">
        <f t="shared" si="13"/>
        <v>{Section: Assessments: Neurological: Left pupil}</v>
      </c>
      <c r="AC41" t="str">
        <f t="shared" si="2"/>
        <v>eCell</v>
      </c>
      <c r="AD41" t="str">
        <f t="shared" si="3"/>
        <v>{FQN: Assessments.Neurological.Left_pupil}</v>
      </c>
      <c r="AE41" t="str">
        <f t="shared" si="4"/>
        <v>eCell</v>
      </c>
      <c r="AF41" t="str">
        <f t="shared" si="5"/>
        <v>eCell</v>
      </c>
      <c r="AG41" t="str">
        <f t="shared" si="6"/>
        <v>{Label: Left pupil}</v>
      </c>
      <c r="AH41" t="str">
        <f t="shared" si="7"/>
        <v>{InputType: fieldset}</v>
      </c>
      <c r="AI41" t="str">
        <f t="shared" si="8"/>
        <v>eCell</v>
      </c>
      <c r="AJ41" t="str">
        <f t="shared" si="9"/>
        <v>eCell</v>
      </c>
      <c r="AK41" t="str">
        <f t="shared" si="10"/>
        <v>eCell</v>
      </c>
      <c r="AL41" t="str">
        <f t="shared" si="11"/>
        <v>eCell</v>
      </c>
      <c r="AM41" t="str">
        <f t="shared" si="12"/>
        <v>eCell</v>
      </c>
    </row>
    <row r="42" spans="1:39" ht="15.75" customHeight="1" x14ac:dyDescent="0.15">
      <c r="A42" s="5" t="s">
        <v>538</v>
      </c>
      <c r="B42" s="5" t="s">
        <v>193</v>
      </c>
      <c r="C42" s="5" t="str">
        <f t="shared" si="1"/>
        <v>Assessments.Neurological.Left_pupil.Size</v>
      </c>
      <c r="D42" s="5"/>
      <c r="E42" s="5"/>
      <c r="F42" s="4" t="s">
        <v>193</v>
      </c>
      <c r="G42" s="5" t="s">
        <v>73</v>
      </c>
      <c r="H42" s="5" t="s">
        <v>194</v>
      </c>
      <c r="I42" s="5" t="s">
        <v>28</v>
      </c>
      <c r="J42" s="8"/>
      <c r="K42" s="9">
        <v>2</v>
      </c>
      <c r="O42" s="4"/>
      <c r="P42" s="4"/>
      <c r="AB42" t="str">
        <f t="shared" si="13"/>
        <v>{Section: Assessments: Neurological: Left pupil}</v>
      </c>
      <c r="AC42" t="str">
        <f t="shared" si="2"/>
        <v>{Element_Key: Size}</v>
      </c>
      <c r="AD42" t="str">
        <f t="shared" si="3"/>
        <v>{FQN: Assessments.Neurological.Left_pupil.Size}</v>
      </c>
      <c r="AE42" t="str">
        <f t="shared" si="4"/>
        <v>eCell</v>
      </c>
      <c r="AF42" t="str">
        <f t="shared" si="5"/>
        <v>eCell</v>
      </c>
      <c r="AG42" t="str">
        <f t="shared" si="6"/>
        <v>{Label: Size}</v>
      </c>
      <c r="AH42" t="str">
        <f t="shared" si="7"/>
        <v>{InputType: dropdown}</v>
      </c>
      <c r="AI42" t="str">
        <f t="shared" si="8"/>
        <v>{Options: 1
2
3
4
5
6
7
8
9}</v>
      </c>
      <c r="AJ42" t="str">
        <f t="shared" si="9"/>
        <v>{DataFrom: case}</v>
      </c>
      <c r="AK42" t="str">
        <f t="shared" si="10"/>
        <v>eCell</v>
      </c>
      <c r="AL42" t="str">
        <f t="shared" si="11"/>
        <v>{Data: 2}</v>
      </c>
      <c r="AM42" t="str">
        <f t="shared" si="12"/>
        <v>eCell</v>
      </c>
    </row>
    <row r="43" spans="1:39" ht="13" x14ac:dyDescent="0.15">
      <c r="A43" s="5" t="s">
        <v>538</v>
      </c>
      <c r="B43" s="5" t="s">
        <v>195</v>
      </c>
      <c r="C43" s="5" t="str">
        <f t="shared" si="1"/>
        <v>Assessments.Neurological.Left_pupil.Response_to_light</v>
      </c>
      <c r="D43" s="5"/>
      <c r="E43" s="5"/>
      <c r="F43" s="4" t="s">
        <v>195</v>
      </c>
      <c r="G43" s="5" t="s">
        <v>73</v>
      </c>
      <c r="H43" s="5" t="s">
        <v>196</v>
      </c>
      <c r="I43" s="5" t="s">
        <v>28</v>
      </c>
      <c r="J43" s="8"/>
      <c r="K43" s="9" t="s">
        <v>197</v>
      </c>
      <c r="O43" s="4"/>
      <c r="P43" s="4"/>
      <c r="AB43" t="str">
        <f t="shared" si="13"/>
        <v>{Section: Assessments: Neurological: Left pupil}</v>
      </c>
      <c r="AC43" t="str">
        <f t="shared" si="2"/>
        <v>{Element_Key: Response to light}</v>
      </c>
      <c r="AD43" t="str">
        <f t="shared" si="3"/>
        <v>{FQN: Assessments.Neurological.Left_pupil.Response_to_light}</v>
      </c>
      <c r="AE43" t="str">
        <f t="shared" si="4"/>
        <v>eCell</v>
      </c>
      <c r="AF43" t="str">
        <f t="shared" si="5"/>
        <v>eCell</v>
      </c>
      <c r="AG43" t="str">
        <f t="shared" si="6"/>
        <v>{Label: Response to light}</v>
      </c>
      <c r="AH43" t="str">
        <f t="shared" si="7"/>
        <v>{InputType: dropdown}</v>
      </c>
      <c r="AI43" t="str">
        <f t="shared" si="8"/>
        <v>{Options: Brisk
Sluggish
Fixed}</v>
      </c>
      <c r="AJ43" t="str">
        <f t="shared" si="9"/>
        <v>{DataFrom: case}</v>
      </c>
      <c r="AK43" t="str">
        <f t="shared" si="10"/>
        <v>eCell</v>
      </c>
      <c r="AL43" t="str">
        <f t="shared" si="11"/>
        <v>{Data: Brisk}</v>
      </c>
      <c r="AM43" t="str">
        <f t="shared" si="12"/>
        <v>eCell</v>
      </c>
    </row>
    <row r="44" spans="1:39" ht="15.75" customHeight="1" x14ac:dyDescent="0.15">
      <c r="A44" s="5" t="s">
        <v>539</v>
      </c>
      <c r="B44" s="5"/>
      <c r="C44" s="5" t="str">
        <f t="shared" si="1"/>
        <v>Assessments.Neurological.Right_pupil</v>
      </c>
      <c r="D44" s="5"/>
      <c r="E44" s="5"/>
      <c r="F44" s="5" t="s">
        <v>547</v>
      </c>
      <c r="G44" s="76" t="s">
        <v>584</v>
      </c>
      <c r="H44" s="5"/>
      <c r="I44" s="5"/>
      <c r="J44" s="8"/>
      <c r="K44" s="9"/>
      <c r="O44" s="8"/>
      <c r="P44" s="8"/>
      <c r="AB44" t="str">
        <f t="shared" si="13"/>
        <v>{Section: Assessments: Neurological: Right pupil}</v>
      </c>
      <c r="AC44" t="str">
        <f t="shared" si="2"/>
        <v>eCell</v>
      </c>
      <c r="AD44" t="str">
        <f t="shared" si="3"/>
        <v>{FQN: Assessments.Neurological.Right_pupil}</v>
      </c>
      <c r="AE44" t="str">
        <f t="shared" si="4"/>
        <v>eCell</v>
      </c>
      <c r="AF44" t="str">
        <f t="shared" si="5"/>
        <v>eCell</v>
      </c>
      <c r="AG44" t="str">
        <f t="shared" si="6"/>
        <v>{Label: Right pupil}</v>
      </c>
      <c r="AH44" t="str">
        <f t="shared" si="7"/>
        <v>{InputType: fieldset}</v>
      </c>
      <c r="AI44" t="str">
        <f t="shared" si="8"/>
        <v>eCell</v>
      </c>
      <c r="AJ44" t="str">
        <f t="shared" si="9"/>
        <v>eCell</v>
      </c>
      <c r="AK44" t="str">
        <f t="shared" si="10"/>
        <v>eCell</v>
      </c>
      <c r="AL44" t="str">
        <f t="shared" si="11"/>
        <v>eCell</v>
      </c>
      <c r="AM44" t="str">
        <f t="shared" si="12"/>
        <v>eCell</v>
      </c>
    </row>
    <row r="45" spans="1:39" ht="15.75" customHeight="1" x14ac:dyDescent="0.15">
      <c r="A45" s="5" t="s">
        <v>539</v>
      </c>
      <c r="B45" s="5" t="s">
        <v>193</v>
      </c>
      <c r="C45" s="5" t="str">
        <f t="shared" si="1"/>
        <v>Assessments.Neurological.Right_pupil.Size</v>
      </c>
      <c r="D45" s="5"/>
      <c r="E45" s="5"/>
      <c r="F45" s="4" t="s">
        <v>193</v>
      </c>
      <c r="G45" s="5" t="s">
        <v>73</v>
      </c>
      <c r="H45" s="5" t="s">
        <v>194</v>
      </c>
      <c r="I45" s="5" t="s">
        <v>28</v>
      </c>
      <c r="J45" s="8"/>
      <c r="K45" s="9">
        <v>2</v>
      </c>
      <c r="O45" s="4"/>
      <c r="P45" s="4"/>
      <c r="AB45" t="str">
        <f t="shared" si="13"/>
        <v>{Section: Assessments: Neurological: Right pupil}</v>
      </c>
      <c r="AC45" t="str">
        <f t="shared" si="2"/>
        <v>{Element_Key: Size}</v>
      </c>
      <c r="AD45" t="str">
        <f t="shared" si="3"/>
        <v>{FQN: Assessments.Neurological.Right_pupil.Size}</v>
      </c>
      <c r="AE45" t="str">
        <f t="shared" si="4"/>
        <v>eCell</v>
      </c>
      <c r="AF45" t="str">
        <f t="shared" si="5"/>
        <v>eCell</v>
      </c>
      <c r="AG45" t="str">
        <f t="shared" si="6"/>
        <v>{Label: Size}</v>
      </c>
      <c r="AH45" t="str">
        <f t="shared" si="7"/>
        <v>{InputType: dropdown}</v>
      </c>
      <c r="AI45" t="str">
        <f t="shared" si="8"/>
        <v>{Options: 1
2
3
4
5
6
7
8
9}</v>
      </c>
      <c r="AJ45" t="str">
        <f t="shared" si="9"/>
        <v>{DataFrom: case}</v>
      </c>
      <c r="AK45" t="str">
        <f t="shared" si="10"/>
        <v>eCell</v>
      </c>
      <c r="AL45" t="str">
        <f t="shared" si="11"/>
        <v>{Data: 2}</v>
      </c>
      <c r="AM45" t="str">
        <f t="shared" si="12"/>
        <v>eCell</v>
      </c>
    </row>
    <row r="46" spans="1:39" ht="13" x14ac:dyDescent="0.15">
      <c r="A46" s="5" t="s">
        <v>539</v>
      </c>
      <c r="B46" s="5" t="s">
        <v>195</v>
      </c>
      <c r="C46" s="5" t="str">
        <f t="shared" si="1"/>
        <v>Assessments.Neurological.Right_pupil.Response_to_light</v>
      </c>
      <c r="D46" s="5"/>
      <c r="E46" s="5"/>
      <c r="F46" s="4" t="s">
        <v>195</v>
      </c>
      <c r="G46" s="5" t="s">
        <v>73</v>
      </c>
      <c r="H46" s="5" t="s">
        <v>196</v>
      </c>
      <c r="I46" s="5" t="s">
        <v>28</v>
      </c>
      <c r="J46" s="8"/>
      <c r="K46" s="9" t="s">
        <v>197</v>
      </c>
      <c r="O46" s="4"/>
      <c r="P46" s="4"/>
      <c r="AB46" t="str">
        <f t="shared" si="13"/>
        <v>{Section: Assessments: Neurological: Right pupil}</v>
      </c>
      <c r="AC46" t="str">
        <f t="shared" si="2"/>
        <v>{Element_Key: Response to light}</v>
      </c>
      <c r="AD46" t="str">
        <f t="shared" si="3"/>
        <v>{FQN: Assessments.Neurological.Right_pupil.Response_to_light}</v>
      </c>
      <c r="AE46" t="str">
        <f t="shared" si="4"/>
        <v>eCell</v>
      </c>
      <c r="AF46" t="str">
        <f t="shared" si="5"/>
        <v>eCell</v>
      </c>
      <c r="AG46" t="str">
        <f t="shared" si="6"/>
        <v>{Label: Response to light}</v>
      </c>
      <c r="AH46" t="str">
        <f t="shared" si="7"/>
        <v>{InputType: dropdown}</v>
      </c>
      <c r="AI46" t="str">
        <f t="shared" si="8"/>
        <v>{Options: Brisk
Sluggish
Fixed}</v>
      </c>
      <c r="AJ46" t="str">
        <f t="shared" si="9"/>
        <v>{DataFrom: case}</v>
      </c>
      <c r="AK46" t="str">
        <f t="shared" si="10"/>
        <v>eCell</v>
      </c>
      <c r="AL46" t="str">
        <f t="shared" si="11"/>
        <v>{Data: Brisk}</v>
      </c>
      <c r="AM46" t="str">
        <f t="shared" si="12"/>
        <v>eCell</v>
      </c>
    </row>
    <row r="47" spans="1:39" ht="15.75" customHeight="1" x14ac:dyDescent="0.15">
      <c r="A47" s="5" t="s">
        <v>553</v>
      </c>
      <c r="B47" s="5"/>
      <c r="C47" s="5" t="str">
        <f t="shared" si="1"/>
        <v>Assessments.Neurological.Both_pupils</v>
      </c>
      <c r="D47" s="5"/>
      <c r="E47" s="5"/>
      <c r="F47" s="5" t="s">
        <v>535</v>
      </c>
      <c r="G47" s="76" t="s">
        <v>584</v>
      </c>
      <c r="H47" s="5"/>
      <c r="I47" s="5"/>
      <c r="J47" s="8"/>
      <c r="K47" s="9"/>
      <c r="O47" s="8"/>
      <c r="P47" s="8"/>
      <c r="AB47" t="str">
        <f t="shared" si="13"/>
        <v>{Section: Assessments: Neurological: Both pupils}</v>
      </c>
      <c r="AC47" t="str">
        <f t="shared" si="2"/>
        <v>eCell</v>
      </c>
      <c r="AD47" t="str">
        <f t="shared" si="3"/>
        <v>{FQN: Assessments.Neurological.Both_pupils}</v>
      </c>
      <c r="AE47" t="str">
        <f t="shared" si="4"/>
        <v>eCell</v>
      </c>
      <c r="AF47" t="str">
        <f t="shared" si="5"/>
        <v>eCell</v>
      </c>
      <c r="AG47" t="str">
        <f t="shared" si="6"/>
        <v>{Label: Both pupils}</v>
      </c>
      <c r="AH47" t="str">
        <f t="shared" si="7"/>
        <v>{InputType: fieldset}</v>
      </c>
      <c r="AI47" t="str">
        <f t="shared" si="8"/>
        <v>eCell</v>
      </c>
      <c r="AJ47" t="str">
        <f t="shared" si="9"/>
        <v>eCell</v>
      </c>
      <c r="AK47" t="str">
        <f t="shared" si="10"/>
        <v>eCell</v>
      </c>
      <c r="AL47" t="str">
        <f t="shared" si="11"/>
        <v>eCell</v>
      </c>
      <c r="AM47" t="str">
        <f t="shared" si="12"/>
        <v>eCell</v>
      </c>
    </row>
    <row r="48" spans="1:39" ht="15.75" customHeight="1" x14ac:dyDescent="0.15">
      <c r="A48" s="5" t="s">
        <v>553</v>
      </c>
      <c r="B48" s="5" t="s">
        <v>201</v>
      </c>
      <c r="C48" s="5" t="str">
        <f t="shared" si="1"/>
        <v>Assessments.Neurological.Both_pupils.no_label</v>
      </c>
      <c r="D48" s="5"/>
      <c r="E48" s="5"/>
      <c r="F48" s="4" t="s">
        <v>201</v>
      </c>
      <c r="G48" s="5" t="s">
        <v>73</v>
      </c>
      <c r="H48" s="5" t="s">
        <v>202</v>
      </c>
      <c r="I48" s="5" t="s">
        <v>28</v>
      </c>
      <c r="J48" s="8"/>
      <c r="K48" s="9" t="s">
        <v>203</v>
      </c>
      <c r="O48" s="4"/>
      <c r="P48" s="4"/>
      <c r="AB48" t="str">
        <f t="shared" si="13"/>
        <v>{Section: Assessments: Neurological: Both pupils}</v>
      </c>
      <c r="AC48" t="str">
        <f t="shared" si="2"/>
        <v>{Element_Key: no label}</v>
      </c>
      <c r="AD48" t="str">
        <f t="shared" si="3"/>
        <v>{FQN: Assessments.Neurological.Both_pupils.no_label}</v>
      </c>
      <c r="AE48" t="str">
        <f t="shared" si="4"/>
        <v>eCell</v>
      </c>
      <c r="AF48" t="str">
        <f t="shared" si="5"/>
        <v>eCell</v>
      </c>
      <c r="AG48" t="str">
        <f t="shared" si="6"/>
        <v>{Label: no label}</v>
      </c>
      <c r="AH48" t="str">
        <f t="shared" si="7"/>
        <v>{InputType: dropdown}</v>
      </c>
      <c r="AI48" t="str">
        <f t="shared" si="8"/>
        <v>{Options: Equal
Unequal}</v>
      </c>
      <c r="AJ48" t="str">
        <f t="shared" si="9"/>
        <v>{DataFrom: case}</v>
      </c>
      <c r="AK48" t="str">
        <f t="shared" si="10"/>
        <v>eCell</v>
      </c>
      <c r="AL48" t="str">
        <f t="shared" si="11"/>
        <v>{Data: Equal}</v>
      </c>
      <c r="AM48" t="str">
        <f t="shared" si="12"/>
        <v>eCell</v>
      </c>
    </row>
    <row r="49" spans="1:39" ht="15.75" customHeight="1" x14ac:dyDescent="0.15">
      <c r="A49" s="5" t="s">
        <v>147</v>
      </c>
      <c r="B49" s="5" t="s">
        <v>204</v>
      </c>
      <c r="C49" s="5" t="str">
        <f t="shared" si="1"/>
        <v>Assessments.Neurological.Facial_symmetry</v>
      </c>
      <c r="D49" s="5"/>
      <c r="E49" s="5"/>
      <c r="F49" s="4" t="s">
        <v>204</v>
      </c>
      <c r="G49" s="5" t="s">
        <v>73</v>
      </c>
      <c r="H49" s="5" t="s">
        <v>205</v>
      </c>
      <c r="I49" s="5" t="s">
        <v>28</v>
      </c>
      <c r="J49" s="8"/>
      <c r="K49" s="9" t="s">
        <v>207</v>
      </c>
      <c r="O49" s="4"/>
      <c r="P49" s="4"/>
      <c r="AB49" t="str">
        <f t="shared" si="13"/>
        <v>{Section: Assessments: Neurological}</v>
      </c>
      <c r="AC49" t="str">
        <f t="shared" si="2"/>
        <v>{Element_Key: Facial symmetry}</v>
      </c>
      <c r="AD49" t="str">
        <f t="shared" si="3"/>
        <v>{FQN: Assessments.Neurological.Facial_symmetry}</v>
      </c>
      <c r="AE49" t="str">
        <f t="shared" si="4"/>
        <v>eCell</v>
      </c>
      <c r="AF49" t="str">
        <f t="shared" si="5"/>
        <v>eCell</v>
      </c>
      <c r="AG49" t="str">
        <f t="shared" si="6"/>
        <v>{Label: Facial symmetry}</v>
      </c>
      <c r="AH49" t="str">
        <f t="shared" si="7"/>
        <v>{InputType: dropdown}</v>
      </c>
      <c r="AI49" t="str">
        <f t="shared" si="8"/>
        <v>{Options: Yes
No}</v>
      </c>
      <c r="AJ49" t="str">
        <f t="shared" si="9"/>
        <v>{DataFrom: case}</v>
      </c>
      <c r="AK49" t="str">
        <f t="shared" si="10"/>
        <v>eCell</v>
      </c>
      <c r="AL49" t="str">
        <f t="shared" si="11"/>
        <v>{Data: Yes}</v>
      </c>
      <c r="AM49" t="str">
        <f t="shared" si="12"/>
        <v>eCell</v>
      </c>
    </row>
    <row r="50" spans="1:39" ht="15.75" customHeight="1" x14ac:dyDescent="0.15">
      <c r="A50" s="5" t="s">
        <v>147</v>
      </c>
      <c r="B50" s="5" t="s">
        <v>208</v>
      </c>
      <c r="C50" s="5" t="str">
        <f t="shared" si="1"/>
        <v>Assessments.Neurological.Facial_weakness</v>
      </c>
      <c r="D50" s="5"/>
      <c r="E50" s="5"/>
      <c r="F50" s="4" t="s">
        <v>208</v>
      </c>
      <c r="G50" s="5" t="s">
        <v>73</v>
      </c>
      <c r="H50" s="5" t="s">
        <v>209</v>
      </c>
      <c r="I50" s="5" t="s">
        <v>28</v>
      </c>
      <c r="J50" s="8"/>
      <c r="K50" s="9" t="s">
        <v>211</v>
      </c>
      <c r="O50" s="4"/>
      <c r="P50" s="4"/>
      <c r="AB50" t="str">
        <f t="shared" si="13"/>
        <v>{Section: Assessments: Neurological}</v>
      </c>
      <c r="AC50" t="str">
        <f t="shared" si="2"/>
        <v>{Element_Key: Facial weakness}</v>
      </c>
      <c r="AD50" t="str">
        <f t="shared" si="3"/>
        <v>{FQN: Assessments.Neurological.Facial_weakness}</v>
      </c>
      <c r="AE50" t="str">
        <f t="shared" si="4"/>
        <v>eCell</v>
      </c>
      <c r="AF50" t="str">
        <f t="shared" si="5"/>
        <v>eCell</v>
      </c>
      <c r="AG50" t="str">
        <f t="shared" si="6"/>
        <v>{Label: Facial weakness}</v>
      </c>
      <c r="AH50" t="str">
        <f t="shared" si="7"/>
        <v>{InputType: dropdown}</v>
      </c>
      <c r="AI50" t="str">
        <f t="shared" si="8"/>
        <v>{Options: None
Left side
Right side
Both sides}</v>
      </c>
      <c r="AJ50" t="str">
        <f t="shared" si="9"/>
        <v>{DataFrom: case}</v>
      </c>
      <c r="AK50" t="str">
        <f t="shared" si="10"/>
        <v>eCell</v>
      </c>
      <c r="AL50" t="str">
        <f t="shared" si="11"/>
        <v>{Data: None}</v>
      </c>
      <c r="AM50" t="str">
        <f t="shared" si="12"/>
        <v>eCell</v>
      </c>
    </row>
    <row r="51" spans="1:39" ht="15.75" customHeight="1" x14ac:dyDescent="0.15">
      <c r="A51" s="5" t="s">
        <v>147</v>
      </c>
      <c r="B51" s="5" t="s">
        <v>213</v>
      </c>
      <c r="C51" s="5" t="str">
        <f t="shared" si="1"/>
        <v>Assessments.Neurological.Aspiration_risk</v>
      </c>
      <c r="D51" s="5"/>
      <c r="E51" s="5"/>
      <c r="F51" s="4" t="s">
        <v>213</v>
      </c>
      <c r="G51" s="5" t="s">
        <v>73</v>
      </c>
      <c r="H51" s="5" t="s">
        <v>205</v>
      </c>
      <c r="I51" s="5" t="s">
        <v>28</v>
      </c>
      <c r="J51" s="8"/>
      <c r="K51" s="9" t="s">
        <v>211</v>
      </c>
      <c r="O51" s="4"/>
      <c r="P51" s="4"/>
      <c r="AB51" t="str">
        <f t="shared" si="13"/>
        <v>{Section: Assessments: Neurological}</v>
      </c>
      <c r="AC51" t="str">
        <f t="shared" si="2"/>
        <v>{Element_Key: Aspiration risk}</v>
      </c>
      <c r="AD51" t="str">
        <f t="shared" si="3"/>
        <v>{FQN: Assessments.Neurological.Aspiration_risk}</v>
      </c>
      <c r="AE51" t="str">
        <f t="shared" si="4"/>
        <v>eCell</v>
      </c>
      <c r="AF51" t="str">
        <f t="shared" si="5"/>
        <v>eCell</v>
      </c>
      <c r="AG51" t="str">
        <f t="shared" si="6"/>
        <v>{Label: Aspiration risk}</v>
      </c>
      <c r="AH51" t="str">
        <f t="shared" si="7"/>
        <v>{InputType: dropdown}</v>
      </c>
      <c r="AI51" t="str">
        <f t="shared" si="8"/>
        <v>{Options: Yes
No}</v>
      </c>
      <c r="AJ51" t="str">
        <f t="shared" si="9"/>
        <v>{DataFrom: case}</v>
      </c>
      <c r="AK51" t="str">
        <f t="shared" si="10"/>
        <v>eCell</v>
      </c>
      <c r="AL51" t="str">
        <f t="shared" si="11"/>
        <v>{Data: None}</v>
      </c>
      <c r="AM51" t="str">
        <f t="shared" si="12"/>
        <v>eCell</v>
      </c>
    </row>
    <row r="52" spans="1:39" ht="15.75" customHeight="1" x14ac:dyDescent="0.15">
      <c r="A52" s="5" t="s">
        <v>147</v>
      </c>
      <c r="B52" s="5" t="s">
        <v>216</v>
      </c>
      <c r="C52" s="5" t="str">
        <f t="shared" si="1"/>
        <v>Assessments.Neurological.Falls_risk</v>
      </c>
      <c r="D52" s="5"/>
      <c r="E52" s="5"/>
      <c r="F52" s="4" t="s">
        <v>216</v>
      </c>
      <c r="G52" s="5" t="s">
        <v>73</v>
      </c>
      <c r="H52" s="5" t="s">
        <v>205</v>
      </c>
      <c r="I52" s="5" t="s">
        <v>28</v>
      </c>
      <c r="J52" s="8"/>
      <c r="K52" s="9" t="s">
        <v>207</v>
      </c>
      <c r="O52" s="4"/>
      <c r="P52" s="4"/>
      <c r="R52" s="21"/>
      <c r="S52" s="21"/>
      <c r="T52" s="21"/>
      <c r="U52" s="21"/>
      <c r="V52" s="21"/>
      <c r="W52" s="21"/>
      <c r="X52" s="21"/>
      <c r="Y52" s="21"/>
      <c r="Z52" s="21"/>
      <c r="AA52" s="21"/>
      <c r="AB52" t="str">
        <f t="shared" si="13"/>
        <v>{Section: Assessments: Neurological}</v>
      </c>
      <c r="AC52" t="str">
        <f t="shared" si="2"/>
        <v>{Element_Key: Falls risk}</v>
      </c>
      <c r="AD52" t="str">
        <f t="shared" si="3"/>
        <v>{FQN: Assessments.Neurological.Falls_risk}</v>
      </c>
      <c r="AE52" t="str">
        <f t="shared" si="4"/>
        <v>eCell</v>
      </c>
      <c r="AF52" t="str">
        <f t="shared" si="5"/>
        <v>eCell</v>
      </c>
      <c r="AG52" t="str">
        <f t="shared" si="6"/>
        <v>{Label: Falls risk}</v>
      </c>
      <c r="AH52" t="str">
        <f t="shared" si="7"/>
        <v>{InputType: dropdown}</v>
      </c>
      <c r="AI52" t="str">
        <f t="shared" si="8"/>
        <v>{Options: Yes
No}</v>
      </c>
      <c r="AJ52" t="str">
        <f t="shared" si="9"/>
        <v>{DataFrom: case}</v>
      </c>
      <c r="AK52" t="str">
        <f t="shared" si="10"/>
        <v>eCell</v>
      </c>
      <c r="AL52" t="str">
        <f t="shared" si="11"/>
        <v>{Data: Yes}</v>
      </c>
      <c r="AM52" t="str">
        <f t="shared" si="12"/>
        <v>eCell</v>
      </c>
    </row>
    <row r="53" spans="1:39" ht="15.75" customHeight="1" x14ac:dyDescent="0.15">
      <c r="A53" s="5" t="s">
        <v>147</v>
      </c>
      <c r="B53" s="5" t="s">
        <v>218</v>
      </c>
      <c r="C53" s="5" t="str">
        <f t="shared" si="1"/>
        <v>Assessments.Neurological.Stoke_assessment</v>
      </c>
      <c r="D53" s="5"/>
      <c r="E53" s="5"/>
      <c r="F53" s="19" t="s">
        <v>218</v>
      </c>
      <c r="G53" s="20"/>
      <c r="H53" s="21"/>
      <c r="I53" s="20"/>
      <c r="J53" s="22"/>
      <c r="K53" s="23"/>
      <c r="L53" s="21"/>
      <c r="M53" s="21"/>
      <c r="N53" s="21"/>
      <c r="O53" s="19"/>
      <c r="P53" s="19"/>
      <c r="Q53" s="21"/>
      <c r="AB53" t="str">
        <f t="shared" si="13"/>
        <v>{Section: Assessments: Neurological}</v>
      </c>
      <c r="AC53" t="str">
        <f t="shared" si="2"/>
        <v>{Element_Key: Stoke assessment}</v>
      </c>
      <c r="AD53" t="str">
        <f t="shared" si="3"/>
        <v>{FQN: Assessments.Neurological.Stoke_assessment}</v>
      </c>
      <c r="AE53" t="str">
        <f t="shared" si="4"/>
        <v>eCell</v>
      </c>
      <c r="AF53" t="str">
        <f t="shared" si="5"/>
        <v>eCell</v>
      </c>
      <c r="AG53" t="str">
        <f t="shared" si="6"/>
        <v>{Label: Stoke assessment}</v>
      </c>
      <c r="AH53" t="str">
        <f t="shared" si="7"/>
        <v>eCell</v>
      </c>
      <c r="AI53" t="str">
        <f t="shared" si="8"/>
        <v>eCell</v>
      </c>
      <c r="AJ53" t="str">
        <f t="shared" si="9"/>
        <v>eCell</v>
      </c>
      <c r="AK53" t="str">
        <f t="shared" si="10"/>
        <v>eCell</v>
      </c>
      <c r="AL53" t="str">
        <f t="shared" si="11"/>
        <v>eCell</v>
      </c>
      <c r="AM53" t="str">
        <f t="shared" si="12"/>
        <v>eCell</v>
      </c>
    </row>
    <row r="54" spans="1:39" ht="15.75" customHeight="1" x14ac:dyDescent="0.15">
      <c r="A54" s="5" t="s">
        <v>147</v>
      </c>
      <c r="B54" s="5" t="s">
        <v>221</v>
      </c>
      <c r="C54" s="5" t="str">
        <f t="shared" si="1"/>
        <v>Assessments.Neurological.Comments</v>
      </c>
      <c r="D54" s="5"/>
      <c r="E54" s="5"/>
      <c r="F54" s="4" t="s">
        <v>221</v>
      </c>
      <c r="G54" s="5" t="s">
        <v>82</v>
      </c>
      <c r="I54" s="5" t="s">
        <v>28</v>
      </c>
      <c r="J54" s="8"/>
      <c r="K54" s="9" t="s">
        <v>222</v>
      </c>
      <c r="O54" s="4"/>
      <c r="P54" s="4"/>
      <c r="R54" s="15"/>
      <c r="S54" s="15"/>
      <c r="T54" s="15"/>
      <c r="U54" s="15"/>
      <c r="V54" s="15"/>
      <c r="W54" s="15"/>
      <c r="X54" s="15"/>
      <c r="Y54" s="15"/>
      <c r="Z54" s="15"/>
      <c r="AA54" s="15"/>
      <c r="AB54" t="str">
        <f t="shared" si="13"/>
        <v>{Section: Assessments: Neurological}</v>
      </c>
      <c r="AC54" t="str">
        <f t="shared" si="2"/>
        <v>{Element_Key: Comments}</v>
      </c>
      <c r="AD54" t="str">
        <f t="shared" si="3"/>
        <v>{FQN: Assessments.Neurological.Comments}</v>
      </c>
      <c r="AE54" t="str">
        <f t="shared" si="4"/>
        <v>eCell</v>
      </c>
      <c r="AF54" t="str">
        <f t="shared" si="5"/>
        <v>eCell</v>
      </c>
      <c r="AG54" t="str">
        <f t="shared" si="6"/>
        <v>{Label: Comments}</v>
      </c>
      <c r="AH54" t="str">
        <f t="shared" si="7"/>
        <v>{InputType: text box}</v>
      </c>
      <c r="AI54" t="str">
        <f t="shared" si="8"/>
        <v>eCell</v>
      </c>
      <c r="AJ54" t="str">
        <f t="shared" si="9"/>
        <v>{DataFrom: case}</v>
      </c>
      <c r="AK54" t="str">
        <f t="shared" si="10"/>
        <v>eCell</v>
      </c>
      <c r="AL54" t="str">
        <f t="shared" si="11"/>
        <v>{Data: (no comments)}</v>
      </c>
      <c r="AM54" t="str">
        <f t="shared" si="12"/>
        <v>eCell</v>
      </c>
    </row>
    <row r="55" spans="1:39" ht="15.75" customHeight="1" x14ac:dyDescent="0.15">
      <c r="A55" s="58" t="str">
        <f>A56</f>
        <v>Assessments: Respiratory</v>
      </c>
      <c r="B55" s="58"/>
      <c r="C55" s="59" t="str">
        <f t="shared" ref="C55" si="16">SUBSTITUTE(SUBSTITUTE(A55&amp;IF(ISBLANK(B55),"","."&amp;B55),": ","."), " ", "_")</f>
        <v>Assessments.Respiratory</v>
      </c>
      <c r="D55" s="75" t="s">
        <v>634</v>
      </c>
      <c r="E55" s="61"/>
      <c r="F55" s="58" t="s">
        <v>633</v>
      </c>
      <c r="G55" s="77" t="s">
        <v>569</v>
      </c>
      <c r="H55" s="15"/>
      <c r="I55" s="12"/>
      <c r="J55" s="16"/>
      <c r="K55" s="24"/>
      <c r="L55" s="15"/>
      <c r="M55" s="15"/>
      <c r="N55" s="15"/>
      <c r="O55" s="14"/>
      <c r="P55" s="14"/>
      <c r="Q55" s="15"/>
      <c r="AB55" t="str">
        <f t="shared" si="13"/>
        <v>{Section: Assessments: Respiratory}</v>
      </c>
      <c r="AC55" t="str">
        <f t="shared" si="2"/>
        <v>eCell</v>
      </c>
      <c r="AD55" t="str">
        <f t="shared" si="3"/>
        <v>{FQN: Assessments.Respiratory}</v>
      </c>
      <c r="AE55" t="str">
        <f t="shared" si="4"/>
        <v>{NavURL: ./current/assessments/respiratory}</v>
      </c>
      <c r="AF55" t="str">
        <f t="shared" si="5"/>
        <v>eCell</v>
      </c>
      <c r="AG55" t="str">
        <f t="shared" si="6"/>
        <v>{Label: Respiratory}</v>
      </c>
      <c r="AH55" t="str">
        <f t="shared" si="7"/>
        <v>{InputType: page}</v>
      </c>
      <c r="AI55" t="str">
        <f t="shared" si="8"/>
        <v>eCell</v>
      </c>
      <c r="AJ55" t="str">
        <f t="shared" si="9"/>
        <v>eCell</v>
      </c>
      <c r="AK55" t="str">
        <f t="shared" si="10"/>
        <v>eCell</v>
      </c>
      <c r="AL55" t="str">
        <f t="shared" si="11"/>
        <v>eCell</v>
      </c>
      <c r="AM55" t="str">
        <f t="shared" si="12"/>
        <v>eCell</v>
      </c>
    </row>
    <row r="56" spans="1:39" ht="13" x14ac:dyDescent="0.15">
      <c r="A56" s="5" t="s">
        <v>224</v>
      </c>
      <c r="B56" s="5" t="s">
        <v>148</v>
      </c>
      <c r="C56" s="5" t="str">
        <f t="shared" si="1"/>
        <v>Assessments.Respiratory.Name</v>
      </c>
      <c r="D56" s="5"/>
      <c r="E56" s="5"/>
      <c r="F56" s="4" t="s">
        <v>148</v>
      </c>
      <c r="G56" s="5" t="s">
        <v>82</v>
      </c>
      <c r="I56" s="5" t="s">
        <v>28</v>
      </c>
      <c r="J56" s="8"/>
      <c r="K56" s="9" t="s">
        <v>150</v>
      </c>
      <c r="O56" s="4" t="s">
        <v>152</v>
      </c>
      <c r="P56" s="4"/>
      <c r="AB56" t="str">
        <f t="shared" si="13"/>
        <v>{Section: Assessments: Respiratory}</v>
      </c>
      <c r="AC56" t="str">
        <f t="shared" si="2"/>
        <v>{Element_Key: Name}</v>
      </c>
      <c r="AD56" t="str">
        <f t="shared" si="3"/>
        <v>{FQN: Assessments.Respiratory.Name}</v>
      </c>
      <c r="AE56" t="str">
        <f t="shared" si="4"/>
        <v>eCell</v>
      </c>
      <c r="AF56" t="str">
        <f t="shared" si="5"/>
        <v>eCell</v>
      </c>
      <c r="AG56" t="str">
        <f t="shared" si="6"/>
        <v>{Label: Name}</v>
      </c>
      <c r="AH56" t="str">
        <f t="shared" si="7"/>
        <v>{InputType: text box}</v>
      </c>
      <c r="AI56" t="str">
        <f t="shared" si="8"/>
        <v>eCell</v>
      </c>
      <c r="AJ56" t="str">
        <f t="shared" si="9"/>
        <v>{DataFrom: case}</v>
      </c>
      <c r="AK56" t="str">
        <f t="shared" si="10"/>
        <v>eCell</v>
      </c>
      <c r="AL56" t="str">
        <f t="shared" si="11"/>
        <v>{Data: Jason}</v>
      </c>
      <c r="AM56" t="str">
        <f t="shared" si="12"/>
        <v>eCell</v>
      </c>
    </row>
    <row r="57" spans="1:39" ht="13" x14ac:dyDescent="0.15">
      <c r="A57" s="5" t="s">
        <v>224</v>
      </c>
      <c r="B57" s="5" t="s">
        <v>154</v>
      </c>
      <c r="C57" s="5" t="str">
        <f t="shared" si="1"/>
        <v>Assessments.Respiratory.Profession</v>
      </c>
      <c r="D57" s="5"/>
      <c r="E57" s="5"/>
      <c r="F57" s="4" t="s">
        <v>154</v>
      </c>
      <c r="G57" s="5" t="s">
        <v>82</v>
      </c>
      <c r="I57" s="5" t="s">
        <v>28</v>
      </c>
      <c r="J57" s="8"/>
      <c r="K57" s="9" t="s">
        <v>155</v>
      </c>
      <c r="O57" s="4"/>
      <c r="P57" s="4"/>
      <c r="AB57" t="str">
        <f t="shared" si="13"/>
        <v>{Section: Assessments: Respiratory}</v>
      </c>
      <c r="AC57" t="str">
        <f t="shared" si="2"/>
        <v>{Element_Key: Profession}</v>
      </c>
      <c r="AD57" t="str">
        <f t="shared" si="3"/>
        <v>{FQN: Assessments.Respiratory.Profession}</v>
      </c>
      <c r="AE57" t="str">
        <f t="shared" si="4"/>
        <v>eCell</v>
      </c>
      <c r="AF57" t="str">
        <f t="shared" si="5"/>
        <v>eCell</v>
      </c>
      <c r="AG57" t="str">
        <f t="shared" si="6"/>
        <v>{Label: Profession}</v>
      </c>
      <c r="AH57" t="str">
        <f t="shared" si="7"/>
        <v>{InputType: text box}</v>
      </c>
      <c r="AI57" t="str">
        <f t="shared" si="8"/>
        <v>eCell</v>
      </c>
      <c r="AJ57" t="str">
        <f t="shared" si="9"/>
        <v>{DataFrom: case}</v>
      </c>
      <c r="AK57" t="str">
        <f t="shared" si="10"/>
        <v>eCell</v>
      </c>
      <c r="AL57" t="str">
        <f t="shared" si="11"/>
        <v>{Data: RN}</v>
      </c>
      <c r="AM57" t="str">
        <f t="shared" si="12"/>
        <v>eCell</v>
      </c>
    </row>
    <row r="58" spans="1:39" ht="13" x14ac:dyDescent="0.15">
      <c r="A58" s="5" t="s">
        <v>224</v>
      </c>
      <c r="B58" s="5" t="s">
        <v>156</v>
      </c>
      <c r="C58" s="5" t="str">
        <f t="shared" si="1"/>
        <v>Assessments.Respiratory.Unit</v>
      </c>
      <c r="D58" s="5"/>
      <c r="E58" s="5"/>
      <c r="F58" s="4" t="s">
        <v>156</v>
      </c>
      <c r="G58" s="5" t="s">
        <v>82</v>
      </c>
      <c r="I58" s="5" t="s">
        <v>28</v>
      </c>
      <c r="J58" s="8"/>
      <c r="K58" s="9" t="s">
        <v>157</v>
      </c>
      <c r="O58" s="4"/>
      <c r="P58" s="4"/>
      <c r="R58" s="21"/>
      <c r="S58" s="21"/>
      <c r="T58" s="21"/>
      <c r="U58" s="21"/>
      <c r="V58" s="21"/>
      <c r="W58" s="21"/>
      <c r="X58" s="21"/>
      <c r="Y58" s="21"/>
      <c r="Z58" s="21"/>
      <c r="AA58" s="21"/>
      <c r="AB58" t="str">
        <f t="shared" si="13"/>
        <v>{Section: Assessments: Respiratory}</v>
      </c>
      <c r="AC58" t="str">
        <f t="shared" si="2"/>
        <v>{Element_Key: Unit}</v>
      </c>
      <c r="AD58" t="str">
        <f t="shared" si="3"/>
        <v>{FQN: Assessments.Respiratory.Unit}</v>
      </c>
      <c r="AE58" t="str">
        <f t="shared" si="4"/>
        <v>eCell</v>
      </c>
      <c r="AF58" t="str">
        <f t="shared" si="5"/>
        <v>eCell</v>
      </c>
      <c r="AG58" t="str">
        <f t="shared" si="6"/>
        <v>{Label: Unit}</v>
      </c>
      <c r="AH58" t="str">
        <f t="shared" si="7"/>
        <v>{InputType: text box}</v>
      </c>
      <c r="AI58" t="str">
        <f t="shared" si="8"/>
        <v>eCell</v>
      </c>
      <c r="AJ58" t="str">
        <f t="shared" si="9"/>
        <v>{DataFrom: case}</v>
      </c>
      <c r="AK58" t="str">
        <f t="shared" si="10"/>
        <v>eCell</v>
      </c>
      <c r="AL58" t="str">
        <f t="shared" si="11"/>
        <v>{Data: ER}</v>
      </c>
      <c r="AM58" t="str">
        <f t="shared" si="12"/>
        <v>eCell</v>
      </c>
    </row>
    <row r="59" spans="1:39" ht="13" x14ac:dyDescent="0.15">
      <c r="A59" s="5" t="s">
        <v>224</v>
      </c>
      <c r="B59" s="5" t="s">
        <v>137</v>
      </c>
      <c r="C59" s="5" t="str">
        <f t="shared" si="1"/>
        <v>Assessments.Respiratory.Date</v>
      </c>
      <c r="D59" s="5"/>
      <c r="E59" s="5"/>
      <c r="F59" s="19" t="s">
        <v>137</v>
      </c>
      <c r="G59" s="20" t="s">
        <v>33</v>
      </c>
      <c r="H59" s="21"/>
      <c r="I59" s="20" t="s">
        <v>28</v>
      </c>
      <c r="J59" s="22"/>
      <c r="K59" s="23">
        <v>0</v>
      </c>
      <c r="L59" s="21"/>
      <c r="M59" s="21"/>
      <c r="N59" s="21"/>
      <c r="O59" s="19"/>
      <c r="P59" s="19" t="s">
        <v>165</v>
      </c>
      <c r="Q59" s="21"/>
      <c r="AB59" t="str">
        <f t="shared" si="13"/>
        <v>{Section: Assessments: Respiratory}</v>
      </c>
      <c r="AC59" t="str">
        <f t="shared" si="2"/>
        <v>{Element_Key: Date}</v>
      </c>
      <c r="AD59" t="str">
        <f t="shared" si="3"/>
        <v>{FQN: Assessments.Respiratory.Date}</v>
      </c>
      <c r="AE59" t="str">
        <f t="shared" si="4"/>
        <v>eCell</v>
      </c>
      <c r="AF59" t="str">
        <f t="shared" si="5"/>
        <v>eCell</v>
      </c>
      <c r="AG59" t="str">
        <f t="shared" si="6"/>
        <v>{Label: Date}</v>
      </c>
      <c r="AH59" t="str">
        <f t="shared" si="7"/>
        <v>{InputType: text field - date}</v>
      </c>
      <c r="AI59" t="str">
        <f t="shared" si="8"/>
        <v>eCell</v>
      </c>
      <c r="AJ59" t="str">
        <f t="shared" si="9"/>
        <v>{DataFrom: case}</v>
      </c>
      <c r="AK59" t="str">
        <f t="shared" si="10"/>
        <v>eCell</v>
      </c>
      <c r="AL59" t="str">
        <f t="shared" si="11"/>
        <v>{Data: 0}</v>
      </c>
      <c r="AM59" t="str">
        <f t="shared" si="12"/>
        <v>eCell</v>
      </c>
    </row>
    <row r="60" spans="1:39" ht="13" x14ac:dyDescent="0.15">
      <c r="A60" s="5" t="s">
        <v>224</v>
      </c>
      <c r="B60" s="5" t="s">
        <v>141</v>
      </c>
      <c r="C60" s="5" t="str">
        <f t="shared" si="1"/>
        <v>Assessments.Respiratory.Time</v>
      </c>
      <c r="D60" s="5"/>
      <c r="E60" s="5"/>
      <c r="F60" s="4" t="s">
        <v>141</v>
      </c>
      <c r="G60" s="5" t="s">
        <v>46</v>
      </c>
      <c r="I60" s="5" t="s">
        <v>28</v>
      </c>
      <c r="J60" s="8"/>
      <c r="K60" s="11">
        <v>0.8125</v>
      </c>
      <c r="O60" s="4"/>
      <c r="P60" s="4"/>
      <c r="AB60" t="str">
        <f t="shared" si="13"/>
        <v>{Section: Assessments: Respiratory}</v>
      </c>
      <c r="AC60" t="str">
        <f t="shared" si="2"/>
        <v>{Element_Key: Time}</v>
      </c>
      <c r="AD60" t="str">
        <f t="shared" si="3"/>
        <v>{FQN: Assessments.Respiratory.Time}</v>
      </c>
      <c r="AE60" t="str">
        <f t="shared" si="4"/>
        <v>eCell</v>
      </c>
      <c r="AF60" t="str">
        <f t="shared" si="5"/>
        <v>eCell</v>
      </c>
      <c r="AG60" t="str">
        <f t="shared" si="6"/>
        <v>{Label: Time}</v>
      </c>
      <c r="AH60" t="str">
        <f t="shared" si="7"/>
        <v>{InputType: text field - time}</v>
      </c>
      <c r="AI60" t="str">
        <f t="shared" si="8"/>
        <v>eCell</v>
      </c>
      <c r="AJ60" t="str">
        <f t="shared" si="9"/>
        <v>{DataFrom: case}</v>
      </c>
      <c r="AK60" t="str">
        <f t="shared" si="10"/>
        <v>eCell</v>
      </c>
      <c r="AL60" t="str">
        <f t="shared" si="11"/>
        <v>{Data: 0.8125}</v>
      </c>
      <c r="AM60" t="str">
        <f t="shared" si="12"/>
        <v>eCell</v>
      </c>
    </row>
    <row r="61" spans="1:39" ht="13" x14ac:dyDescent="0.15">
      <c r="A61" s="5" t="s">
        <v>224</v>
      </c>
      <c r="B61" s="5" t="s">
        <v>228</v>
      </c>
      <c r="C61" s="5" t="str">
        <f t="shared" si="1"/>
        <v>Assessments.Respiratory.Airway</v>
      </c>
      <c r="D61" s="5"/>
      <c r="E61" s="5"/>
      <c r="F61" s="4" t="s">
        <v>228</v>
      </c>
      <c r="G61" s="5" t="s">
        <v>229</v>
      </c>
      <c r="H61" s="5" t="s">
        <v>230</v>
      </c>
      <c r="I61" s="5" t="s">
        <v>28</v>
      </c>
      <c r="J61" s="8"/>
      <c r="K61" s="9" t="s">
        <v>231</v>
      </c>
      <c r="O61" s="4"/>
      <c r="P61" s="4"/>
      <c r="AB61" t="str">
        <f t="shared" si="13"/>
        <v>{Section: Assessments: Respiratory}</v>
      </c>
      <c r="AC61" t="str">
        <f t="shared" si="2"/>
        <v>{Element_Key: Airway}</v>
      </c>
      <c r="AD61" t="str">
        <f t="shared" si="3"/>
        <v>{FQN: Assessments.Respiratory.Airway}</v>
      </c>
      <c r="AE61" t="str">
        <f t="shared" si="4"/>
        <v>eCell</v>
      </c>
      <c r="AF61" t="str">
        <f t="shared" si="5"/>
        <v>eCell</v>
      </c>
      <c r="AG61" t="str">
        <f t="shared" si="6"/>
        <v>{Label: Airway}</v>
      </c>
      <c r="AH61" t="str">
        <f t="shared" si="7"/>
        <v>{InputType: multi-select dropdown}</v>
      </c>
      <c r="AI61" t="str">
        <f t="shared" si="8"/>
        <v>{Options: Patent
Obstructed
OETT
Other}</v>
      </c>
      <c r="AJ61" t="str">
        <f t="shared" si="9"/>
        <v>{DataFrom: case}</v>
      </c>
      <c r="AK61" t="str">
        <f t="shared" si="10"/>
        <v>eCell</v>
      </c>
      <c r="AL61" t="str">
        <f t="shared" si="11"/>
        <v>{Data: Patent}</v>
      </c>
      <c r="AM61" t="str">
        <f t="shared" si="12"/>
        <v>eCell</v>
      </c>
    </row>
    <row r="62" spans="1:39" ht="13" x14ac:dyDescent="0.15">
      <c r="A62" s="5" t="s">
        <v>540</v>
      </c>
      <c r="B62" s="5"/>
      <c r="C62" s="5" t="str">
        <f t="shared" si="1"/>
        <v>Assessments.Respiratory.Breath_sounds</v>
      </c>
      <c r="D62" s="5"/>
      <c r="E62" s="5"/>
      <c r="F62" s="5" t="s">
        <v>536</v>
      </c>
      <c r="G62" s="76" t="s">
        <v>584</v>
      </c>
      <c r="H62" s="5"/>
      <c r="I62" s="5"/>
      <c r="J62" s="8"/>
      <c r="K62" s="9"/>
      <c r="O62" s="8"/>
      <c r="P62" s="8"/>
      <c r="AB62" t="str">
        <f t="shared" si="13"/>
        <v>{Section: Assessments: Respiratory: Breath sounds}</v>
      </c>
      <c r="AC62" t="str">
        <f t="shared" si="2"/>
        <v>eCell</v>
      </c>
      <c r="AD62" t="str">
        <f t="shared" si="3"/>
        <v>{FQN: Assessments.Respiratory.Breath_sounds}</v>
      </c>
      <c r="AE62" t="str">
        <f t="shared" si="4"/>
        <v>eCell</v>
      </c>
      <c r="AF62" t="str">
        <f t="shared" si="5"/>
        <v>eCell</v>
      </c>
      <c r="AG62" t="str">
        <f t="shared" si="6"/>
        <v>{Label: Breath sounds}</v>
      </c>
      <c r="AH62" t="str">
        <f t="shared" si="7"/>
        <v>{InputType: fieldset}</v>
      </c>
      <c r="AI62" t="str">
        <f t="shared" si="8"/>
        <v>eCell</v>
      </c>
      <c r="AJ62" t="str">
        <f t="shared" si="9"/>
        <v>eCell</v>
      </c>
      <c r="AK62" t="str">
        <f t="shared" si="10"/>
        <v>eCell</v>
      </c>
      <c r="AL62" t="str">
        <f t="shared" si="11"/>
        <v>eCell</v>
      </c>
      <c r="AM62" t="str">
        <f t="shared" si="12"/>
        <v>eCell</v>
      </c>
    </row>
    <row r="63" spans="1:39" ht="13" x14ac:dyDescent="0.15">
      <c r="A63" s="5" t="s">
        <v>540</v>
      </c>
      <c r="B63" s="5" t="s">
        <v>233</v>
      </c>
      <c r="C63" s="5" t="str">
        <f t="shared" si="1"/>
        <v>Assessments.Respiratory.Breath_sounds.LUL</v>
      </c>
      <c r="D63" s="5"/>
      <c r="E63" s="5"/>
      <c r="F63" s="4" t="s">
        <v>233</v>
      </c>
      <c r="G63" s="5" t="s">
        <v>73</v>
      </c>
      <c r="H63" s="5" t="s">
        <v>234</v>
      </c>
      <c r="I63" s="5" t="s">
        <v>28</v>
      </c>
      <c r="J63" s="8"/>
      <c r="K63" s="5" t="s">
        <v>235</v>
      </c>
      <c r="AB63" t="str">
        <f t="shared" si="13"/>
        <v>{Section: Assessments: Respiratory: Breath sounds}</v>
      </c>
      <c r="AC63" t="str">
        <f t="shared" si="2"/>
        <v>{Element_Key: LUL}</v>
      </c>
      <c r="AD63" t="str">
        <f t="shared" si="3"/>
        <v>{FQN: Assessments.Respiratory.Breath_sounds.LUL}</v>
      </c>
      <c r="AE63" t="str">
        <f t="shared" si="4"/>
        <v>eCell</v>
      </c>
      <c r="AF63" t="str">
        <f t="shared" si="5"/>
        <v>eCell</v>
      </c>
      <c r="AG63" t="str">
        <f t="shared" si="6"/>
        <v>{Label: LUL}</v>
      </c>
      <c r="AH63" t="str">
        <f t="shared" si="7"/>
        <v>{InputType: dropdown}</v>
      </c>
      <c r="AI63" t="str">
        <f t="shared" si="8"/>
        <v>{Options: Normal
Wheeze
Crackles
Absent
Deceased}</v>
      </c>
      <c r="AJ63" t="str">
        <f t="shared" si="9"/>
        <v>{DataFrom: case}</v>
      </c>
      <c r="AK63" t="str">
        <f t="shared" si="10"/>
        <v>eCell</v>
      </c>
      <c r="AL63" t="str">
        <f t="shared" si="11"/>
        <v>{Data: Normal}</v>
      </c>
      <c r="AM63" t="str">
        <f t="shared" si="12"/>
        <v>eCell</v>
      </c>
    </row>
    <row r="64" spans="1:39" ht="13" x14ac:dyDescent="0.15">
      <c r="A64" s="5" t="s">
        <v>540</v>
      </c>
      <c r="B64" s="5" t="s">
        <v>236</v>
      </c>
      <c r="C64" s="5" t="str">
        <f t="shared" si="1"/>
        <v>Assessments.Respiratory.Breath_sounds.RUL</v>
      </c>
      <c r="D64" s="5"/>
      <c r="E64" s="5"/>
      <c r="F64" s="4" t="s">
        <v>236</v>
      </c>
      <c r="G64" s="5" t="s">
        <v>73</v>
      </c>
      <c r="H64" s="5" t="s">
        <v>234</v>
      </c>
      <c r="I64" s="5" t="s">
        <v>28</v>
      </c>
      <c r="J64" s="8"/>
      <c r="K64" s="5" t="s">
        <v>235</v>
      </c>
      <c r="AB64" t="str">
        <f t="shared" si="13"/>
        <v>{Section: Assessments: Respiratory: Breath sounds}</v>
      </c>
      <c r="AC64" t="str">
        <f t="shared" si="2"/>
        <v>{Element_Key: RUL}</v>
      </c>
      <c r="AD64" t="str">
        <f t="shared" si="3"/>
        <v>{FQN: Assessments.Respiratory.Breath_sounds.RUL}</v>
      </c>
      <c r="AE64" t="str">
        <f t="shared" si="4"/>
        <v>eCell</v>
      </c>
      <c r="AF64" t="str">
        <f t="shared" si="5"/>
        <v>eCell</v>
      </c>
      <c r="AG64" t="str">
        <f t="shared" si="6"/>
        <v>{Label: RUL}</v>
      </c>
      <c r="AH64" t="str">
        <f t="shared" si="7"/>
        <v>{InputType: dropdown}</v>
      </c>
      <c r="AI64" t="str">
        <f t="shared" si="8"/>
        <v>{Options: Normal
Wheeze
Crackles
Absent
Deceased}</v>
      </c>
      <c r="AJ64" t="str">
        <f t="shared" si="9"/>
        <v>{DataFrom: case}</v>
      </c>
      <c r="AK64" t="str">
        <f t="shared" si="10"/>
        <v>eCell</v>
      </c>
      <c r="AL64" t="str">
        <f t="shared" si="11"/>
        <v>{Data: Normal}</v>
      </c>
      <c r="AM64" t="str">
        <f t="shared" si="12"/>
        <v>eCell</v>
      </c>
    </row>
    <row r="65" spans="1:39" ht="13" x14ac:dyDescent="0.15">
      <c r="A65" s="5" t="s">
        <v>540</v>
      </c>
      <c r="B65" s="5" t="s">
        <v>238</v>
      </c>
      <c r="C65" s="5" t="str">
        <f t="shared" si="1"/>
        <v>Assessments.Respiratory.Breath_sounds.RML</v>
      </c>
      <c r="D65" s="5"/>
      <c r="E65" s="5"/>
      <c r="F65" s="4" t="s">
        <v>238</v>
      </c>
      <c r="G65" s="5" t="s">
        <v>73</v>
      </c>
      <c r="H65" s="5" t="s">
        <v>234</v>
      </c>
      <c r="I65" s="5" t="s">
        <v>28</v>
      </c>
      <c r="J65" s="8"/>
      <c r="K65" s="5" t="s">
        <v>239</v>
      </c>
      <c r="AB65" t="str">
        <f t="shared" si="13"/>
        <v>{Section: Assessments: Respiratory: Breath sounds}</v>
      </c>
      <c r="AC65" t="str">
        <f t="shared" ref="AC65:AC128" si="17">IF(ISBLANK(B65),"eCell", "{" &amp; B$1 &amp; ": "&amp; B65 &amp;"}")</f>
        <v>{Element_Key: RML}</v>
      </c>
      <c r="AD65" t="str">
        <f t="shared" ref="AD65:AD128" si="18">IF(ISBLANK(C65),"eCell", "{" &amp; C$1 &amp; ": "&amp; C65 &amp;"}")</f>
        <v>{FQN: Assessments.Respiratory.Breath_sounds.RML}</v>
      </c>
      <c r="AE65" t="str">
        <f t="shared" ref="AE65:AE128" si="19">IF(ISBLANK(D65),"eCell", "{" &amp; D$1 &amp; ": "&amp; D65 &amp;"}")</f>
        <v>eCell</v>
      </c>
      <c r="AF65" t="str">
        <f t="shared" ref="AF65:AF128" si="20">IF(ISBLANK(E65),"eCell", "{" &amp; E$1 &amp; ": "&amp; E65 &amp;"}")</f>
        <v>eCell</v>
      </c>
      <c r="AG65" t="str">
        <f t="shared" ref="AG65:AG128" si="21">IF(ISBLANK(F65),"eCell", "{" &amp; F$1 &amp; ": "&amp; F65 &amp;"}")</f>
        <v>{Label: RML}</v>
      </c>
      <c r="AH65" t="str">
        <f t="shared" ref="AH65:AH128" si="22">IF(ISBLANK(G65),"eCell", "{" &amp; G$1 &amp; ": "&amp; G65 &amp;"}")</f>
        <v>{InputType: dropdown}</v>
      </c>
      <c r="AI65" t="str">
        <f t="shared" ref="AI65:AI128" si="23">IF(ISBLANK(H65),"eCell", "{" &amp; H$1 &amp; ": "&amp; H65 &amp;"}")</f>
        <v>{Options: Normal
Wheeze
Crackles
Absent
Deceased}</v>
      </c>
      <c r="AJ65" t="str">
        <f t="shared" ref="AJ65:AJ128" si="24">IF(ISBLANK(I65),"eCell", "{" &amp; I$1 &amp; ": "&amp; I65 &amp;"}")</f>
        <v>{DataFrom: case}</v>
      </c>
      <c r="AK65" t="str">
        <f t="shared" ref="AK65:AK128" si="25">IF(ISBLANK(J65),"eCell", "{" &amp; J$1 &amp; ": "&amp; J65 &amp;"}")</f>
        <v>eCell</v>
      </c>
      <c r="AL65" t="str">
        <f t="shared" ref="AL65:AL128" si="26">IF(ISBLANK(K65),"eCell", "{" &amp; K$1 &amp; ": "&amp; K65 &amp;"}")</f>
        <v>{Data: Decreased}</v>
      </c>
      <c r="AM65" t="str">
        <f t="shared" ref="AM65:AM128" si="27">IF(ISBLANK(L65),"eCell", "{" &amp; L$1 &amp; ": "&amp; L65 &amp;"}")</f>
        <v>eCell</v>
      </c>
    </row>
    <row r="66" spans="1:39" ht="13" x14ac:dyDescent="0.15">
      <c r="A66" s="5" t="s">
        <v>540</v>
      </c>
      <c r="B66" s="5" t="s">
        <v>240</v>
      </c>
      <c r="C66" s="5" t="str">
        <f t="shared" si="1"/>
        <v>Assessments.Respiratory.Breath_sounds.LLL</v>
      </c>
      <c r="D66" s="5"/>
      <c r="E66" s="5"/>
      <c r="F66" s="4" t="s">
        <v>240</v>
      </c>
      <c r="G66" s="5" t="s">
        <v>73</v>
      </c>
      <c r="H66" s="5" t="s">
        <v>234</v>
      </c>
      <c r="I66" s="5" t="s">
        <v>28</v>
      </c>
      <c r="J66" s="8"/>
      <c r="K66" s="5" t="s">
        <v>239</v>
      </c>
      <c r="AB66" t="str">
        <f t="shared" ref="AB66:AB129" si="28">IF(ISBLANK(A66),"eCell", "{" &amp; A$1 &amp; ": "&amp; A66 &amp;"}")</f>
        <v>{Section: Assessments: Respiratory: Breath sounds}</v>
      </c>
      <c r="AC66" t="str">
        <f t="shared" si="17"/>
        <v>{Element_Key: LLL}</v>
      </c>
      <c r="AD66" t="str">
        <f t="shared" si="18"/>
        <v>{FQN: Assessments.Respiratory.Breath_sounds.LLL}</v>
      </c>
      <c r="AE66" t="str">
        <f t="shared" si="19"/>
        <v>eCell</v>
      </c>
      <c r="AF66" t="str">
        <f t="shared" si="20"/>
        <v>eCell</v>
      </c>
      <c r="AG66" t="str">
        <f t="shared" si="21"/>
        <v>{Label: LLL}</v>
      </c>
      <c r="AH66" t="str">
        <f t="shared" si="22"/>
        <v>{InputType: dropdown}</v>
      </c>
      <c r="AI66" t="str">
        <f t="shared" si="23"/>
        <v>{Options: Normal
Wheeze
Crackles
Absent
Deceased}</v>
      </c>
      <c r="AJ66" t="str">
        <f t="shared" si="24"/>
        <v>{DataFrom: case}</v>
      </c>
      <c r="AK66" t="str">
        <f t="shared" si="25"/>
        <v>eCell</v>
      </c>
      <c r="AL66" t="str">
        <f t="shared" si="26"/>
        <v>{Data: Decreased}</v>
      </c>
      <c r="AM66" t="str">
        <f t="shared" si="27"/>
        <v>eCell</v>
      </c>
    </row>
    <row r="67" spans="1:39" ht="13" x14ac:dyDescent="0.15">
      <c r="A67" s="5" t="s">
        <v>540</v>
      </c>
      <c r="B67" s="5" t="s">
        <v>241</v>
      </c>
      <c r="C67" s="5" t="str">
        <f t="shared" ref="C67:C130" si="29">SUBSTITUTE(SUBSTITUTE(A67&amp;IF(ISBLANK(B67),"","."&amp;B67),": ","."), " ", "_")</f>
        <v>Assessments.Respiratory.Breath_sounds.RLL</v>
      </c>
      <c r="D67" s="5"/>
      <c r="E67" s="5"/>
      <c r="F67" s="4" t="s">
        <v>241</v>
      </c>
      <c r="G67" s="5" t="s">
        <v>73</v>
      </c>
      <c r="H67" s="5" t="s">
        <v>234</v>
      </c>
      <c r="I67" s="5" t="s">
        <v>28</v>
      </c>
      <c r="J67" s="8"/>
      <c r="K67" s="9" t="s">
        <v>239</v>
      </c>
      <c r="O67" s="4"/>
      <c r="P67" s="4"/>
      <c r="AB67" t="str">
        <f t="shared" si="28"/>
        <v>{Section: Assessments: Respiratory: Breath sounds}</v>
      </c>
      <c r="AC67" t="str">
        <f t="shared" si="17"/>
        <v>{Element_Key: RLL}</v>
      </c>
      <c r="AD67" t="str">
        <f t="shared" si="18"/>
        <v>{FQN: Assessments.Respiratory.Breath_sounds.RLL}</v>
      </c>
      <c r="AE67" t="str">
        <f t="shared" si="19"/>
        <v>eCell</v>
      </c>
      <c r="AF67" t="str">
        <f t="shared" si="20"/>
        <v>eCell</v>
      </c>
      <c r="AG67" t="str">
        <f t="shared" si="21"/>
        <v>{Label: RLL}</v>
      </c>
      <c r="AH67" t="str">
        <f t="shared" si="22"/>
        <v>{InputType: dropdown}</v>
      </c>
      <c r="AI67" t="str">
        <f t="shared" si="23"/>
        <v>{Options: Normal
Wheeze
Crackles
Absent
Deceased}</v>
      </c>
      <c r="AJ67" t="str">
        <f t="shared" si="24"/>
        <v>{DataFrom: case}</v>
      </c>
      <c r="AK67" t="str">
        <f t="shared" si="25"/>
        <v>eCell</v>
      </c>
      <c r="AL67" t="str">
        <f t="shared" si="26"/>
        <v>{Data: Decreased}</v>
      </c>
      <c r="AM67" t="str">
        <f t="shared" si="27"/>
        <v>eCell</v>
      </c>
    </row>
    <row r="68" spans="1:39" ht="13" x14ac:dyDescent="0.15">
      <c r="A68" s="5" t="s">
        <v>224</v>
      </c>
      <c r="B68" s="5" t="s">
        <v>242</v>
      </c>
      <c r="C68" s="5" t="str">
        <f t="shared" si="29"/>
        <v>Assessments.Respiratory.Oxygen_therapy</v>
      </c>
      <c r="D68" s="5"/>
      <c r="E68" s="5"/>
      <c r="F68" s="4" t="s">
        <v>242</v>
      </c>
      <c r="G68" s="5" t="s">
        <v>27</v>
      </c>
      <c r="I68" s="5" t="s">
        <v>28</v>
      </c>
      <c r="J68" s="8"/>
      <c r="K68" s="9" t="s">
        <v>211</v>
      </c>
      <c r="O68" s="4"/>
      <c r="P68" s="4"/>
      <c r="AB68" t="str">
        <f t="shared" si="28"/>
        <v>{Section: Assessments: Respiratory}</v>
      </c>
      <c r="AC68" t="str">
        <f t="shared" si="17"/>
        <v>{Element_Key: Oxygen therapy}</v>
      </c>
      <c r="AD68" t="str">
        <f t="shared" si="18"/>
        <v>{FQN: Assessments.Respiratory.Oxygen_therapy}</v>
      </c>
      <c r="AE68" t="str">
        <f t="shared" si="19"/>
        <v>eCell</v>
      </c>
      <c r="AF68" t="str">
        <f t="shared" si="20"/>
        <v>eCell</v>
      </c>
      <c r="AG68" t="str">
        <f t="shared" si="21"/>
        <v>{Label: Oxygen therapy}</v>
      </c>
      <c r="AH68" t="str">
        <f t="shared" si="22"/>
        <v>{InputType: text field}</v>
      </c>
      <c r="AI68" t="str">
        <f t="shared" si="23"/>
        <v>eCell</v>
      </c>
      <c r="AJ68" t="str">
        <f t="shared" si="24"/>
        <v>{DataFrom: case}</v>
      </c>
      <c r="AK68" t="str">
        <f t="shared" si="25"/>
        <v>eCell</v>
      </c>
      <c r="AL68" t="str">
        <f t="shared" si="26"/>
        <v>{Data: None}</v>
      </c>
      <c r="AM68" t="str">
        <f t="shared" si="27"/>
        <v>eCell</v>
      </c>
    </row>
    <row r="69" spans="1:39" ht="13" x14ac:dyDescent="0.15">
      <c r="A69" s="5" t="s">
        <v>224</v>
      </c>
      <c r="B69" s="5" t="s">
        <v>243</v>
      </c>
      <c r="C69" s="5" t="str">
        <f t="shared" si="29"/>
        <v>Assessments.Respiratory.Oxygen_flow</v>
      </c>
      <c r="D69" s="5"/>
      <c r="E69" s="5"/>
      <c r="F69" s="4" t="s">
        <v>243</v>
      </c>
      <c r="G69" s="5" t="s">
        <v>244</v>
      </c>
      <c r="I69" s="5" t="s">
        <v>99</v>
      </c>
      <c r="J69" s="4" t="s">
        <v>245</v>
      </c>
      <c r="K69" s="9" t="s">
        <v>246</v>
      </c>
      <c r="O69" s="4"/>
      <c r="P69" s="4"/>
      <c r="AB69" t="str">
        <f t="shared" si="28"/>
        <v>{Section: Assessments: Respiratory}</v>
      </c>
      <c r="AC69" t="str">
        <f t="shared" si="17"/>
        <v>{Element_Key: Oxygen flow}</v>
      </c>
      <c r="AD69" t="str">
        <f t="shared" si="18"/>
        <v>{FQN: Assessments.Respiratory.Oxygen_flow}</v>
      </c>
      <c r="AE69" t="str">
        <f t="shared" si="19"/>
        <v>eCell</v>
      </c>
      <c r="AF69" t="str">
        <f t="shared" si="20"/>
        <v>eCell</v>
      </c>
      <c r="AG69" t="str">
        <f t="shared" si="21"/>
        <v>{Label: Oxygen flow}</v>
      </c>
      <c r="AH69" t="str">
        <f t="shared" si="22"/>
        <v>{InputType: text field with text apended to end}</v>
      </c>
      <c r="AI69" t="str">
        <f t="shared" si="23"/>
        <v>eCell</v>
      </c>
      <c r="AJ69" t="str">
        <f t="shared" si="24"/>
        <v>{DataFrom: ?}</v>
      </c>
      <c r="AK69" t="str">
        <f t="shared" si="25"/>
        <v>{InputFormat: lpm (text that follows field)}</v>
      </c>
      <c r="AL69" t="str">
        <f t="shared" si="26"/>
        <v>{Data: (}</v>
      </c>
      <c r="AM69" t="str">
        <f t="shared" si="27"/>
        <v>eCell</v>
      </c>
    </row>
    <row r="70" spans="1:39" ht="13" x14ac:dyDescent="0.15">
      <c r="A70" s="5" t="s">
        <v>224</v>
      </c>
      <c r="B70" s="5" t="s">
        <v>247</v>
      </c>
      <c r="C70" s="5" t="str">
        <f t="shared" si="29"/>
        <v>Assessments.Respiratory.Respiratory_rhythm</v>
      </c>
      <c r="D70" s="5"/>
      <c r="E70" s="5"/>
      <c r="F70" s="4" t="s">
        <v>247</v>
      </c>
      <c r="G70" s="5" t="s">
        <v>229</v>
      </c>
      <c r="H70" s="5" t="s">
        <v>248</v>
      </c>
      <c r="I70" s="5" t="s">
        <v>28</v>
      </c>
      <c r="J70" s="8"/>
      <c r="K70" s="9" t="s">
        <v>212</v>
      </c>
      <c r="O70" s="4"/>
      <c r="P70" s="4"/>
      <c r="AB70" t="str">
        <f t="shared" si="28"/>
        <v>{Section: Assessments: Respiratory}</v>
      </c>
      <c r="AC70" t="str">
        <f t="shared" si="17"/>
        <v>{Element_Key: Respiratory rhythm}</v>
      </c>
      <c r="AD70" t="str">
        <f t="shared" si="18"/>
        <v>{FQN: Assessments.Respiratory.Respiratory_rhythm}</v>
      </c>
      <c r="AE70" t="str">
        <f t="shared" si="19"/>
        <v>eCell</v>
      </c>
      <c r="AF70" t="str">
        <f t="shared" si="20"/>
        <v>eCell</v>
      </c>
      <c r="AG70" t="str">
        <f t="shared" si="21"/>
        <v>{Label: Respiratory rhythm}</v>
      </c>
      <c r="AH70" t="str">
        <f t="shared" si="22"/>
        <v>{InputType: multi-select dropdown}</v>
      </c>
      <c r="AI70" t="str">
        <f t="shared" si="23"/>
        <v>{Options: Regular
Irregular
Paradoxical}</v>
      </c>
      <c r="AJ70" t="str">
        <f t="shared" si="24"/>
        <v>{DataFrom: case}</v>
      </c>
      <c r="AK70" t="str">
        <f t="shared" si="25"/>
        <v>eCell</v>
      </c>
      <c r="AL70" t="str">
        <f t="shared" si="26"/>
        <v>{Data: Regular}</v>
      </c>
      <c r="AM70" t="str">
        <f t="shared" si="27"/>
        <v>eCell</v>
      </c>
    </row>
    <row r="71" spans="1:39" ht="13" x14ac:dyDescent="0.15">
      <c r="A71" s="5" t="s">
        <v>224</v>
      </c>
      <c r="B71" s="5" t="s">
        <v>250</v>
      </c>
      <c r="C71" s="5" t="str">
        <f t="shared" si="29"/>
        <v>Assessments.Respiratory.Respiratory_depth</v>
      </c>
      <c r="D71" s="5"/>
      <c r="E71" s="5"/>
      <c r="F71" s="4" t="s">
        <v>250</v>
      </c>
      <c r="G71" s="5" t="s">
        <v>229</v>
      </c>
      <c r="H71" s="5" t="s">
        <v>251</v>
      </c>
      <c r="I71" s="5" t="s">
        <v>28</v>
      </c>
      <c r="J71" s="8"/>
      <c r="K71" s="9" t="s">
        <v>252</v>
      </c>
      <c r="O71" s="4"/>
      <c r="P71" s="4"/>
      <c r="AB71" t="str">
        <f t="shared" si="28"/>
        <v>{Section: Assessments: Respiratory}</v>
      </c>
      <c r="AC71" t="str">
        <f t="shared" si="17"/>
        <v>{Element_Key: Respiratory depth}</v>
      </c>
      <c r="AD71" t="str">
        <f t="shared" si="18"/>
        <v>{FQN: Assessments.Respiratory.Respiratory_depth}</v>
      </c>
      <c r="AE71" t="str">
        <f t="shared" si="19"/>
        <v>eCell</v>
      </c>
      <c r="AF71" t="str">
        <f t="shared" si="20"/>
        <v>eCell</v>
      </c>
      <c r="AG71" t="str">
        <f t="shared" si="21"/>
        <v>{Label: Respiratory depth}</v>
      </c>
      <c r="AH71" t="str">
        <f t="shared" si="22"/>
        <v>{InputType: multi-select dropdown}</v>
      </c>
      <c r="AI71" t="str">
        <f t="shared" si="23"/>
        <v>{Options: Normal
Shallow
Deep}</v>
      </c>
      <c r="AJ71" t="str">
        <f t="shared" si="24"/>
        <v>{DataFrom: case}</v>
      </c>
      <c r="AK71" t="str">
        <f t="shared" si="25"/>
        <v>eCell</v>
      </c>
      <c r="AL71" t="str">
        <f t="shared" si="26"/>
        <v>{Data: Shallow}</v>
      </c>
      <c r="AM71" t="str">
        <f t="shared" si="27"/>
        <v>eCell</v>
      </c>
    </row>
    <row r="72" spans="1:39" ht="13" x14ac:dyDescent="0.15">
      <c r="A72" s="5" t="s">
        <v>224</v>
      </c>
      <c r="B72" s="5" t="s">
        <v>254</v>
      </c>
      <c r="C72" s="5" t="str">
        <f t="shared" si="29"/>
        <v>Assessments.Respiratory.Cough</v>
      </c>
      <c r="D72" s="5"/>
      <c r="E72" s="5"/>
      <c r="F72" s="4" t="s">
        <v>254</v>
      </c>
      <c r="G72" s="5" t="s">
        <v>229</v>
      </c>
      <c r="H72" s="5" t="s">
        <v>256</v>
      </c>
      <c r="I72" s="5" t="s">
        <v>28</v>
      </c>
      <c r="J72" s="8"/>
      <c r="K72" s="9" t="s">
        <v>177</v>
      </c>
      <c r="O72" s="4"/>
      <c r="P72" s="4"/>
      <c r="AB72" t="str">
        <f t="shared" si="28"/>
        <v>{Section: Assessments: Respiratory}</v>
      </c>
      <c r="AC72" t="str">
        <f t="shared" si="17"/>
        <v>{Element_Key: Cough}</v>
      </c>
      <c r="AD72" t="str">
        <f t="shared" si="18"/>
        <v>{FQN: Assessments.Respiratory.Cough}</v>
      </c>
      <c r="AE72" t="str">
        <f t="shared" si="19"/>
        <v>eCell</v>
      </c>
      <c r="AF72" t="str">
        <f t="shared" si="20"/>
        <v>eCell</v>
      </c>
      <c r="AG72" t="str">
        <f t="shared" si="21"/>
        <v>{Label: Cough}</v>
      </c>
      <c r="AH72" t="str">
        <f t="shared" si="22"/>
        <v>{InputType: multi-select dropdown}</v>
      </c>
      <c r="AI72" t="str">
        <f t="shared" si="23"/>
        <v>{Options: No
Nonreproductive
Productive}</v>
      </c>
      <c r="AJ72" t="str">
        <f t="shared" si="24"/>
        <v>{DataFrom: case}</v>
      </c>
      <c r="AK72" t="str">
        <f t="shared" si="25"/>
        <v>eCell</v>
      </c>
      <c r="AL72" t="str">
        <f t="shared" si="26"/>
        <v>{Data: No}</v>
      </c>
      <c r="AM72" t="str">
        <f t="shared" si="27"/>
        <v>eCell</v>
      </c>
    </row>
    <row r="73" spans="1:39" ht="13" x14ac:dyDescent="0.15">
      <c r="A73" s="5" t="s">
        <v>224</v>
      </c>
      <c r="B73" s="5" t="s">
        <v>257</v>
      </c>
      <c r="C73" s="5" t="str">
        <f t="shared" si="29"/>
        <v>Assessments.Respiratory.Sputum_colour</v>
      </c>
      <c r="D73" s="5"/>
      <c r="E73" s="5"/>
      <c r="F73" s="4" t="s">
        <v>257</v>
      </c>
      <c r="G73" s="5" t="s">
        <v>73</v>
      </c>
      <c r="H73" s="5" t="s">
        <v>258</v>
      </c>
      <c r="I73" s="5" t="s">
        <v>28</v>
      </c>
      <c r="J73" s="8"/>
      <c r="K73" s="9" t="s">
        <v>259</v>
      </c>
      <c r="O73" s="4"/>
      <c r="P73" s="4"/>
      <c r="AB73" t="str">
        <f t="shared" si="28"/>
        <v>{Section: Assessments: Respiratory}</v>
      </c>
      <c r="AC73" t="str">
        <f t="shared" si="17"/>
        <v>{Element_Key: Sputum colour}</v>
      </c>
      <c r="AD73" t="str">
        <f t="shared" si="18"/>
        <v>{FQN: Assessments.Respiratory.Sputum_colour}</v>
      </c>
      <c r="AE73" t="str">
        <f t="shared" si="19"/>
        <v>eCell</v>
      </c>
      <c r="AF73" t="str">
        <f t="shared" si="20"/>
        <v>eCell</v>
      </c>
      <c r="AG73" t="str">
        <f t="shared" si="21"/>
        <v>{Label: Sputum colour}</v>
      </c>
      <c r="AH73" t="str">
        <f t="shared" si="22"/>
        <v>{InputType: dropdown}</v>
      </c>
      <c r="AI73" t="str">
        <f t="shared" si="23"/>
        <v>{Options: Mucoid
Purulent
Yellow-green
Rust-coloured
Pink, blood tinged
Pink, frothy
Profuse, colourless
Bloody}</v>
      </c>
      <c r="AJ73" t="str">
        <f t="shared" si="24"/>
        <v>{DataFrom: case}</v>
      </c>
      <c r="AK73" t="str">
        <f t="shared" si="25"/>
        <v>eCell</v>
      </c>
      <c r="AL73" t="str">
        <f t="shared" si="26"/>
        <v>{Data: (nothing selected)}</v>
      </c>
      <c r="AM73" t="str">
        <f t="shared" si="27"/>
        <v>eCell</v>
      </c>
    </row>
    <row r="74" spans="1:39" ht="13" x14ac:dyDescent="0.15">
      <c r="A74" s="5" t="s">
        <v>224</v>
      </c>
      <c r="B74" s="5" t="s">
        <v>260</v>
      </c>
      <c r="C74" s="5" t="str">
        <f t="shared" si="29"/>
        <v>Assessments.Respiratory.Sputum_comments</v>
      </c>
      <c r="D74" s="5"/>
      <c r="E74" s="5"/>
      <c r="F74" s="4" t="s">
        <v>260</v>
      </c>
      <c r="G74" s="5" t="s">
        <v>27</v>
      </c>
      <c r="I74" s="5" t="s">
        <v>28</v>
      </c>
      <c r="J74" s="8"/>
      <c r="K74" s="9" t="s">
        <v>262</v>
      </c>
      <c r="O74" s="4"/>
      <c r="P74" s="4"/>
      <c r="AB74" t="str">
        <f t="shared" si="28"/>
        <v>{Section: Assessments: Respiratory}</v>
      </c>
      <c r="AC74" t="str">
        <f t="shared" si="17"/>
        <v>{Element_Key: Sputum comments}</v>
      </c>
      <c r="AD74" t="str">
        <f t="shared" si="18"/>
        <v>{FQN: Assessments.Respiratory.Sputum_comments}</v>
      </c>
      <c r="AE74" t="str">
        <f t="shared" si="19"/>
        <v>eCell</v>
      </c>
      <c r="AF74" t="str">
        <f t="shared" si="20"/>
        <v>eCell</v>
      </c>
      <c r="AG74" t="str">
        <f t="shared" si="21"/>
        <v>{Label: Sputum comments}</v>
      </c>
      <c r="AH74" t="str">
        <f t="shared" si="22"/>
        <v>{InputType: text field}</v>
      </c>
      <c r="AI74" t="str">
        <f t="shared" si="23"/>
        <v>eCell</v>
      </c>
      <c r="AJ74" t="str">
        <f t="shared" si="24"/>
        <v>{DataFrom: case}</v>
      </c>
      <c r="AK74" t="str">
        <f t="shared" si="25"/>
        <v>eCell</v>
      </c>
      <c r="AL74" t="str">
        <f t="shared" si="26"/>
        <v>{Data: (no notes)}</v>
      </c>
      <c r="AM74" t="str">
        <f t="shared" si="27"/>
        <v>eCell</v>
      </c>
    </row>
    <row r="75" spans="1:39" ht="13" x14ac:dyDescent="0.15">
      <c r="A75" s="5" t="s">
        <v>224</v>
      </c>
      <c r="B75" s="5" t="s">
        <v>263</v>
      </c>
      <c r="C75" s="5" t="str">
        <f t="shared" si="29"/>
        <v>Assessments.Respiratory.General_comments</v>
      </c>
      <c r="D75" s="5"/>
      <c r="E75" s="5"/>
      <c r="F75" s="4" t="s">
        <v>263</v>
      </c>
      <c r="G75" s="5" t="s">
        <v>82</v>
      </c>
      <c r="I75" s="5" t="s">
        <v>28</v>
      </c>
      <c r="J75" s="8"/>
      <c r="K75" s="9" t="s">
        <v>262</v>
      </c>
      <c r="O75" s="4"/>
      <c r="P75" s="4"/>
      <c r="R75" s="15"/>
      <c r="S75" s="15"/>
      <c r="T75" s="15"/>
      <c r="U75" s="15"/>
      <c r="V75" s="15"/>
      <c r="W75" s="15"/>
      <c r="X75" s="15"/>
      <c r="Y75" s="15"/>
      <c r="Z75" s="15"/>
      <c r="AA75" s="15"/>
      <c r="AB75" t="str">
        <f t="shared" si="28"/>
        <v>{Section: Assessments: Respiratory}</v>
      </c>
      <c r="AC75" t="str">
        <f t="shared" si="17"/>
        <v>{Element_Key: General comments}</v>
      </c>
      <c r="AD75" t="str">
        <f t="shared" si="18"/>
        <v>{FQN: Assessments.Respiratory.General_comments}</v>
      </c>
      <c r="AE75" t="str">
        <f t="shared" si="19"/>
        <v>eCell</v>
      </c>
      <c r="AF75" t="str">
        <f t="shared" si="20"/>
        <v>eCell</v>
      </c>
      <c r="AG75" t="str">
        <f t="shared" si="21"/>
        <v>{Label: General comments}</v>
      </c>
      <c r="AH75" t="str">
        <f t="shared" si="22"/>
        <v>{InputType: text box}</v>
      </c>
      <c r="AI75" t="str">
        <f t="shared" si="23"/>
        <v>eCell</v>
      </c>
      <c r="AJ75" t="str">
        <f t="shared" si="24"/>
        <v>{DataFrom: case}</v>
      </c>
      <c r="AK75" t="str">
        <f t="shared" si="25"/>
        <v>eCell</v>
      </c>
      <c r="AL75" t="str">
        <f t="shared" si="26"/>
        <v>{Data: (no notes)}</v>
      </c>
      <c r="AM75" t="str">
        <f t="shared" si="27"/>
        <v>eCell</v>
      </c>
    </row>
    <row r="76" spans="1:39" ht="13" x14ac:dyDescent="0.15">
      <c r="A76" s="58" t="str">
        <f>A77</f>
        <v>Assessments: Cardiovascular</v>
      </c>
      <c r="B76" s="58"/>
      <c r="C76" s="59" t="str">
        <f t="shared" si="29"/>
        <v>Assessments.Cardiovascular</v>
      </c>
      <c r="D76" s="75" t="s">
        <v>636</v>
      </c>
      <c r="E76" s="61"/>
      <c r="F76" s="58" t="s">
        <v>635</v>
      </c>
      <c r="G76" s="77" t="s">
        <v>569</v>
      </c>
      <c r="H76" s="15"/>
      <c r="I76" s="15"/>
      <c r="J76" s="16"/>
      <c r="K76" s="17"/>
      <c r="L76" s="15"/>
      <c r="M76" s="15"/>
      <c r="N76" s="15"/>
      <c r="O76" s="14"/>
      <c r="P76" s="14"/>
      <c r="Q76" s="15"/>
      <c r="AB76" t="str">
        <f t="shared" si="28"/>
        <v>{Section: Assessments: Cardiovascular}</v>
      </c>
      <c r="AC76" t="str">
        <f t="shared" si="17"/>
        <v>eCell</v>
      </c>
      <c r="AD76" t="str">
        <f t="shared" si="18"/>
        <v>{FQN: Assessments.Cardiovascular}</v>
      </c>
      <c r="AE76" t="str">
        <f t="shared" si="19"/>
        <v>{NavURL: ./current/assessments/cardiovascular}</v>
      </c>
      <c r="AF76" t="str">
        <f t="shared" si="20"/>
        <v>eCell</v>
      </c>
      <c r="AG76" t="str">
        <f t="shared" si="21"/>
        <v>{Label: Cardiovascular}</v>
      </c>
      <c r="AH76" t="str">
        <f t="shared" si="22"/>
        <v>{InputType: page}</v>
      </c>
      <c r="AI76" t="str">
        <f t="shared" si="23"/>
        <v>eCell</v>
      </c>
      <c r="AJ76" t="str">
        <f t="shared" si="24"/>
        <v>eCell</v>
      </c>
      <c r="AK76" t="str">
        <f t="shared" si="25"/>
        <v>eCell</v>
      </c>
      <c r="AL76" t="str">
        <f t="shared" si="26"/>
        <v>eCell</v>
      </c>
      <c r="AM76" t="str">
        <f t="shared" si="27"/>
        <v>eCell</v>
      </c>
    </row>
    <row r="77" spans="1:39" ht="13" x14ac:dyDescent="0.15">
      <c r="A77" s="5" t="s">
        <v>267</v>
      </c>
      <c r="B77" s="5" t="s">
        <v>148</v>
      </c>
      <c r="C77" s="5" t="str">
        <f t="shared" si="29"/>
        <v>Assessments.Cardiovascular.Name</v>
      </c>
      <c r="D77" s="5"/>
      <c r="E77" s="5"/>
      <c r="F77" s="4" t="s">
        <v>148</v>
      </c>
      <c r="G77" s="5" t="s">
        <v>82</v>
      </c>
      <c r="I77" s="5" t="s">
        <v>28</v>
      </c>
      <c r="J77" s="8"/>
      <c r="K77" s="9" t="s">
        <v>150</v>
      </c>
      <c r="O77" s="4" t="s">
        <v>152</v>
      </c>
      <c r="P77" s="4"/>
      <c r="AB77" t="str">
        <f t="shared" si="28"/>
        <v>{Section: Assessments: Cardiovascular}</v>
      </c>
      <c r="AC77" t="str">
        <f t="shared" si="17"/>
        <v>{Element_Key: Name}</v>
      </c>
      <c r="AD77" t="str">
        <f t="shared" si="18"/>
        <v>{FQN: Assessments.Cardiovascular.Name}</v>
      </c>
      <c r="AE77" t="str">
        <f t="shared" si="19"/>
        <v>eCell</v>
      </c>
      <c r="AF77" t="str">
        <f t="shared" si="20"/>
        <v>eCell</v>
      </c>
      <c r="AG77" t="str">
        <f t="shared" si="21"/>
        <v>{Label: Name}</v>
      </c>
      <c r="AH77" t="str">
        <f t="shared" si="22"/>
        <v>{InputType: text box}</v>
      </c>
      <c r="AI77" t="str">
        <f t="shared" si="23"/>
        <v>eCell</v>
      </c>
      <c r="AJ77" t="str">
        <f t="shared" si="24"/>
        <v>{DataFrom: case}</v>
      </c>
      <c r="AK77" t="str">
        <f t="shared" si="25"/>
        <v>eCell</v>
      </c>
      <c r="AL77" t="str">
        <f t="shared" si="26"/>
        <v>{Data: Jason}</v>
      </c>
      <c r="AM77" t="str">
        <f t="shared" si="27"/>
        <v>eCell</v>
      </c>
    </row>
    <row r="78" spans="1:39" ht="13" x14ac:dyDescent="0.15">
      <c r="A78" s="5" t="s">
        <v>267</v>
      </c>
      <c r="B78" s="5" t="s">
        <v>154</v>
      </c>
      <c r="C78" s="5" t="str">
        <f t="shared" si="29"/>
        <v>Assessments.Cardiovascular.Profession</v>
      </c>
      <c r="D78" s="5"/>
      <c r="E78" s="5"/>
      <c r="F78" s="4" t="s">
        <v>154</v>
      </c>
      <c r="G78" s="5" t="s">
        <v>82</v>
      </c>
      <c r="I78" s="5" t="s">
        <v>28</v>
      </c>
      <c r="J78" s="8"/>
      <c r="K78" s="9" t="s">
        <v>155</v>
      </c>
      <c r="O78" s="4"/>
      <c r="P78" s="4"/>
      <c r="AB78" t="str">
        <f t="shared" si="28"/>
        <v>{Section: Assessments: Cardiovascular}</v>
      </c>
      <c r="AC78" t="str">
        <f t="shared" si="17"/>
        <v>{Element_Key: Profession}</v>
      </c>
      <c r="AD78" t="str">
        <f t="shared" si="18"/>
        <v>{FQN: Assessments.Cardiovascular.Profession}</v>
      </c>
      <c r="AE78" t="str">
        <f t="shared" si="19"/>
        <v>eCell</v>
      </c>
      <c r="AF78" t="str">
        <f t="shared" si="20"/>
        <v>eCell</v>
      </c>
      <c r="AG78" t="str">
        <f t="shared" si="21"/>
        <v>{Label: Profession}</v>
      </c>
      <c r="AH78" t="str">
        <f t="shared" si="22"/>
        <v>{InputType: text box}</v>
      </c>
      <c r="AI78" t="str">
        <f t="shared" si="23"/>
        <v>eCell</v>
      </c>
      <c r="AJ78" t="str">
        <f t="shared" si="24"/>
        <v>{DataFrom: case}</v>
      </c>
      <c r="AK78" t="str">
        <f t="shared" si="25"/>
        <v>eCell</v>
      </c>
      <c r="AL78" t="str">
        <f t="shared" si="26"/>
        <v>{Data: RN}</v>
      </c>
      <c r="AM78" t="str">
        <f t="shared" si="27"/>
        <v>eCell</v>
      </c>
    </row>
    <row r="79" spans="1:39" ht="13" x14ac:dyDescent="0.15">
      <c r="A79" s="82" t="s">
        <v>267</v>
      </c>
      <c r="B79" s="5" t="s">
        <v>156</v>
      </c>
      <c r="C79" s="5" t="str">
        <f t="shared" si="29"/>
        <v>Assessments.Cardiovascular.Unit</v>
      </c>
      <c r="D79" s="5"/>
      <c r="E79" s="5"/>
      <c r="F79" s="4" t="s">
        <v>156</v>
      </c>
      <c r="G79" s="5" t="s">
        <v>82</v>
      </c>
      <c r="I79" s="5" t="s">
        <v>28</v>
      </c>
      <c r="J79" s="8"/>
      <c r="K79" s="9" t="s">
        <v>157</v>
      </c>
      <c r="O79" s="4"/>
      <c r="P79" s="4"/>
      <c r="R79" s="21"/>
      <c r="S79" s="21"/>
      <c r="T79" s="21"/>
      <c r="U79" s="21"/>
      <c r="V79" s="21"/>
      <c r="W79" s="21"/>
      <c r="X79" s="21"/>
      <c r="Y79" s="21"/>
      <c r="Z79" s="21"/>
      <c r="AA79" s="21"/>
      <c r="AB79" t="str">
        <f t="shared" si="28"/>
        <v>{Section: Assessments: Cardiovascular}</v>
      </c>
      <c r="AC79" t="str">
        <f t="shared" si="17"/>
        <v>{Element_Key: Unit}</v>
      </c>
      <c r="AD79" t="str">
        <f t="shared" si="18"/>
        <v>{FQN: Assessments.Cardiovascular.Unit}</v>
      </c>
      <c r="AE79" t="str">
        <f t="shared" si="19"/>
        <v>eCell</v>
      </c>
      <c r="AF79" t="str">
        <f t="shared" si="20"/>
        <v>eCell</v>
      </c>
      <c r="AG79" t="str">
        <f t="shared" si="21"/>
        <v>{Label: Unit}</v>
      </c>
      <c r="AH79" t="str">
        <f t="shared" si="22"/>
        <v>{InputType: text box}</v>
      </c>
      <c r="AI79" t="str">
        <f t="shared" si="23"/>
        <v>eCell</v>
      </c>
      <c r="AJ79" t="str">
        <f t="shared" si="24"/>
        <v>{DataFrom: case}</v>
      </c>
      <c r="AK79" t="str">
        <f t="shared" si="25"/>
        <v>eCell</v>
      </c>
      <c r="AL79" t="str">
        <f t="shared" si="26"/>
        <v>{Data: ER}</v>
      </c>
      <c r="AM79" t="str">
        <f t="shared" si="27"/>
        <v>eCell</v>
      </c>
    </row>
    <row r="80" spans="1:39" ht="13" x14ac:dyDescent="0.15">
      <c r="A80" s="5" t="s">
        <v>267</v>
      </c>
      <c r="B80" s="5" t="s">
        <v>137</v>
      </c>
      <c r="C80" s="5" t="str">
        <f t="shared" si="29"/>
        <v>Assessments.Cardiovascular.Date</v>
      </c>
      <c r="D80" s="5"/>
      <c r="E80" s="5"/>
      <c r="F80" s="19" t="s">
        <v>137</v>
      </c>
      <c r="G80" s="20" t="s">
        <v>33</v>
      </c>
      <c r="H80" s="21"/>
      <c r="I80" s="20" t="s">
        <v>28</v>
      </c>
      <c r="J80" s="22"/>
      <c r="K80" s="23">
        <v>0</v>
      </c>
      <c r="L80" s="21"/>
      <c r="M80" s="21"/>
      <c r="N80" s="21"/>
      <c r="O80" s="19"/>
      <c r="P80" s="19" t="s">
        <v>165</v>
      </c>
      <c r="Q80" s="21"/>
      <c r="AB80" t="str">
        <f t="shared" si="28"/>
        <v>{Section: Assessments: Cardiovascular}</v>
      </c>
      <c r="AC80" t="str">
        <f t="shared" si="17"/>
        <v>{Element_Key: Date}</v>
      </c>
      <c r="AD80" t="str">
        <f t="shared" si="18"/>
        <v>{FQN: Assessments.Cardiovascular.Date}</v>
      </c>
      <c r="AE80" t="str">
        <f t="shared" si="19"/>
        <v>eCell</v>
      </c>
      <c r="AF80" t="str">
        <f t="shared" si="20"/>
        <v>eCell</v>
      </c>
      <c r="AG80" t="str">
        <f t="shared" si="21"/>
        <v>{Label: Date}</v>
      </c>
      <c r="AH80" t="str">
        <f t="shared" si="22"/>
        <v>{InputType: text field - date}</v>
      </c>
      <c r="AI80" t="str">
        <f t="shared" si="23"/>
        <v>eCell</v>
      </c>
      <c r="AJ80" t="str">
        <f t="shared" si="24"/>
        <v>{DataFrom: case}</v>
      </c>
      <c r="AK80" t="str">
        <f t="shared" si="25"/>
        <v>eCell</v>
      </c>
      <c r="AL80" t="str">
        <f t="shared" si="26"/>
        <v>{Data: 0}</v>
      </c>
      <c r="AM80" t="str">
        <f t="shared" si="27"/>
        <v>eCell</v>
      </c>
    </row>
    <row r="81" spans="1:39" ht="13" x14ac:dyDescent="0.15">
      <c r="A81" s="5" t="s">
        <v>267</v>
      </c>
      <c r="B81" s="5" t="s">
        <v>141</v>
      </c>
      <c r="C81" s="5" t="str">
        <f t="shared" si="29"/>
        <v>Assessments.Cardiovascular.Time</v>
      </c>
      <c r="D81" s="5"/>
      <c r="E81" s="5"/>
      <c r="F81" s="4" t="s">
        <v>141</v>
      </c>
      <c r="G81" s="5" t="s">
        <v>46</v>
      </c>
      <c r="I81" s="5" t="s">
        <v>28</v>
      </c>
      <c r="J81" s="8"/>
      <c r="K81" s="11">
        <v>0.8125</v>
      </c>
      <c r="O81" s="4"/>
      <c r="P81" s="4"/>
      <c r="AB81" t="str">
        <f t="shared" si="28"/>
        <v>{Section: Assessments: Cardiovascular}</v>
      </c>
      <c r="AC81" t="str">
        <f t="shared" si="17"/>
        <v>{Element_Key: Time}</v>
      </c>
      <c r="AD81" t="str">
        <f t="shared" si="18"/>
        <v>{FQN: Assessments.Cardiovascular.Time}</v>
      </c>
      <c r="AE81" t="str">
        <f t="shared" si="19"/>
        <v>eCell</v>
      </c>
      <c r="AF81" t="str">
        <f t="shared" si="20"/>
        <v>eCell</v>
      </c>
      <c r="AG81" t="str">
        <f t="shared" si="21"/>
        <v>{Label: Time}</v>
      </c>
      <c r="AH81" t="str">
        <f t="shared" si="22"/>
        <v>{InputType: text field - time}</v>
      </c>
      <c r="AI81" t="str">
        <f t="shared" si="23"/>
        <v>eCell</v>
      </c>
      <c r="AJ81" t="str">
        <f t="shared" si="24"/>
        <v>{DataFrom: case}</v>
      </c>
      <c r="AK81" t="str">
        <f t="shared" si="25"/>
        <v>eCell</v>
      </c>
      <c r="AL81" t="str">
        <f t="shared" si="26"/>
        <v>{Data: 0.8125}</v>
      </c>
      <c r="AM81" t="str">
        <f t="shared" si="27"/>
        <v>eCell</v>
      </c>
    </row>
    <row r="82" spans="1:39" ht="13" x14ac:dyDescent="0.15">
      <c r="A82" s="5" t="s">
        <v>267</v>
      </c>
      <c r="B82" s="5" t="s">
        <v>269</v>
      </c>
      <c r="C82" s="5" t="str">
        <f t="shared" si="29"/>
        <v>Assessments.Cardiovascular.Pulse</v>
      </c>
      <c r="D82" s="5"/>
      <c r="E82" s="5"/>
      <c r="F82" s="4" t="s">
        <v>269</v>
      </c>
      <c r="G82" s="5" t="s">
        <v>73</v>
      </c>
      <c r="H82" s="5" t="s">
        <v>270</v>
      </c>
      <c r="I82" s="5" t="s">
        <v>28</v>
      </c>
      <c r="J82" s="8"/>
      <c r="K82" s="9" t="s">
        <v>212</v>
      </c>
      <c r="O82" s="4"/>
      <c r="P82" s="4"/>
      <c r="AB82" t="str">
        <f t="shared" si="28"/>
        <v>{Section: Assessments: Cardiovascular}</v>
      </c>
      <c r="AC82" t="str">
        <f t="shared" si="17"/>
        <v>{Element_Key: Pulse}</v>
      </c>
      <c r="AD82" t="str">
        <f t="shared" si="18"/>
        <v>{FQN: Assessments.Cardiovascular.Pulse}</v>
      </c>
      <c r="AE82" t="str">
        <f t="shared" si="19"/>
        <v>eCell</v>
      </c>
      <c r="AF82" t="str">
        <f t="shared" si="20"/>
        <v>eCell</v>
      </c>
      <c r="AG82" t="str">
        <f t="shared" si="21"/>
        <v>{Label: Pulse}</v>
      </c>
      <c r="AH82" t="str">
        <f t="shared" si="22"/>
        <v>{InputType: dropdown}</v>
      </c>
      <c r="AI82" t="str">
        <f t="shared" si="23"/>
        <v>{Options: Regular
Irregular
Normal
Weak
Bounding}</v>
      </c>
      <c r="AJ82" t="str">
        <f t="shared" si="24"/>
        <v>{DataFrom: case}</v>
      </c>
      <c r="AK82" t="str">
        <f t="shared" si="25"/>
        <v>eCell</v>
      </c>
      <c r="AL82" t="str">
        <f t="shared" si="26"/>
        <v>{Data: Regular}</v>
      </c>
      <c r="AM82" t="str">
        <f t="shared" si="27"/>
        <v>eCell</v>
      </c>
    </row>
    <row r="83" spans="1:39" ht="13" x14ac:dyDescent="0.15">
      <c r="A83" s="5" t="s">
        <v>267</v>
      </c>
      <c r="B83" s="5" t="s">
        <v>271</v>
      </c>
      <c r="C83" s="5" t="str">
        <f t="shared" si="29"/>
        <v>Assessments.Cardiovascular.Skin_appearance</v>
      </c>
      <c r="D83" s="5"/>
      <c r="E83" s="5"/>
      <c r="F83" s="4" t="s">
        <v>271</v>
      </c>
      <c r="G83" s="5" t="s">
        <v>73</v>
      </c>
      <c r="H83" s="5" t="s">
        <v>272</v>
      </c>
      <c r="I83" s="5" t="s">
        <v>28</v>
      </c>
      <c r="J83" s="8"/>
      <c r="K83" s="9" t="s">
        <v>235</v>
      </c>
      <c r="O83" s="4"/>
      <c r="P83" s="4"/>
      <c r="AB83" t="str">
        <f t="shared" si="28"/>
        <v>{Section: Assessments: Cardiovascular}</v>
      </c>
      <c r="AC83" t="str">
        <f t="shared" si="17"/>
        <v>{Element_Key: Skin appearance}</v>
      </c>
      <c r="AD83" t="str">
        <f t="shared" si="18"/>
        <v>{FQN: Assessments.Cardiovascular.Skin_appearance}</v>
      </c>
      <c r="AE83" t="str">
        <f t="shared" si="19"/>
        <v>eCell</v>
      </c>
      <c r="AF83" t="str">
        <f t="shared" si="20"/>
        <v>eCell</v>
      </c>
      <c r="AG83" t="str">
        <f t="shared" si="21"/>
        <v>{Label: Skin appearance}</v>
      </c>
      <c r="AH83" t="str">
        <f t="shared" si="22"/>
        <v>{InputType: dropdown}</v>
      </c>
      <c r="AI83" t="str">
        <f t="shared" si="23"/>
        <v>{Options: Normal
Pale
Mottled
Cyanotic
Flushed
Jaundiced}</v>
      </c>
      <c r="AJ83" t="str">
        <f t="shared" si="24"/>
        <v>{DataFrom: case}</v>
      </c>
      <c r="AK83" t="str">
        <f t="shared" si="25"/>
        <v>eCell</v>
      </c>
      <c r="AL83" t="str">
        <f t="shared" si="26"/>
        <v>{Data: Normal}</v>
      </c>
      <c r="AM83" t="str">
        <f t="shared" si="27"/>
        <v>eCell</v>
      </c>
    </row>
    <row r="84" spans="1:39" ht="13" x14ac:dyDescent="0.15">
      <c r="A84" s="5" t="s">
        <v>267</v>
      </c>
      <c r="B84" s="5" t="s">
        <v>273</v>
      </c>
      <c r="C84" s="5" t="str">
        <f t="shared" si="29"/>
        <v>Assessments.Cardiovascular.Cap_refill</v>
      </c>
      <c r="D84" s="5"/>
      <c r="E84" s="5"/>
      <c r="F84" s="4" t="s">
        <v>273</v>
      </c>
      <c r="G84" s="5" t="s">
        <v>274</v>
      </c>
      <c r="H84" s="5" t="s">
        <v>275</v>
      </c>
      <c r="I84" s="5" t="s">
        <v>28</v>
      </c>
      <c r="J84" s="8"/>
      <c r="K84" s="9" t="s">
        <v>235</v>
      </c>
      <c r="O84" s="4"/>
      <c r="P84" s="4"/>
      <c r="AB84" t="str">
        <f t="shared" si="28"/>
        <v>{Section: Assessments: Cardiovascular}</v>
      </c>
      <c r="AC84" t="str">
        <f t="shared" si="17"/>
        <v>{Element_Key: Cap refill}</v>
      </c>
      <c r="AD84" t="str">
        <f t="shared" si="18"/>
        <v>{FQN: Assessments.Cardiovascular.Cap_refill}</v>
      </c>
      <c r="AE84" t="str">
        <f t="shared" si="19"/>
        <v>eCell</v>
      </c>
      <c r="AF84" t="str">
        <f t="shared" si="20"/>
        <v>eCell</v>
      </c>
      <c r="AG84" t="str">
        <f t="shared" si="21"/>
        <v>{Label: Cap refill}</v>
      </c>
      <c r="AH84" t="str">
        <f t="shared" si="22"/>
        <v>{InputType: dropdown }</v>
      </c>
      <c r="AI84" t="str">
        <f t="shared" si="23"/>
        <v>{Options: Normal
Delayed}</v>
      </c>
      <c r="AJ84" t="str">
        <f t="shared" si="24"/>
        <v>{DataFrom: case}</v>
      </c>
      <c r="AK84" t="str">
        <f t="shared" si="25"/>
        <v>eCell</v>
      </c>
      <c r="AL84" t="str">
        <f t="shared" si="26"/>
        <v>{Data: Normal}</v>
      </c>
      <c r="AM84" t="str">
        <f t="shared" si="27"/>
        <v>eCell</v>
      </c>
    </row>
    <row r="85" spans="1:39" ht="13" x14ac:dyDescent="0.15">
      <c r="A85" s="5" t="s">
        <v>267</v>
      </c>
      <c r="B85" s="5" t="s">
        <v>103</v>
      </c>
      <c r="C85" s="5" t="str">
        <f t="shared" si="29"/>
        <v>Assessments.Cardiovascular.Temperature</v>
      </c>
      <c r="D85" s="5"/>
      <c r="E85" s="5"/>
      <c r="F85" s="4" t="s">
        <v>103</v>
      </c>
      <c r="G85" s="5" t="s">
        <v>276</v>
      </c>
      <c r="H85" s="5" t="s">
        <v>277</v>
      </c>
      <c r="I85" s="5" t="s">
        <v>28</v>
      </c>
      <c r="J85" s="8"/>
      <c r="K85" s="9" t="s">
        <v>278</v>
      </c>
      <c r="O85" s="4"/>
      <c r="P85" s="4"/>
      <c r="AB85" t="str">
        <f t="shared" si="28"/>
        <v>{Section: Assessments: Cardiovascular}</v>
      </c>
      <c r="AC85" t="str">
        <f t="shared" si="17"/>
        <v>{Element_Key: Temperature}</v>
      </c>
      <c r="AD85" t="str">
        <f t="shared" si="18"/>
        <v>{FQN: Assessments.Cardiovascular.Temperature}</v>
      </c>
      <c r="AE85" t="str">
        <f t="shared" si="19"/>
        <v>eCell</v>
      </c>
      <c r="AF85" t="str">
        <f t="shared" si="20"/>
        <v>eCell</v>
      </c>
      <c r="AG85" t="str">
        <f t="shared" si="21"/>
        <v>{Label: Temperature}</v>
      </c>
      <c r="AH85" t="str">
        <f t="shared" si="22"/>
        <v>{InputType: dropdown (4 fields in the table)}</v>
      </c>
      <c r="AI85" t="str">
        <f t="shared" si="23"/>
        <v>{Options: Warm
Cool
Hot}</v>
      </c>
      <c r="AJ85" t="str">
        <f t="shared" si="24"/>
        <v>{DataFrom: case}</v>
      </c>
      <c r="AK85" t="str">
        <f t="shared" si="25"/>
        <v>eCell</v>
      </c>
      <c r="AL85" t="str">
        <f t="shared" si="26"/>
        <v>{Data: Warm}</v>
      </c>
      <c r="AM85" t="str">
        <f t="shared" si="27"/>
        <v>eCell</v>
      </c>
    </row>
    <row r="86" spans="1:39" ht="13" x14ac:dyDescent="0.15">
      <c r="A86" s="5" t="s">
        <v>267</v>
      </c>
      <c r="B86" s="5" t="s">
        <v>279</v>
      </c>
      <c r="C86" s="5" t="str">
        <f t="shared" si="29"/>
        <v>Assessments.Cardiovascular.Peripheral_Edema</v>
      </c>
      <c r="D86" s="5"/>
      <c r="E86" s="5"/>
      <c r="F86" s="4" t="s">
        <v>279</v>
      </c>
      <c r="G86" s="5" t="s">
        <v>276</v>
      </c>
      <c r="H86" s="5" t="s">
        <v>280</v>
      </c>
      <c r="I86" s="5" t="s">
        <v>28</v>
      </c>
      <c r="J86" s="8"/>
      <c r="K86" s="9" t="s">
        <v>177</v>
      </c>
      <c r="O86" s="4"/>
      <c r="P86" s="4"/>
      <c r="AB86" t="str">
        <f t="shared" si="28"/>
        <v>{Section: Assessments: Cardiovascular}</v>
      </c>
      <c r="AC86" t="str">
        <f t="shared" si="17"/>
        <v>{Element_Key: Peripheral Edema}</v>
      </c>
      <c r="AD86" t="str">
        <f t="shared" si="18"/>
        <v>{FQN: Assessments.Cardiovascular.Peripheral_Edema}</v>
      </c>
      <c r="AE86" t="str">
        <f t="shared" si="19"/>
        <v>eCell</v>
      </c>
      <c r="AF86" t="str">
        <f t="shared" si="20"/>
        <v>eCell</v>
      </c>
      <c r="AG86" t="str">
        <f t="shared" si="21"/>
        <v>{Label: Peripheral Edema}</v>
      </c>
      <c r="AH86" t="str">
        <f t="shared" si="22"/>
        <v>{InputType: dropdown (4 fields in the table)}</v>
      </c>
      <c r="AI86" t="str">
        <f t="shared" si="23"/>
        <v>{Options: No
Ankle
Pedal
Sacral
Pitting}</v>
      </c>
      <c r="AJ86" t="str">
        <f t="shared" si="24"/>
        <v>{DataFrom: case}</v>
      </c>
      <c r="AK86" t="str">
        <f t="shared" si="25"/>
        <v>eCell</v>
      </c>
      <c r="AL86" t="str">
        <f t="shared" si="26"/>
        <v>{Data: No}</v>
      </c>
      <c r="AM86" t="str">
        <f t="shared" si="27"/>
        <v>eCell</v>
      </c>
    </row>
    <row r="87" spans="1:39" ht="13" x14ac:dyDescent="0.15">
      <c r="A87" s="5" t="s">
        <v>267</v>
      </c>
      <c r="B87" s="5" t="s">
        <v>281</v>
      </c>
      <c r="C87" s="5" t="str">
        <f t="shared" si="29"/>
        <v>Assessments.Cardiovascular.Nail_bed_colour</v>
      </c>
      <c r="D87" s="5"/>
      <c r="E87" s="5"/>
      <c r="F87" s="4" t="s">
        <v>281</v>
      </c>
      <c r="G87" s="5" t="s">
        <v>276</v>
      </c>
      <c r="H87" s="5" t="s">
        <v>282</v>
      </c>
      <c r="I87" s="5" t="s">
        <v>99</v>
      </c>
      <c r="J87" s="8"/>
      <c r="K87" s="7"/>
      <c r="O87" s="4"/>
      <c r="P87" s="4"/>
      <c r="AB87" t="str">
        <f t="shared" si="28"/>
        <v>{Section: Assessments: Cardiovascular}</v>
      </c>
      <c r="AC87" t="str">
        <f t="shared" si="17"/>
        <v>{Element_Key: Nail bed colour}</v>
      </c>
      <c r="AD87" t="str">
        <f t="shared" si="18"/>
        <v>{FQN: Assessments.Cardiovascular.Nail_bed_colour}</v>
      </c>
      <c r="AE87" t="str">
        <f t="shared" si="19"/>
        <v>eCell</v>
      </c>
      <c r="AF87" t="str">
        <f t="shared" si="20"/>
        <v>eCell</v>
      </c>
      <c r="AG87" t="str">
        <f t="shared" si="21"/>
        <v>{Label: Nail bed colour}</v>
      </c>
      <c r="AH87" t="str">
        <f t="shared" si="22"/>
        <v>{InputType: dropdown (4 fields in the table)}</v>
      </c>
      <c r="AI87" t="str">
        <f t="shared" si="23"/>
        <v>{Options: Pink 
Cyanotic}</v>
      </c>
      <c r="AJ87" t="str">
        <f t="shared" si="24"/>
        <v>{DataFrom: ?}</v>
      </c>
      <c r="AK87" t="str">
        <f t="shared" si="25"/>
        <v>eCell</v>
      </c>
      <c r="AL87" t="str">
        <f t="shared" si="26"/>
        <v>eCell</v>
      </c>
      <c r="AM87" t="str">
        <f t="shared" si="27"/>
        <v>eCell</v>
      </c>
    </row>
    <row r="88" spans="1:39" ht="13" x14ac:dyDescent="0.15">
      <c r="A88" s="5" t="s">
        <v>267</v>
      </c>
      <c r="B88" s="5" t="s">
        <v>221</v>
      </c>
      <c r="C88" s="5" t="str">
        <f t="shared" si="29"/>
        <v>Assessments.Cardiovascular.Comments</v>
      </c>
      <c r="D88" s="5"/>
      <c r="E88" s="5"/>
      <c r="F88" s="4" t="s">
        <v>221</v>
      </c>
      <c r="G88" s="5" t="s">
        <v>82</v>
      </c>
      <c r="J88" s="8"/>
      <c r="K88" s="7"/>
      <c r="O88" s="4"/>
      <c r="P88" s="4"/>
      <c r="R88" s="15"/>
      <c r="S88" s="15"/>
      <c r="T88" s="15"/>
      <c r="U88" s="15"/>
      <c r="V88" s="15"/>
      <c r="W88" s="15"/>
      <c r="X88" s="15"/>
      <c r="Y88" s="15"/>
      <c r="Z88" s="15"/>
      <c r="AA88" s="15"/>
      <c r="AB88" t="str">
        <f t="shared" si="28"/>
        <v>{Section: Assessments: Cardiovascular}</v>
      </c>
      <c r="AC88" t="str">
        <f t="shared" si="17"/>
        <v>{Element_Key: Comments}</v>
      </c>
      <c r="AD88" t="str">
        <f t="shared" si="18"/>
        <v>{FQN: Assessments.Cardiovascular.Comments}</v>
      </c>
      <c r="AE88" t="str">
        <f t="shared" si="19"/>
        <v>eCell</v>
      </c>
      <c r="AF88" t="str">
        <f t="shared" si="20"/>
        <v>eCell</v>
      </c>
      <c r="AG88" t="str">
        <f t="shared" si="21"/>
        <v>{Label: Comments}</v>
      </c>
      <c r="AH88" t="str">
        <f t="shared" si="22"/>
        <v>{InputType: text box}</v>
      </c>
      <c r="AI88" t="str">
        <f t="shared" si="23"/>
        <v>eCell</v>
      </c>
      <c r="AJ88" t="str">
        <f t="shared" si="24"/>
        <v>eCell</v>
      </c>
      <c r="AK88" t="str">
        <f t="shared" si="25"/>
        <v>eCell</v>
      </c>
      <c r="AL88" t="str">
        <f t="shared" si="26"/>
        <v>eCell</v>
      </c>
      <c r="AM88" t="str">
        <f t="shared" si="27"/>
        <v>eCell</v>
      </c>
    </row>
    <row r="89" spans="1:39" ht="13" x14ac:dyDescent="0.15">
      <c r="A89" s="58" t="str">
        <f>A90</f>
        <v>Assessments: Gastrointestinal</v>
      </c>
      <c r="B89" s="58"/>
      <c r="C89" s="59" t="str">
        <f t="shared" ref="C89" si="30">SUBSTITUTE(SUBSTITUTE(A89&amp;IF(ISBLANK(B89),"","."&amp;B89),": ","."), " ", "_")</f>
        <v>Assessments.Gastrointestinal</v>
      </c>
      <c r="D89" s="75" t="s">
        <v>645</v>
      </c>
      <c r="E89" s="61"/>
      <c r="F89" s="58" t="s">
        <v>644</v>
      </c>
      <c r="G89" s="77" t="s">
        <v>569</v>
      </c>
      <c r="H89" s="15"/>
      <c r="I89" s="12"/>
      <c r="J89" s="16"/>
      <c r="K89" s="24"/>
      <c r="L89" s="15"/>
      <c r="M89" s="15"/>
      <c r="N89" s="15"/>
      <c r="O89" s="14"/>
      <c r="P89" s="14"/>
      <c r="Q89" s="15"/>
      <c r="AB89" t="str">
        <f t="shared" si="28"/>
        <v>{Section: Assessments: Gastrointestinal}</v>
      </c>
      <c r="AC89" t="str">
        <f t="shared" si="17"/>
        <v>eCell</v>
      </c>
      <c r="AD89" t="str">
        <f t="shared" si="18"/>
        <v>{FQN: Assessments.Gastrointestinal}</v>
      </c>
      <c r="AE89" t="str">
        <f t="shared" si="19"/>
        <v>{NavURL: ./current/assessments/gastrointestinal}</v>
      </c>
      <c r="AF89" t="str">
        <f t="shared" si="20"/>
        <v>eCell</v>
      </c>
      <c r="AG89" t="str">
        <f t="shared" si="21"/>
        <v>{Label: Gastrointestinal}</v>
      </c>
      <c r="AH89" t="str">
        <f t="shared" si="22"/>
        <v>{InputType: page}</v>
      </c>
      <c r="AI89" t="str">
        <f t="shared" si="23"/>
        <v>eCell</v>
      </c>
      <c r="AJ89" t="str">
        <f t="shared" si="24"/>
        <v>eCell</v>
      </c>
      <c r="AK89" t="str">
        <f t="shared" si="25"/>
        <v>eCell</v>
      </c>
      <c r="AL89" t="str">
        <f t="shared" si="26"/>
        <v>eCell</v>
      </c>
      <c r="AM89" t="str">
        <f t="shared" si="27"/>
        <v>eCell</v>
      </c>
    </row>
    <row r="90" spans="1:39" ht="13" x14ac:dyDescent="0.15">
      <c r="A90" s="82" t="s">
        <v>283</v>
      </c>
      <c r="B90" s="5" t="s">
        <v>148</v>
      </c>
      <c r="C90" s="5" t="str">
        <f t="shared" si="29"/>
        <v>Assessments.Gastrointestinal.Name</v>
      </c>
      <c r="D90" s="5"/>
      <c r="E90" s="5"/>
      <c r="F90" s="4" t="s">
        <v>148</v>
      </c>
      <c r="G90" s="5" t="s">
        <v>82</v>
      </c>
      <c r="I90" s="5" t="s">
        <v>28</v>
      </c>
      <c r="J90" s="8"/>
      <c r="K90" s="9" t="s">
        <v>150</v>
      </c>
      <c r="O90" s="4" t="s">
        <v>152</v>
      </c>
      <c r="P90" s="4"/>
      <c r="AB90" t="str">
        <f t="shared" si="28"/>
        <v>{Section: Assessments: Gastrointestinal}</v>
      </c>
      <c r="AC90" t="str">
        <f t="shared" si="17"/>
        <v>{Element_Key: Name}</v>
      </c>
      <c r="AD90" t="str">
        <f t="shared" si="18"/>
        <v>{FQN: Assessments.Gastrointestinal.Name}</v>
      </c>
      <c r="AE90" t="str">
        <f t="shared" si="19"/>
        <v>eCell</v>
      </c>
      <c r="AF90" t="str">
        <f t="shared" si="20"/>
        <v>eCell</v>
      </c>
      <c r="AG90" t="str">
        <f t="shared" si="21"/>
        <v>{Label: Name}</v>
      </c>
      <c r="AH90" t="str">
        <f t="shared" si="22"/>
        <v>{InputType: text box}</v>
      </c>
      <c r="AI90" t="str">
        <f t="shared" si="23"/>
        <v>eCell</v>
      </c>
      <c r="AJ90" t="str">
        <f t="shared" si="24"/>
        <v>{DataFrom: case}</v>
      </c>
      <c r="AK90" t="str">
        <f t="shared" si="25"/>
        <v>eCell</v>
      </c>
      <c r="AL90" t="str">
        <f t="shared" si="26"/>
        <v>{Data: Jason}</v>
      </c>
      <c r="AM90" t="str">
        <f t="shared" si="27"/>
        <v>eCell</v>
      </c>
    </row>
    <row r="91" spans="1:39" ht="13" x14ac:dyDescent="0.15">
      <c r="A91" s="5" t="s">
        <v>283</v>
      </c>
      <c r="B91" s="5" t="s">
        <v>154</v>
      </c>
      <c r="C91" s="5" t="str">
        <f t="shared" si="29"/>
        <v>Assessments.Gastrointestinal.Profession</v>
      </c>
      <c r="D91" s="5"/>
      <c r="E91" s="5"/>
      <c r="F91" s="4" t="s">
        <v>154</v>
      </c>
      <c r="G91" s="5" t="s">
        <v>82</v>
      </c>
      <c r="I91" s="5" t="s">
        <v>28</v>
      </c>
      <c r="J91" s="8"/>
      <c r="K91" s="9" t="s">
        <v>155</v>
      </c>
      <c r="O91" s="4"/>
      <c r="P91" s="4"/>
      <c r="AB91" t="str">
        <f t="shared" si="28"/>
        <v>{Section: Assessments: Gastrointestinal}</v>
      </c>
      <c r="AC91" t="str">
        <f t="shared" si="17"/>
        <v>{Element_Key: Profession}</v>
      </c>
      <c r="AD91" t="str">
        <f t="shared" si="18"/>
        <v>{FQN: Assessments.Gastrointestinal.Profession}</v>
      </c>
      <c r="AE91" t="str">
        <f t="shared" si="19"/>
        <v>eCell</v>
      </c>
      <c r="AF91" t="str">
        <f t="shared" si="20"/>
        <v>eCell</v>
      </c>
      <c r="AG91" t="str">
        <f t="shared" si="21"/>
        <v>{Label: Profession}</v>
      </c>
      <c r="AH91" t="str">
        <f t="shared" si="22"/>
        <v>{InputType: text box}</v>
      </c>
      <c r="AI91" t="str">
        <f t="shared" si="23"/>
        <v>eCell</v>
      </c>
      <c r="AJ91" t="str">
        <f t="shared" si="24"/>
        <v>{DataFrom: case}</v>
      </c>
      <c r="AK91" t="str">
        <f t="shared" si="25"/>
        <v>eCell</v>
      </c>
      <c r="AL91" t="str">
        <f t="shared" si="26"/>
        <v>{Data: RN}</v>
      </c>
      <c r="AM91" t="str">
        <f t="shared" si="27"/>
        <v>eCell</v>
      </c>
    </row>
    <row r="92" spans="1:39" ht="13" x14ac:dyDescent="0.15">
      <c r="A92" s="5" t="s">
        <v>283</v>
      </c>
      <c r="B92" s="5" t="s">
        <v>156</v>
      </c>
      <c r="C92" s="5" t="str">
        <f t="shared" si="29"/>
        <v>Assessments.Gastrointestinal.Unit</v>
      </c>
      <c r="D92" s="5"/>
      <c r="E92" s="5"/>
      <c r="F92" s="4" t="s">
        <v>156</v>
      </c>
      <c r="G92" s="5" t="s">
        <v>82</v>
      </c>
      <c r="I92" s="5" t="s">
        <v>28</v>
      </c>
      <c r="J92" s="8"/>
      <c r="K92" s="9" t="s">
        <v>157</v>
      </c>
      <c r="O92" s="4"/>
      <c r="P92" s="4"/>
      <c r="R92" s="21"/>
      <c r="S92" s="21"/>
      <c r="T92" s="21"/>
      <c r="U92" s="21"/>
      <c r="V92" s="21"/>
      <c r="W92" s="21"/>
      <c r="X92" s="21"/>
      <c r="Y92" s="21"/>
      <c r="Z92" s="21"/>
      <c r="AA92" s="21"/>
      <c r="AB92" t="str">
        <f t="shared" si="28"/>
        <v>{Section: Assessments: Gastrointestinal}</v>
      </c>
      <c r="AC92" t="str">
        <f t="shared" si="17"/>
        <v>{Element_Key: Unit}</v>
      </c>
      <c r="AD92" t="str">
        <f t="shared" si="18"/>
        <v>{FQN: Assessments.Gastrointestinal.Unit}</v>
      </c>
      <c r="AE92" t="str">
        <f t="shared" si="19"/>
        <v>eCell</v>
      </c>
      <c r="AF92" t="str">
        <f t="shared" si="20"/>
        <v>eCell</v>
      </c>
      <c r="AG92" t="str">
        <f t="shared" si="21"/>
        <v>{Label: Unit}</v>
      </c>
      <c r="AH92" t="str">
        <f t="shared" si="22"/>
        <v>{InputType: text box}</v>
      </c>
      <c r="AI92" t="str">
        <f t="shared" si="23"/>
        <v>eCell</v>
      </c>
      <c r="AJ92" t="str">
        <f t="shared" si="24"/>
        <v>{DataFrom: case}</v>
      </c>
      <c r="AK92" t="str">
        <f t="shared" si="25"/>
        <v>eCell</v>
      </c>
      <c r="AL92" t="str">
        <f t="shared" si="26"/>
        <v>{Data: ER}</v>
      </c>
      <c r="AM92" t="str">
        <f t="shared" si="27"/>
        <v>eCell</v>
      </c>
    </row>
    <row r="93" spans="1:39" ht="13" x14ac:dyDescent="0.15">
      <c r="A93" s="5" t="s">
        <v>283</v>
      </c>
      <c r="B93" s="5" t="s">
        <v>137</v>
      </c>
      <c r="C93" s="5" t="str">
        <f t="shared" si="29"/>
        <v>Assessments.Gastrointestinal.Date</v>
      </c>
      <c r="D93" s="5"/>
      <c r="E93" s="5"/>
      <c r="F93" s="19" t="s">
        <v>137</v>
      </c>
      <c r="G93" s="20" t="s">
        <v>33</v>
      </c>
      <c r="H93" s="21"/>
      <c r="I93" s="20" t="s">
        <v>28</v>
      </c>
      <c r="J93" s="22"/>
      <c r="K93" s="23">
        <v>0</v>
      </c>
      <c r="L93" s="21"/>
      <c r="M93" s="21"/>
      <c r="N93" s="21"/>
      <c r="O93" s="19"/>
      <c r="P93" s="19" t="s">
        <v>165</v>
      </c>
      <c r="Q93" s="21"/>
      <c r="AB93" t="str">
        <f t="shared" si="28"/>
        <v>{Section: Assessments: Gastrointestinal}</v>
      </c>
      <c r="AC93" t="str">
        <f t="shared" si="17"/>
        <v>{Element_Key: Date}</v>
      </c>
      <c r="AD93" t="str">
        <f t="shared" si="18"/>
        <v>{FQN: Assessments.Gastrointestinal.Date}</v>
      </c>
      <c r="AE93" t="str">
        <f t="shared" si="19"/>
        <v>eCell</v>
      </c>
      <c r="AF93" t="str">
        <f t="shared" si="20"/>
        <v>eCell</v>
      </c>
      <c r="AG93" t="str">
        <f t="shared" si="21"/>
        <v>{Label: Date}</v>
      </c>
      <c r="AH93" t="str">
        <f t="shared" si="22"/>
        <v>{InputType: text field - date}</v>
      </c>
      <c r="AI93" t="str">
        <f t="shared" si="23"/>
        <v>eCell</v>
      </c>
      <c r="AJ93" t="str">
        <f t="shared" si="24"/>
        <v>{DataFrom: case}</v>
      </c>
      <c r="AK93" t="str">
        <f t="shared" si="25"/>
        <v>eCell</v>
      </c>
      <c r="AL93" t="str">
        <f t="shared" si="26"/>
        <v>{Data: 0}</v>
      </c>
      <c r="AM93" t="str">
        <f t="shared" si="27"/>
        <v>eCell</v>
      </c>
    </row>
    <row r="94" spans="1:39" ht="13" x14ac:dyDescent="0.15">
      <c r="A94" s="5" t="s">
        <v>283</v>
      </c>
      <c r="B94" s="5" t="s">
        <v>141</v>
      </c>
      <c r="C94" s="5" t="str">
        <f t="shared" si="29"/>
        <v>Assessments.Gastrointestinal.Time</v>
      </c>
      <c r="D94" s="5"/>
      <c r="E94" s="5"/>
      <c r="F94" s="4" t="s">
        <v>141</v>
      </c>
      <c r="G94" s="5" t="s">
        <v>46</v>
      </c>
      <c r="I94" s="5" t="s">
        <v>28</v>
      </c>
      <c r="J94" s="8"/>
      <c r="K94" s="11">
        <v>0.8125</v>
      </c>
      <c r="O94" s="4"/>
      <c r="P94" s="4"/>
      <c r="AB94" t="str">
        <f t="shared" si="28"/>
        <v>{Section: Assessments: Gastrointestinal}</v>
      </c>
      <c r="AC94" t="str">
        <f t="shared" si="17"/>
        <v>{Element_Key: Time}</v>
      </c>
      <c r="AD94" t="str">
        <f t="shared" si="18"/>
        <v>{FQN: Assessments.Gastrointestinal.Time}</v>
      </c>
      <c r="AE94" t="str">
        <f t="shared" si="19"/>
        <v>eCell</v>
      </c>
      <c r="AF94" t="str">
        <f t="shared" si="20"/>
        <v>eCell</v>
      </c>
      <c r="AG94" t="str">
        <f t="shared" si="21"/>
        <v>{Label: Time}</v>
      </c>
      <c r="AH94" t="str">
        <f t="shared" si="22"/>
        <v>{InputType: text field - time}</v>
      </c>
      <c r="AI94" t="str">
        <f t="shared" si="23"/>
        <v>eCell</v>
      </c>
      <c r="AJ94" t="str">
        <f t="shared" si="24"/>
        <v>{DataFrom: case}</v>
      </c>
      <c r="AK94" t="str">
        <f t="shared" si="25"/>
        <v>eCell</v>
      </c>
      <c r="AL94" t="str">
        <f t="shared" si="26"/>
        <v>{Data: 0.8125}</v>
      </c>
      <c r="AM94" t="str">
        <f t="shared" si="27"/>
        <v>eCell</v>
      </c>
    </row>
    <row r="95" spans="1:39" ht="13" x14ac:dyDescent="0.15">
      <c r="A95" s="5" t="s">
        <v>283</v>
      </c>
      <c r="B95" s="5" t="s">
        <v>284</v>
      </c>
      <c r="C95" s="5" t="str">
        <f t="shared" si="29"/>
        <v>Assessments.Gastrointestinal.Abdomen</v>
      </c>
      <c r="D95" s="5"/>
      <c r="E95" s="5"/>
      <c r="F95" s="4" t="s">
        <v>284</v>
      </c>
      <c r="G95" s="5" t="s">
        <v>170</v>
      </c>
      <c r="H95" s="5" t="s">
        <v>285</v>
      </c>
      <c r="I95" s="5" t="s">
        <v>28</v>
      </c>
      <c r="J95" s="8"/>
      <c r="K95" s="9" t="s">
        <v>286</v>
      </c>
      <c r="O95" s="4"/>
      <c r="P95" s="4"/>
      <c r="AB95" t="str">
        <f t="shared" si="28"/>
        <v>{Section: Assessments: Gastrointestinal}</v>
      </c>
      <c r="AC95" t="str">
        <f t="shared" si="17"/>
        <v>{Element_Key: Abdomen}</v>
      </c>
      <c r="AD95" t="str">
        <f t="shared" si="18"/>
        <v>{FQN: Assessments.Gastrointestinal.Abdomen}</v>
      </c>
      <c r="AE95" t="str">
        <f t="shared" si="19"/>
        <v>eCell</v>
      </c>
      <c r="AF95" t="str">
        <f t="shared" si="20"/>
        <v>eCell</v>
      </c>
      <c r="AG95" t="str">
        <f t="shared" si="21"/>
        <v>{Label: Abdomen}</v>
      </c>
      <c r="AH95" t="str">
        <f t="shared" si="22"/>
        <v>{InputType: multi select dropdown}</v>
      </c>
      <c r="AI95" t="str">
        <f t="shared" si="23"/>
        <v>{Options: Soft
Tender
Rigid
Guarding
Distended
Scars}</v>
      </c>
      <c r="AJ95" t="str">
        <f t="shared" si="24"/>
        <v>{DataFrom: case}</v>
      </c>
      <c r="AK95" t="str">
        <f t="shared" si="25"/>
        <v>eCell</v>
      </c>
      <c r="AL95" t="str">
        <f t="shared" si="26"/>
        <v>{Data: Soft}</v>
      </c>
      <c r="AM95" t="str">
        <f t="shared" si="27"/>
        <v>eCell</v>
      </c>
    </row>
    <row r="96" spans="1:39" ht="13" x14ac:dyDescent="0.15">
      <c r="A96" s="5" t="s">
        <v>283</v>
      </c>
      <c r="B96" s="5" t="s">
        <v>287</v>
      </c>
      <c r="C96" s="5" t="str">
        <f t="shared" si="29"/>
        <v>Assessments.Gastrointestinal.Abdominal_pain</v>
      </c>
      <c r="D96" s="5"/>
      <c r="E96" s="5"/>
      <c r="F96" s="4" t="s">
        <v>287</v>
      </c>
      <c r="G96" s="5" t="s">
        <v>73</v>
      </c>
      <c r="H96" s="5" t="s">
        <v>205</v>
      </c>
      <c r="I96" s="5" t="s">
        <v>28</v>
      </c>
      <c r="J96" s="8"/>
      <c r="K96" s="9" t="s">
        <v>177</v>
      </c>
      <c r="O96" s="4"/>
      <c r="P96" s="4"/>
      <c r="AB96" t="str">
        <f t="shared" si="28"/>
        <v>{Section: Assessments: Gastrointestinal}</v>
      </c>
      <c r="AC96" t="str">
        <f t="shared" si="17"/>
        <v>{Element_Key: Abdominal pain}</v>
      </c>
      <c r="AD96" t="str">
        <f t="shared" si="18"/>
        <v>{FQN: Assessments.Gastrointestinal.Abdominal_pain}</v>
      </c>
      <c r="AE96" t="str">
        <f t="shared" si="19"/>
        <v>eCell</v>
      </c>
      <c r="AF96" t="str">
        <f t="shared" si="20"/>
        <v>eCell</v>
      </c>
      <c r="AG96" t="str">
        <f t="shared" si="21"/>
        <v>{Label: Abdominal pain}</v>
      </c>
      <c r="AH96" t="str">
        <f t="shared" si="22"/>
        <v>{InputType: dropdown}</v>
      </c>
      <c r="AI96" t="str">
        <f t="shared" si="23"/>
        <v>{Options: Yes
No}</v>
      </c>
      <c r="AJ96" t="str">
        <f t="shared" si="24"/>
        <v>{DataFrom: case}</v>
      </c>
      <c r="AK96" t="str">
        <f t="shared" si="25"/>
        <v>eCell</v>
      </c>
      <c r="AL96" t="str">
        <f t="shared" si="26"/>
        <v>{Data: No}</v>
      </c>
      <c r="AM96" t="str">
        <f t="shared" si="27"/>
        <v>eCell</v>
      </c>
    </row>
    <row r="97" spans="1:39" ht="13" x14ac:dyDescent="0.15">
      <c r="A97" s="5" t="s">
        <v>541</v>
      </c>
      <c r="B97" s="5"/>
      <c r="C97" s="5" t="str">
        <f t="shared" si="29"/>
        <v>Assessments.Gastrointestinal.Emesis</v>
      </c>
      <c r="D97" s="5"/>
      <c r="E97" s="5"/>
      <c r="F97" s="8" t="s">
        <v>545</v>
      </c>
      <c r="G97" s="76" t="s">
        <v>584</v>
      </c>
      <c r="H97" s="5"/>
      <c r="I97" s="5"/>
      <c r="J97" s="8"/>
      <c r="K97" s="9"/>
      <c r="O97" s="8"/>
      <c r="P97" s="8"/>
      <c r="AB97" t="str">
        <f t="shared" si="28"/>
        <v>{Section: Assessments: Gastrointestinal: Emesis}</v>
      </c>
      <c r="AC97" t="str">
        <f t="shared" si="17"/>
        <v>eCell</v>
      </c>
      <c r="AD97" t="str">
        <f t="shared" si="18"/>
        <v>{FQN: Assessments.Gastrointestinal.Emesis}</v>
      </c>
      <c r="AE97" t="str">
        <f t="shared" si="19"/>
        <v>eCell</v>
      </c>
      <c r="AF97" t="str">
        <f t="shared" si="20"/>
        <v>eCell</v>
      </c>
      <c r="AG97" t="str">
        <f t="shared" si="21"/>
        <v>{Label: Emesis}</v>
      </c>
      <c r="AH97" t="str">
        <f t="shared" si="22"/>
        <v>{InputType: fieldset}</v>
      </c>
      <c r="AI97" t="str">
        <f t="shared" si="23"/>
        <v>eCell</v>
      </c>
      <c r="AJ97" t="str">
        <f t="shared" si="24"/>
        <v>eCell</v>
      </c>
      <c r="AK97" t="str">
        <f t="shared" si="25"/>
        <v>eCell</v>
      </c>
      <c r="AL97" t="str">
        <f t="shared" si="26"/>
        <v>eCell</v>
      </c>
      <c r="AM97" t="str">
        <f t="shared" si="27"/>
        <v>eCell</v>
      </c>
    </row>
    <row r="98" spans="1:39" ht="13" x14ac:dyDescent="0.15">
      <c r="A98" s="5" t="s">
        <v>541</v>
      </c>
      <c r="B98" s="82" t="s">
        <v>646</v>
      </c>
      <c r="C98" s="5" t="str">
        <f t="shared" si="29"/>
        <v>Assessments.Gastrointestinal.Emesis.unknown</v>
      </c>
      <c r="D98" s="5"/>
      <c r="E98" s="5"/>
      <c r="F98" s="4" t="s">
        <v>288</v>
      </c>
      <c r="G98" s="5" t="s">
        <v>170</v>
      </c>
      <c r="H98" s="5" t="s">
        <v>289</v>
      </c>
      <c r="I98" s="5" t="s">
        <v>28</v>
      </c>
      <c r="J98" s="8"/>
      <c r="K98" s="9" t="s">
        <v>211</v>
      </c>
      <c r="O98" s="4"/>
      <c r="P98" s="4"/>
      <c r="AB98" t="str">
        <f t="shared" si="28"/>
        <v>{Section: Assessments: Gastrointestinal: Emesis}</v>
      </c>
      <c r="AC98" t="str">
        <f t="shared" si="17"/>
        <v>{Element_Key: unknown}</v>
      </c>
      <c r="AD98" t="str">
        <f t="shared" si="18"/>
        <v>{FQN: Assessments.Gastrointestinal.Emesis.unknown}</v>
      </c>
      <c r="AE98" t="str">
        <f t="shared" si="19"/>
        <v>eCell</v>
      </c>
      <c r="AF98" t="str">
        <f t="shared" si="20"/>
        <v>eCell</v>
      </c>
      <c r="AG98" t="str">
        <f t="shared" si="21"/>
        <v>{Label: (none)}</v>
      </c>
      <c r="AH98" t="str">
        <f t="shared" si="22"/>
        <v>{InputType: multi select dropdown}</v>
      </c>
      <c r="AI98" t="str">
        <f t="shared" si="23"/>
        <v>{Options: None
Nausea
Vomiting}</v>
      </c>
      <c r="AJ98" t="str">
        <f t="shared" si="24"/>
        <v>{DataFrom: case}</v>
      </c>
      <c r="AK98" t="str">
        <f t="shared" si="25"/>
        <v>eCell</v>
      </c>
      <c r="AL98" t="str">
        <f t="shared" si="26"/>
        <v>{Data: None}</v>
      </c>
      <c r="AM98" t="str">
        <f t="shared" si="27"/>
        <v>eCell</v>
      </c>
    </row>
    <row r="99" spans="1:39" ht="13" x14ac:dyDescent="0.15">
      <c r="A99" s="5" t="s">
        <v>541</v>
      </c>
      <c r="B99" s="5" t="s">
        <v>290</v>
      </c>
      <c r="C99" s="5" t="str">
        <f t="shared" si="29"/>
        <v>Assessments.Gastrointestinal.Emesis.Emesis_colour</v>
      </c>
      <c r="D99" s="5"/>
      <c r="E99" s="5"/>
      <c r="F99" s="4" t="s">
        <v>290</v>
      </c>
      <c r="G99" s="5" t="s">
        <v>291</v>
      </c>
      <c r="I99" s="5" t="s">
        <v>28</v>
      </c>
      <c r="J99" s="8"/>
      <c r="K99" s="9" t="s">
        <v>259</v>
      </c>
      <c r="O99" s="4"/>
      <c r="P99" s="4"/>
      <c r="AB99" t="str">
        <f t="shared" si="28"/>
        <v>{Section: Assessments: Gastrointestinal: Emesis}</v>
      </c>
      <c r="AC99" t="str">
        <f t="shared" si="17"/>
        <v>{Element_Key: Emesis colour}</v>
      </c>
      <c r="AD99" t="str">
        <f t="shared" si="18"/>
        <v>{FQN: Assessments.Gastrointestinal.Emesis.Emesis_colour}</v>
      </c>
      <c r="AE99" t="str">
        <f t="shared" si="19"/>
        <v>eCell</v>
      </c>
      <c r="AF99" t="str">
        <f t="shared" si="20"/>
        <v>eCell</v>
      </c>
      <c r="AG99" t="str">
        <f t="shared" si="21"/>
        <v>{Label: Emesis colour}</v>
      </c>
      <c r="AH99" t="str">
        <f t="shared" si="22"/>
        <v>{InputType: Dropdown}</v>
      </c>
      <c r="AI99" t="str">
        <f t="shared" si="23"/>
        <v>eCell</v>
      </c>
      <c r="AJ99" t="str">
        <f t="shared" si="24"/>
        <v>{DataFrom: case}</v>
      </c>
      <c r="AK99" t="str">
        <f t="shared" si="25"/>
        <v>eCell</v>
      </c>
      <c r="AL99" t="str">
        <f t="shared" si="26"/>
        <v>{Data: (nothing selected)}</v>
      </c>
      <c r="AM99" t="str">
        <f t="shared" si="27"/>
        <v>eCell</v>
      </c>
    </row>
    <row r="100" spans="1:39" ht="13" x14ac:dyDescent="0.15">
      <c r="A100" s="5" t="s">
        <v>541</v>
      </c>
      <c r="B100" s="5" t="s">
        <v>292</v>
      </c>
      <c r="C100" s="5" t="str">
        <f t="shared" si="29"/>
        <v>Assessments.Gastrointestinal.Emesis.Description</v>
      </c>
      <c r="D100" s="5"/>
      <c r="E100" s="5"/>
      <c r="F100" s="4" t="s">
        <v>292</v>
      </c>
      <c r="G100" s="5" t="s">
        <v>49</v>
      </c>
      <c r="I100" s="5" t="s">
        <v>28</v>
      </c>
      <c r="J100" s="8"/>
      <c r="K100" s="9" t="s">
        <v>293</v>
      </c>
      <c r="O100" s="4"/>
      <c r="P100" s="4"/>
      <c r="AB100" t="str">
        <f t="shared" si="28"/>
        <v>{Section: Assessments: Gastrointestinal: Emesis}</v>
      </c>
      <c r="AC100" t="str">
        <f t="shared" si="17"/>
        <v>{Element_Key: Description}</v>
      </c>
      <c r="AD100" t="str">
        <f t="shared" si="18"/>
        <v>{FQN: Assessments.Gastrointestinal.Emesis.Description}</v>
      </c>
      <c r="AE100" t="str">
        <f t="shared" si="19"/>
        <v>eCell</v>
      </c>
      <c r="AF100" t="str">
        <f t="shared" si="20"/>
        <v>eCell</v>
      </c>
      <c r="AG100" t="str">
        <f t="shared" si="21"/>
        <v>{Label: Description}</v>
      </c>
      <c r="AH100" t="str">
        <f t="shared" si="22"/>
        <v>{InputType: Text field}</v>
      </c>
      <c r="AI100" t="str">
        <f t="shared" si="23"/>
        <v>eCell</v>
      </c>
      <c r="AJ100" t="str">
        <f t="shared" si="24"/>
        <v>{DataFrom: case}</v>
      </c>
      <c r="AK100" t="str">
        <f t="shared" si="25"/>
        <v>eCell</v>
      </c>
      <c r="AL100" t="str">
        <f t="shared" si="26"/>
        <v>{Data: (nothing entered)}</v>
      </c>
      <c r="AM100" t="str">
        <f t="shared" si="27"/>
        <v>eCell</v>
      </c>
    </row>
    <row r="101" spans="1:39" ht="13" x14ac:dyDescent="0.15">
      <c r="A101" s="5" t="s">
        <v>541</v>
      </c>
      <c r="B101" s="5" t="s">
        <v>294</v>
      </c>
      <c r="C101" s="5" t="str">
        <f t="shared" si="29"/>
        <v>Assessments.Gastrointestinal.Emesis.Amount</v>
      </c>
      <c r="D101" s="5"/>
      <c r="E101" s="5"/>
      <c r="F101" s="4" t="s">
        <v>294</v>
      </c>
      <c r="G101" s="5" t="s">
        <v>291</v>
      </c>
      <c r="H101" s="5" t="s">
        <v>295</v>
      </c>
      <c r="I101" s="5" t="s">
        <v>28</v>
      </c>
      <c r="J101" s="8"/>
      <c r="K101" s="9" t="s">
        <v>259</v>
      </c>
      <c r="O101" s="4"/>
      <c r="P101" s="4"/>
      <c r="AB101" t="str">
        <f t="shared" si="28"/>
        <v>{Section: Assessments: Gastrointestinal: Emesis}</v>
      </c>
      <c r="AC101" t="str">
        <f t="shared" si="17"/>
        <v>{Element_Key: Amount}</v>
      </c>
      <c r="AD101" t="str">
        <f t="shared" si="18"/>
        <v>{FQN: Assessments.Gastrointestinal.Emesis.Amount}</v>
      </c>
      <c r="AE101" t="str">
        <f t="shared" si="19"/>
        <v>eCell</v>
      </c>
      <c r="AF101" t="str">
        <f t="shared" si="20"/>
        <v>eCell</v>
      </c>
      <c r="AG101" t="str">
        <f t="shared" si="21"/>
        <v>{Label: Amount}</v>
      </c>
      <c r="AH101" t="str">
        <f t="shared" si="22"/>
        <v>{InputType: Dropdown}</v>
      </c>
      <c r="AI101" t="str">
        <f t="shared" si="23"/>
        <v>{Options: Small
Moderate
Large}</v>
      </c>
      <c r="AJ101" t="str">
        <f t="shared" si="24"/>
        <v>{DataFrom: case}</v>
      </c>
      <c r="AK101" t="str">
        <f t="shared" si="25"/>
        <v>eCell</v>
      </c>
      <c r="AL101" t="str">
        <f t="shared" si="26"/>
        <v>{Data: (nothing selected)}</v>
      </c>
      <c r="AM101" t="str">
        <f t="shared" si="27"/>
        <v>eCell</v>
      </c>
    </row>
    <row r="102" spans="1:39" ht="13" x14ac:dyDescent="0.15">
      <c r="A102" s="5" t="s">
        <v>542</v>
      </c>
      <c r="B102" s="5"/>
      <c r="C102" s="5" t="str">
        <f t="shared" si="29"/>
        <v>Assessments.Gastrointestinal.Eating</v>
      </c>
      <c r="D102" s="5"/>
      <c r="E102" s="5"/>
      <c r="F102" s="8" t="s">
        <v>544</v>
      </c>
      <c r="G102" s="76" t="s">
        <v>584</v>
      </c>
      <c r="H102" s="5"/>
      <c r="I102" s="5"/>
      <c r="J102" s="8"/>
      <c r="K102" s="9"/>
      <c r="O102" s="8"/>
      <c r="P102" s="8"/>
      <c r="AB102" t="str">
        <f t="shared" si="28"/>
        <v>{Section: Assessments: Gastrointestinal: Eating}</v>
      </c>
      <c r="AC102" t="str">
        <f t="shared" si="17"/>
        <v>eCell</v>
      </c>
      <c r="AD102" t="str">
        <f t="shared" si="18"/>
        <v>{FQN: Assessments.Gastrointestinal.Eating}</v>
      </c>
      <c r="AE102" t="str">
        <f t="shared" si="19"/>
        <v>eCell</v>
      </c>
      <c r="AF102" t="str">
        <f t="shared" si="20"/>
        <v>eCell</v>
      </c>
      <c r="AG102" t="str">
        <f t="shared" si="21"/>
        <v>{Label: Eating}</v>
      </c>
      <c r="AH102" t="str">
        <f t="shared" si="22"/>
        <v>{InputType: fieldset}</v>
      </c>
      <c r="AI102" t="str">
        <f t="shared" si="23"/>
        <v>eCell</v>
      </c>
      <c r="AJ102" t="str">
        <f t="shared" si="24"/>
        <v>eCell</v>
      </c>
      <c r="AK102" t="str">
        <f t="shared" si="25"/>
        <v>eCell</v>
      </c>
      <c r="AL102" t="str">
        <f t="shared" si="26"/>
        <v>eCell</v>
      </c>
      <c r="AM102" t="str">
        <f t="shared" si="27"/>
        <v>eCell</v>
      </c>
    </row>
    <row r="103" spans="1:39" ht="13" x14ac:dyDescent="0.15">
      <c r="A103" s="5" t="s">
        <v>542</v>
      </c>
      <c r="B103" s="82" t="s">
        <v>646</v>
      </c>
      <c r="C103" s="5" t="str">
        <f t="shared" si="29"/>
        <v>Assessments.Gastrointestinal.Eating.unknown</v>
      </c>
      <c r="D103" s="5"/>
      <c r="E103" s="5"/>
      <c r="F103" s="4" t="s">
        <v>288</v>
      </c>
      <c r="G103" s="5" t="s">
        <v>73</v>
      </c>
      <c r="H103" s="5" t="s">
        <v>296</v>
      </c>
      <c r="I103" s="5" t="s">
        <v>28</v>
      </c>
      <c r="J103" s="8"/>
      <c r="K103" s="9" t="s">
        <v>212</v>
      </c>
      <c r="O103" s="4"/>
      <c r="P103" s="4"/>
      <c r="AB103" t="str">
        <f t="shared" si="28"/>
        <v>{Section: Assessments: Gastrointestinal: Eating}</v>
      </c>
      <c r="AC103" t="str">
        <f t="shared" si="17"/>
        <v>{Element_Key: unknown}</v>
      </c>
      <c r="AD103" t="str">
        <f t="shared" si="18"/>
        <v>{FQN: Assessments.Gastrointestinal.Eating.unknown}</v>
      </c>
      <c r="AE103" t="str">
        <f t="shared" si="19"/>
        <v>eCell</v>
      </c>
      <c r="AF103" t="str">
        <f t="shared" si="20"/>
        <v>eCell</v>
      </c>
      <c r="AG103" t="str">
        <f t="shared" si="21"/>
        <v>{Label: (none)}</v>
      </c>
      <c r="AH103" t="str">
        <f t="shared" si="22"/>
        <v>{InputType: dropdown}</v>
      </c>
      <c r="AI103" t="str">
        <f t="shared" si="23"/>
        <v>{Options: Regular
Difficult}</v>
      </c>
      <c r="AJ103" t="str">
        <f t="shared" si="24"/>
        <v>{DataFrom: case}</v>
      </c>
      <c r="AK103" t="str">
        <f t="shared" si="25"/>
        <v>eCell</v>
      </c>
      <c r="AL103" t="str">
        <f t="shared" si="26"/>
        <v>{Data: Regular}</v>
      </c>
      <c r="AM103" t="str">
        <f t="shared" si="27"/>
        <v>eCell</v>
      </c>
    </row>
    <row r="104" spans="1:39" ht="13" x14ac:dyDescent="0.15">
      <c r="A104" s="5" t="s">
        <v>542</v>
      </c>
      <c r="B104" s="5" t="s">
        <v>297</v>
      </c>
      <c r="C104" s="5" t="str">
        <f t="shared" si="29"/>
        <v>Assessments.Gastrointestinal.Eating.Reason</v>
      </c>
      <c r="D104" s="5"/>
      <c r="E104" s="5"/>
      <c r="F104" s="4" t="s">
        <v>297</v>
      </c>
      <c r="G104" s="5" t="s">
        <v>27</v>
      </c>
      <c r="I104" s="5" t="s">
        <v>28</v>
      </c>
      <c r="J104" s="8"/>
      <c r="K104" s="9" t="s">
        <v>293</v>
      </c>
      <c r="O104" s="4"/>
      <c r="P104" s="4"/>
      <c r="AB104" t="str">
        <f t="shared" si="28"/>
        <v>{Section: Assessments: Gastrointestinal: Eating}</v>
      </c>
      <c r="AC104" t="str">
        <f t="shared" si="17"/>
        <v>{Element_Key: Reason}</v>
      </c>
      <c r="AD104" t="str">
        <f t="shared" si="18"/>
        <v>{FQN: Assessments.Gastrointestinal.Eating.Reason}</v>
      </c>
      <c r="AE104" t="str">
        <f t="shared" si="19"/>
        <v>eCell</v>
      </c>
      <c r="AF104" t="str">
        <f t="shared" si="20"/>
        <v>eCell</v>
      </c>
      <c r="AG104" t="str">
        <f t="shared" si="21"/>
        <v>{Label: Reason}</v>
      </c>
      <c r="AH104" t="str">
        <f t="shared" si="22"/>
        <v>{InputType: text field}</v>
      </c>
      <c r="AI104" t="str">
        <f t="shared" si="23"/>
        <v>eCell</v>
      </c>
      <c r="AJ104" t="str">
        <f t="shared" si="24"/>
        <v>{DataFrom: case}</v>
      </c>
      <c r="AK104" t="str">
        <f t="shared" si="25"/>
        <v>eCell</v>
      </c>
      <c r="AL104" t="str">
        <f t="shared" si="26"/>
        <v>{Data: (nothing entered)}</v>
      </c>
      <c r="AM104" t="str">
        <f t="shared" si="27"/>
        <v>eCell</v>
      </c>
    </row>
    <row r="105" spans="1:39" ht="13" x14ac:dyDescent="0.15">
      <c r="A105" s="5" t="s">
        <v>543</v>
      </c>
      <c r="B105" s="5"/>
      <c r="C105" s="5" t="str">
        <f t="shared" si="29"/>
        <v>Assessments.Gastrointestinal.NPO_since</v>
      </c>
      <c r="D105" s="5"/>
      <c r="E105" s="5"/>
      <c r="F105" s="4" t="s">
        <v>298</v>
      </c>
      <c r="G105" s="76" t="s">
        <v>584</v>
      </c>
      <c r="J105" s="8"/>
      <c r="K105" s="7"/>
      <c r="O105" s="4"/>
      <c r="P105" s="4"/>
      <c r="AB105" t="str">
        <f t="shared" si="28"/>
        <v>{Section: Assessments: Gastrointestinal: NPO since}</v>
      </c>
      <c r="AC105" t="str">
        <f t="shared" si="17"/>
        <v>eCell</v>
      </c>
      <c r="AD105" t="str">
        <f t="shared" si="18"/>
        <v>{FQN: Assessments.Gastrointestinal.NPO_since}</v>
      </c>
      <c r="AE105" t="str">
        <f t="shared" si="19"/>
        <v>eCell</v>
      </c>
      <c r="AF105" t="str">
        <f t="shared" si="20"/>
        <v>eCell</v>
      </c>
      <c r="AG105" t="str">
        <f t="shared" si="21"/>
        <v>{Label: HEADING - NPO since}</v>
      </c>
      <c r="AH105" t="str">
        <f t="shared" si="22"/>
        <v>{InputType: fieldset}</v>
      </c>
      <c r="AI105" t="str">
        <f t="shared" si="23"/>
        <v>eCell</v>
      </c>
      <c r="AJ105" t="str">
        <f t="shared" si="24"/>
        <v>eCell</v>
      </c>
      <c r="AK105" t="str">
        <f t="shared" si="25"/>
        <v>eCell</v>
      </c>
      <c r="AL105" t="str">
        <f t="shared" si="26"/>
        <v>eCell</v>
      </c>
      <c r="AM105" t="str">
        <f t="shared" si="27"/>
        <v>eCell</v>
      </c>
    </row>
    <row r="106" spans="1:39" ht="13" x14ac:dyDescent="0.15">
      <c r="A106" s="5" t="s">
        <v>543</v>
      </c>
      <c r="B106" s="82" t="s">
        <v>647</v>
      </c>
      <c r="C106" s="5" t="str">
        <f t="shared" si="29"/>
        <v>Assessments.Gastrointestinal.NPO_since.date</v>
      </c>
      <c r="D106" s="5"/>
      <c r="E106" s="5"/>
      <c r="F106" s="4" t="s">
        <v>288</v>
      </c>
      <c r="G106" s="5" t="s">
        <v>299</v>
      </c>
      <c r="I106" s="5" t="s">
        <v>28</v>
      </c>
      <c r="J106" s="8"/>
      <c r="K106" s="9" t="s">
        <v>293</v>
      </c>
      <c r="O106" s="4"/>
      <c r="P106" s="4"/>
      <c r="AB106" t="str">
        <f t="shared" si="28"/>
        <v>{Section: Assessments: Gastrointestinal: NPO since}</v>
      </c>
      <c r="AC106" t="str">
        <f t="shared" si="17"/>
        <v>{Element_Key: date}</v>
      </c>
      <c r="AD106" t="str">
        <f t="shared" si="18"/>
        <v>{FQN: Assessments.Gastrointestinal.NPO_since.date}</v>
      </c>
      <c r="AE106" t="str">
        <f t="shared" si="19"/>
        <v>eCell</v>
      </c>
      <c r="AF106" t="str">
        <f t="shared" si="20"/>
        <v>eCell</v>
      </c>
      <c r="AG106" t="str">
        <f t="shared" si="21"/>
        <v>{Label: (none)}</v>
      </c>
      <c r="AH106" t="str">
        <f t="shared" si="22"/>
        <v>{InputType: text field - date picker}</v>
      </c>
      <c r="AI106" t="str">
        <f t="shared" si="23"/>
        <v>eCell</v>
      </c>
      <c r="AJ106" t="str">
        <f t="shared" si="24"/>
        <v>{DataFrom: case}</v>
      </c>
      <c r="AK106" t="str">
        <f t="shared" si="25"/>
        <v>eCell</v>
      </c>
      <c r="AL106" t="str">
        <f t="shared" si="26"/>
        <v>{Data: (nothing entered)}</v>
      </c>
      <c r="AM106" t="str">
        <f t="shared" si="27"/>
        <v>eCell</v>
      </c>
    </row>
    <row r="107" spans="1:39" ht="13" x14ac:dyDescent="0.15">
      <c r="A107" s="5" t="s">
        <v>543</v>
      </c>
      <c r="B107" s="82" t="s">
        <v>648</v>
      </c>
      <c r="C107" s="5" t="str">
        <f t="shared" si="29"/>
        <v>Assessments.Gastrointestinal.NPO_since.time</v>
      </c>
      <c r="D107" s="5"/>
      <c r="E107" s="5"/>
      <c r="F107" s="4" t="s">
        <v>288</v>
      </c>
      <c r="G107" s="5" t="s">
        <v>300</v>
      </c>
      <c r="I107" s="5" t="s">
        <v>28</v>
      </c>
      <c r="J107" s="8"/>
      <c r="K107" s="9" t="s">
        <v>293</v>
      </c>
      <c r="O107" s="4"/>
      <c r="P107" s="4"/>
      <c r="AB107" t="str">
        <f t="shared" si="28"/>
        <v>{Section: Assessments: Gastrointestinal: NPO since}</v>
      </c>
      <c r="AC107" t="str">
        <f t="shared" si="17"/>
        <v>{Element_Key: time}</v>
      </c>
      <c r="AD107" t="str">
        <f t="shared" si="18"/>
        <v>{FQN: Assessments.Gastrointestinal.NPO_since.time}</v>
      </c>
      <c r="AE107" t="str">
        <f t="shared" si="19"/>
        <v>eCell</v>
      </c>
      <c r="AF107" t="str">
        <f t="shared" si="20"/>
        <v>eCell</v>
      </c>
      <c r="AG107" t="str">
        <f t="shared" si="21"/>
        <v>{Label: (none)}</v>
      </c>
      <c r="AH107" t="str">
        <f t="shared" si="22"/>
        <v>{InputType: text field - time picker}</v>
      </c>
      <c r="AI107" t="str">
        <f t="shared" si="23"/>
        <v>eCell</v>
      </c>
      <c r="AJ107" t="str">
        <f t="shared" si="24"/>
        <v>{DataFrom: case}</v>
      </c>
      <c r="AK107" t="str">
        <f t="shared" si="25"/>
        <v>eCell</v>
      </c>
      <c r="AL107" t="str">
        <f t="shared" si="26"/>
        <v>{Data: (nothing entered)}</v>
      </c>
      <c r="AM107" t="str">
        <f t="shared" si="27"/>
        <v>eCell</v>
      </c>
    </row>
    <row r="108" spans="1:39" ht="13" x14ac:dyDescent="0.15">
      <c r="A108" s="5" t="s">
        <v>550</v>
      </c>
      <c r="B108" s="5"/>
      <c r="C108" s="5" t="str">
        <f t="shared" si="29"/>
        <v>Assessments.Gastrointestinal.Bowel</v>
      </c>
      <c r="D108" s="5"/>
      <c r="E108" s="5"/>
      <c r="F108" s="4" t="s">
        <v>551</v>
      </c>
      <c r="G108" s="76" t="s">
        <v>584</v>
      </c>
      <c r="J108" s="8"/>
      <c r="K108" s="7"/>
      <c r="O108" s="4"/>
      <c r="P108" s="4"/>
      <c r="AB108" t="str">
        <f t="shared" si="28"/>
        <v>{Section: Assessments: Gastrointestinal: Bowel}</v>
      </c>
      <c r="AC108" t="str">
        <f t="shared" si="17"/>
        <v>eCell</v>
      </c>
      <c r="AD108" t="str">
        <f t="shared" si="18"/>
        <v>{FQN: Assessments.Gastrointestinal.Bowel}</v>
      </c>
      <c r="AE108" t="str">
        <f t="shared" si="19"/>
        <v>eCell</v>
      </c>
      <c r="AF108" t="str">
        <f t="shared" si="20"/>
        <v>eCell</v>
      </c>
      <c r="AG108" t="str">
        <f t="shared" si="21"/>
        <v>{Label: Bowel}</v>
      </c>
      <c r="AH108" t="str">
        <f t="shared" si="22"/>
        <v>{InputType: fieldset}</v>
      </c>
      <c r="AI108" t="str">
        <f t="shared" si="23"/>
        <v>eCell</v>
      </c>
      <c r="AJ108" t="str">
        <f t="shared" si="24"/>
        <v>eCell</v>
      </c>
      <c r="AK108" t="str">
        <f t="shared" si="25"/>
        <v>eCell</v>
      </c>
      <c r="AL108" t="str">
        <f t="shared" si="26"/>
        <v>eCell</v>
      </c>
      <c r="AM108" t="str">
        <f t="shared" si="27"/>
        <v>eCell</v>
      </c>
    </row>
    <row r="109" spans="1:39" ht="13" x14ac:dyDescent="0.15">
      <c r="A109" s="5" t="s">
        <v>550</v>
      </c>
      <c r="B109" s="82" t="s">
        <v>646</v>
      </c>
      <c r="C109" s="5" t="str">
        <f t="shared" si="29"/>
        <v>Assessments.Gastrointestinal.Bowel.unknown</v>
      </c>
      <c r="D109" s="5"/>
      <c r="E109" s="5"/>
      <c r="F109" s="4" t="s">
        <v>288</v>
      </c>
      <c r="G109" s="5" t="s">
        <v>301</v>
      </c>
      <c r="H109" s="5" t="s">
        <v>302</v>
      </c>
      <c r="I109" s="5" t="s">
        <v>28</v>
      </c>
      <c r="J109" s="8"/>
      <c r="K109" s="9" t="s">
        <v>293</v>
      </c>
      <c r="O109" s="4"/>
      <c r="P109" s="4"/>
      <c r="AB109" t="str">
        <f t="shared" si="28"/>
        <v>{Section: Assessments: Gastrointestinal: Bowel}</v>
      </c>
      <c r="AC109" t="str">
        <f t="shared" si="17"/>
        <v>{Element_Key: unknown}</v>
      </c>
      <c r="AD109" t="str">
        <f t="shared" si="18"/>
        <v>{FQN: Assessments.Gastrointestinal.Bowel.unknown}</v>
      </c>
      <c r="AE109" t="str">
        <f t="shared" si="19"/>
        <v>eCell</v>
      </c>
      <c r="AF109" t="str">
        <f t="shared" si="20"/>
        <v>eCell</v>
      </c>
      <c r="AG109" t="str">
        <f t="shared" si="21"/>
        <v>{Label: (none)}</v>
      </c>
      <c r="AH109" t="str">
        <f t="shared" si="22"/>
        <v>{InputType: Multi select dropdown}</v>
      </c>
      <c r="AI109" t="str">
        <f t="shared" si="23"/>
        <v>{Options: Constipation
Diarrhea
Melena
Incontinent}</v>
      </c>
      <c r="AJ109" t="str">
        <f t="shared" si="24"/>
        <v>{DataFrom: case}</v>
      </c>
      <c r="AK109" t="str">
        <f t="shared" si="25"/>
        <v>eCell</v>
      </c>
      <c r="AL109" t="str">
        <f t="shared" si="26"/>
        <v>{Data: (nothing entered)}</v>
      </c>
      <c r="AM109" t="str">
        <f t="shared" si="27"/>
        <v>eCell</v>
      </c>
    </row>
    <row r="110" spans="1:39" ht="13" x14ac:dyDescent="0.15">
      <c r="A110" s="5" t="s">
        <v>550</v>
      </c>
      <c r="B110" s="5" t="s">
        <v>303</v>
      </c>
      <c r="C110" s="5" t="str">
        <f t="shared" si="29"/>
        <v>Assessments.Gastrointestinal.Bowel.Last_BM</v>
      </c>
      <c r="D110" s="5"/>
      <c r="E110" s="5"/>
      <c r="F110" s="4" t="s">
        <v>303</v>
      </c>
      <c r="G110" s="5" t="s">
        <v>49</v>
      </c>
      <c r="I110" s="5" t="s">
        <v>28</v>
      </c>
      <c r="J110" s="8"/>
      <c r="K110" s="9" t="s">
        <v>304</v>
      </c>
      <c r="O110" s="4"/>
      <c r="P110" s="4"/>
      <c r="AB110" t="str">
        <f t="shared" si="28"/>
        <v>{Section: Assessments: Gastrointestinal: Bowel}</v>
      </c>
      <c r="AC110" t="str">
        <f t="shared" si="17"/>
        <v>{Element_Key: Last BM}</v>
      </c>
      <c r="AD110" t="str">
        <f t="shared" si="18"/>
        <v>{FQN: Assessments.Gastrointestinal.Bowel.Last_BM}</v>
      </c>
      <c r="AE110" t="str">
        <f t="shared" si="19"/>
        <v>eCell</v>
      </c>
      <c r="AF110" t="str">
        <f t="shared" si="20"/>
        <v>eCell</v>
      </c>
      <c r="AG110" t="str">
        <f t="shared" si="21"/>
        <v>{Label: Last BM}</v>
      </c>
      <c r="AH110" t="str">
        <f t="shared" si="22"/>
        <v>{InputType: Text field}</v>
      </c>
      <c r="AI110" t="str">
        <f t="shared" si="23"/>
        <v>eCell</v>
      </c>
      <c r="AJ110" t="str">
        <f t="shared" si="24"/>
        <v>{DataFrom: case}</v>
      </c>
      <c r="AK110" t="str">
        <f t="shared" si="25"/>
        <v>eCell</v>
      </c>
      <c r="AL110" t="str">
        <f t="shared" si="26"/>
        <v>{Data: Yesterday}</v>
      </c>
      <c r="AM110" t="str">
        <f t="shared" si="27"/>
        <v>eCell</v>
      </c>
    </row>
    <row r="111" spans="1:39" ht="13" x14ac:dyDescent="0.15">
      <c r="A111" s="5" t="s">
        <v>550</v>
      </c>
      <c r="B111" s="5" t="s">
        <v>305</v>
      </c>
      <c r="C111" s="5" t="str">
        <f t="shared" si="29"/>
        <v>Assessments.Gastrointestinal.Bowel.Bowel_sounds</v>
      </c>
      <c r="D111" s="5"/>
      <c r="E111" s="5"/>
      <c r="F111" s="4" t="s">
        <v>305</v>
      </c>
      <c r="G111" s="5" t="s">
        <v>301</v>
      </c>
      <c r="H111" s="5" t="s">
        <v>306</v>
      </c>
      <c r="I111" s="5" t="s">
        <v>28</v>
      </c>
      <c r="J111" s="8"/>
      <c r="K111" s="9" t="s">
        <v>307</v>
      </c>
      <c r="O111" s="4"/>
      <c r="P111" s="4"/>
      <c r="AB111" t="str">
        <f t="shared" si="28"/>
        <v>{Section: Assessments: Gastrointestinal: Bowel}</v>
      </c>
      <c r="AC111" t="str">
        <f t="shared" si="17"/>
        <v>{Element_Key: Bowel sounds}</v>
      </c>
      <c r="AD111" t="str">
        <f t="shared" si="18"/>
        <v>{FQN: Assessments.Gastrointestinal.Bowel.Bowel_sounds}</v>
      </c>
      <c r="AE111" t="str">
        <f t="shared" si="19"/>
        <v>eCell</v>
      </c>
      <c r="AF111" t="str">
        <f t="shared" si="20"/>
        <v>eCell</v>
      </c>
      <c r="AG111" t="str">
        <f t="shared" si="21"/>
        <v>{Label: Bowel sounds}</v>
      </c>
      <c r="AH111" t="str">
        <f t="shared" si="22"/>
        <v>{InputType: Multi select dropdown}</v>
      </c>
      <c r="AI111" t="str">
        <f t="shared" si="23"/>
        <v>{Options: None
LUQ
RUQ
LLQ
RLQ}</v>
      </c>
      <c r="AJ111" t="str">
        <f t="shared" si="24"/>
        <v>{DataFrom: case}</v>
      </c>
      <c r="AK111" t="str">
        <f t="shared" si="25"/>
        <v>eCell</v>
      </c>
      <c r="AL111" t="str">
        <f t="shared" si="26"/>
        <v>{Data: LUQ, RUQ, LLQ, RLQ}</v>
      </c>
      <c r="AM111" t="str">
        <f t="shared" si="27"/>
        <v>eCell</v>
      </c>
    </row>
    <row r="112" spans="1:39" ht="13" x14ac:dyDescent="0.15">
      <c r="A112" s="5" t="s">
        <v>548</v>
      </c>
      <c r="B112" s="5"/>
      <c r="C112" s="5" t="str">
        <f t="shared" si="29"/>
        <v>Assessments.Gastrointestinal.Stool</v>
      </c>
      <c r="D112" s="5"/>
      <c r="E112" s="5"/>
      <c r="F112" s="4" t="s">
        <v>549</v>
      </c>
      <c r="G112" s="76" t="s">
        <v>584</v>
      </c>
      <c r="J112" s="8"/>
      <c r="K112" s="7"/>
      <c r="O112" s="4"/>
      <c r="P112" s="4"/>
      <c r="AB112" t="str">
        <f t="shared" si="28"/>
        <v>{Section: Assessments: Gastrointestinal: Stool}</v>
      </c>
      <c r="AC112" t="str">
        <f t="shared" si="17"/>
        <v>eCell</v>
      </c>
      <c r="AD112" t="str">
        <f t="shared" si="18"/>
        <v>{FQN: Assessments.Gastrointestinal.Stool}</v>
      </c>
      <c r="AE112" t="str">
        <f t="shared" si="19"/>
        <v>eCell</v>
      </c>
      <c r="AF112" t="str">
        <f t="shared" si="20"/>
        <v>eCell</v>
      </c>
      <c r="AG112" t="str">
        <f t="shared" si="21"/>
        <v>{Label: Stool}</v>
      </c>
      <c r="AH112" t="str">
        <f t="shared" si="22"/>
        <v>{InputType: fieldset}</v>
      </c>
      <c r="AI112" t="str">
        <f t="shared" si="23"/>
        <v>eCell</v>
      </c>
      <c r="AJ112" t="str">
        <f t="shared" si="24"/>
        <v>eCell</v>
      </c>
      <c r="AK112" t="str">
        <f t="shared" si="25"/>
        <v>eCell</v>
      </c>
      <c r="AL112" t="str">
        <f t="shared" si="26"/>
        <v>eCell</v>
      </c>
      <c r="AM112" t="str">
        <f t="shared" si="27"/>
        <v>eCell</v>
      </c>
    </row>
    <row r="113" spans="1:39" ht="13" x14ac:dyDescent="0.15">
      <c r="A113" s="5" t="s">
        <v>548</v>
      </c>
      <c r="B113" s="5" t="s">
        <v>308</v>
      </c>
      <c r="C113" s="5" t="str">
        <f t="shared" si="29"/>
        <v>Assessments.Gastrointestinal.Stool.Stool_colour</v>
      </c>
      <c r="D113" s="5"/>
      <c r="E113" s="5"/>
      <c r="F113" s="4" t="s">
        <v>308</v>
      </c>
      <c r="G113" s="5" t="s">
        <v>291</v>
      </c>
      <c r="H113" s="5" t="s">
        <v>309</v>
      </c>
      <c r="I113" s="5" t="s">
        <v>28</v>
      </c>
      <c r="J113" s="8"/>
      <c r="K113" s="9" t="s">
        <v>310</v>
      </c>
      <c r="O113" s="4"/>
      <c r="P113" s="4"/>
      <c r="AB113" t="str">
        <f t="shared" si="28"/>
        <v>{Section: Assessments: Gastrointestinal: Stool}</v>
      </c>
      <c r="AC113" t="str">
        <f t="shared" si="17"/>
        <v>{Element_Key: Stool colour}</v>
      </c>
      <c r="AD113" t="str">
        <f t="shared" si="18"/>
        <v>{FQN: Assessments.Gastrointestinal.Stool.Stool_colour}</v>
      </c>
      <c r="AE113" t="str">
        <f t="shared" si="19"/>
        <v>eCell</v>
      </c>
      <c r="AF113" t="str">
        <f t="shared" si="20"/>
        <v>eCell</v>
      </c>
      <c r="AG113" t="str">
        <f t="shared" si="21"/>
        <v>{Label: Stool colour}</v>
      </c>
      <c r="AH113" t="str">
        <f t="shared" si="22"/>
        <v>{InputType: Dropdown}</v>
      </c>
      <c r="AI113" t="str">
        <f t="shared" si="23"/>
        <v>{Options: Brown
Green
Clay coloured
Yellow
Black
Bright red
Dark red}</v>
      </c>
      <c r="AJ113" t="str">
        <f t="shared" si="24"/>
        <v>{DataFrom: case}</v>
      </c>
      <c r="AK113" t="str">
        <f t="shared" si="25"/>
        <v>eCell</v>
      </c>
      <c r="AL113" t="str">
        <f t="shared" si="26"/>
        <v>{Data: Brown}</v>
      </c>
      <c r="AM113" t="str">
        <f t="shared" si="27"/>
        <v>eCell</v>
      </c>
    </row>
    <row r="114" spans="1:39" ht="13" x14ac:dyDescent="0.15">
      <c r="A114" s="5" t="s">
        <v>548</v>
      </c>
      <c r="B114" s="5" t="s">
        <v>292</v>
      </c>
      <c r="C114" s="5" t="str">
        <f t="shared" si="29"/>
        <v>Assessments.Gastrointestinal.Stool.Description</v>
      </c>
      <c r="D114" s="5"/>
      <c r="E114" s="5"/>
      <c r="F114" s="4" t="s">
        <v>292</v>
      </c>
      <c r="G114" s="5" t="s">
        <v>49</v>
      </c>
      <c r="I114" s="5" t="s">
        <v>28</v>
      </c>
      <c r="J114" s="8"/>
      <c r="K114" s="9" t="s">
        <v>293</v>
      </c>
      <c r="O114" s="4"/>
      <c r="P114" s="4"/>
      <c r="AB114" t="str">
        <f t="shared" si="28"/>
        <v>{Section: Assessments: Gastrointestinal: Stool}</v>
      </c>
      <c r="AC114" t="str">
        <f t="shared" si="17"/>
        <v>{Element_Key: Description}</v>
      </c>
      <c r="AD114" t="str">
        <f t="shared" si="18"/>
        <v>{FQN: Assessments.Gastrointestinal.Stool.Description}</v>
      </c>
      <c r="AE114" t="str">
        <f t="shared" si="19"/>
        <v>eCell</v>
      </c>
      <c r="AF114" t="str">
        <f t="shared" si="20"/>
        <v>eCell</v>
      </c>
      <c r="AG114" t="str">
        <f t="shared" si="21"/>
        <v>{Label: Description}</v>
      </c>
      <c r="AH114" t="str">
        <f t="shared" si="22"/>
        <v>{InputType: Text field}</v>
      </c>
      <c r="AI114" t="str">
        <f t="shared" si="23"/>
        <v>eCell</v>
      </c>
      <c r="AJ114" t="str">
        <f t="shared" si="24"/>
        <v>{DataFrom: case}</v>
      </c>
      <c r="AK114" t="str">
        <f t="shared" si="25"/>
        <v>eCell</v>
      </c>
      <c r="AL114" t="str">
        <f t="shared" si="26"/>
        <v>{Data: (nothing entered)}</v>
      </c>
      <c r="AM114" t="str">
        <f t="shared" si="27"/>
        <v>eCell</v>
      </c>
    </row>
    <row r="115" spans="1:39" ht="13" x14ac:dyDescent="0.15">
      <c r="A115" s="5" t="s">
        <v>548</v>
      </c>
      <c r="B115" s="5" t="s">
        <v>294</v>
      </c>
      <c r="C115" s="5" t="str">
        <f t="shared" si="29"/>
        <v>Assessments.Gastrointestinal.Stool.Amount</v>
      </c>
      <c r="D115" s="5"/>
      <c r="E115" s="5"/>
      <c r="F115" s="4" t="s">
        <v>294</v>
      </c>
      <c r="G115" s="5" t="s">
        <v>49</v>
      </c>
      <c r="I115" s="5" t="s">
        <v>28</v>
      </c>
      <c r="J115" s="8"/>
      <c r="K115" s="9" t="s">
        <v>293</v>
      </c>
      <c r="O115" s="4"/>
      <c r="P115" s="4"/>
      <c r="AB115" t="str">
        <f t="shared" si="28"/>
        <v>{Section: Assessments: Gastrointestinal: Stool}</v>
      </c>
      <c r="AC115" t="str">
        <f t="shared" si="17"/>
        <v>{Element_Key: Amount}</v>
      </c>
      <c r="AD115" t="str">
        <f t="shared" si="18"/>
        <v>{FQN: Assessments.Gastrointestinal.Stool.Amount}</v>
      </c>
      <c r="AE115" t="str">
        <f t="shared" si="19"/>
        <v>eCell</v>
      </c>
      <c r="AF115" t="str">
        <f t="shared" si="20"/>
        <v>eCell</v>
      </c>
      <c r="AG115" t="str">
        <f t="shared" si="21"/>
        <v>{Label: Amount}</v>
      </c>
      <c r="AH115" t="str">
        <f t="shared" si="22"/>
        <v>{InputType: Text field}</v>
      </c>
      <c r="AI115" t="str">
        <f t="shared" si="23"/>
        <v>eCell</v>
      </c>
      <c r="AJ115" t="str">
        <f t="shared" si="24"/>
        <v>{DataFrom: case}</v>
      </c>
      <c r="AK115" t="str">
        <f t="shared" si="25"/>
        <v>eCell</v>
      </c>
      <c r="AL115" t="str">
        <f t="shared" si="26"/>
        <v>{Data: (nothing entered)}</v>
      </c>
      <c r="AM115" t="str">
        <f t="shared" si="27"/>
        <v>eCell</v>
      </c>
    </row>
    <row r="116" spans="1:39" ht="13" x14ac:dyDescent="0.15">
      <c r="A116" s="5" t="s">
        <v>548</v>
      </c>
      <c r="B116" s="5" t="s">
        <v>315</v>
      </c>
      <c r="C116" s="5" t="str">
        <f t="shared" si="29"/>
        <v>Assessments.Gastrointestinal.Stool.Source</v>
      </c>
      <c r="D116" s="5"/>
      <c r="E116" s="5"/>
      <c r="F116" s="4" t="s">
        <v>315</v>
      </c>
      <c r="G116" s="5" t="s">
        <v>291</v>
      </c>
      <c r="H116" s="5" t="s">
        <v>317</v>
      </c>
      <c r="I116" s="5" t="s">
        <v>28</v>
      </c>
      <c r="J116" s="8"/>
      <c r="K116" s="9" t="s">
        <v>319</v>
      </c>
      <c r="O116" s="4"/>
      <c r="P116" s="4"/>
      <c r="AB116" t="str">
        <f t="shared" si="28"/>
        <v>{Section: Assessments: Gastrointestinal: Stool}</v>
      </c>
      <c r="AC116" t="str">
        <f t="shared" si="17"/>
        <v>{Element_Key: Source}</v>
      </c>
      <c r="AD116" t="str">
        <f t="shared" si="18"/>
        <v>{FQN: Assessments.Gastrointestinal.Stool.Source}</v>
      </c>
      <c r="AE116" t="str">
        <f t="shared" si="19"/>
        <v>eCell</v>
      </c>
      <c r="AF116" t="str">
        <f t="shared" si="20"/>
        <v>eCell</v>
      </c>
      <c r="AG116" t="str">
        <f t="shared" si="21"/>
        <v>{Label: Source}</v>
      </c>
      <c r="AH116" t="str">
        <f t="shared" si="22"/>
        <v>{InputType: Dropdown}</v>
      </c>
      <c r="AI116" t="str">
        <f t="shared" si="23"/>
        <v>{Options: Observed
As per patient observed
Not observed}</v>
      </c>
      <c r="AJ116" t="str">
        <f t="shared" si="24"/>
        <v>{DataFrom: case}</v>
      </c>
      <c r="AK116" t="str">
        <f t="shared" si="25"/>
        <v>eCell</v>
      </c>
      <c r="AL116" t="str">
        <f t="shared" si="26"/>
        <v>{Data: As per patient observed}</v>
      </c>
      <c r="AM116" t="str">
        <f t="shared" si="27"/>
        <v>eCell</v>
      </c>
    </row>
    <row r="117" spans="1:39" ht="13" x14ac:dyDescent="0.15">
      <c r="A117" s="5" t="s">
        <v>548</v>
      </c>
      <c r="B117" s="5" t="s">
        <v>221</v>
      </c>
      <c r="C117" s="5" t="str">
        <f t="shared" si="29"/>
        <v>Assessments.Gastrointestinal.Stool.Comments</v>
      </c>
      <c r="D117" s="5"/>
      <c r="E117" s="5"/>
      <c r="F117" s="4" t="s">
        <v>221</v>
      </c>
      <c r="G117" s="5" t="s">
        <v>83</v>
      </c>
      <c r="I117" s="5" t="s">
        <v>28</v>
      </c>
      <c r="J117" s="8"/>
      <c r="K117" s="9" t="s">
        <v>293</v>
      </c>
      <c r="O117" s="4"/>
      <c r="P117" s="4"/>
      <c r="R117" s="15"/>
      <c r="S117" s="15"/>
      <c r="T117" s="15"/>
      <c r="U117" s="15"/>
      <c r="V117" s="15"/>
      <c r="W117" s="15"/>
      <c r="X117" s="15"/>
      <c r="Y117" s="15"/>
      <c r="Z117" s="15"/>
      <c r="AA117" s="15"/>
      <c r="AB117" t="str">
        <f t="shared" si="28"/>
        <v>{Section: Assessments: Gastrointestinal: Stool}</v>
      </c>
      <c r="AC117" t="str">
        <f t="shared" si="17"/>
        <v>{Element_Key: Comments}</v>
      </c>
      <c r="AD117" t="str">
        <f t="shared" si="18"/>
        <v>{FQN: Assessments.Gastrointestinal.Stool.Comments}</v>
      </c>
      <c r="AE117" t="str">
        <f t="shared" si="19"/>
        <v>eCell</v>
      </c>
      <c r="AF117" t="str">
        <f t="shared" si="20"/>
        <v>eCell</v>
      </c>
      <c r="AG117" t="str">
        <f t="shared" si="21"/>
        <v>{Label: Comments}</v>
      </c>
      <c r="AH117" t="str">
        <f t="shared" si="22"/>
        <v>{InputType: Text box}</v>
      </c>
      <c r="AI117" t="str">
        <f t="shared" si="23"/>
        <v>eCell</v>
      </c>
      <c r="AJ117" t="str">
        <f t="shared" si="24"/>
        <v>{DataFrom: case}</v>
      </c>
      <c r="AK117" t="str">
        <f t="shared" si="25"/>
        <v>eCell</v>
      </c>
      <c r="AL117" t="str">
        <f t="shared" si="26"/>
        <v>{Data: (nothing entered)}</v>
      </c>
      <c r="AM117" t="str">
        <f t="shared" si="27"/>
        <v>eCell</v>
      </c>
    </row>
    <row r="118" spans="1:39" ht="13" x14ac:dyDescent="0.15">
      <c r="A118" s="58" t="str">
        <f>A119</f>
        <v>Assessments: Genitourinary</v>
      </c>
      <c r="B118" s="58"/>
      <c r="C118" s="59" t="str">
        <f t="shared" ref="C118" si="31">SUBSTITUTE(SUBSTITUTE(A118&amp;IF(ISBLANK(B118),"","."&amp;B118),": ","."), " ", "_")</f>
        <v>Assessments.Genitourinary</v>
      </c>
      <c r="D118" s="75" t="s">
        <v>643</v>
      </c>
      <c r="E118" s="61"/>
      <c r="F118" s="58" t="s">
        <v>642</v>
      </c>
      <c r="G118" s="77" t="s">
        <v>569</v>
      </c>
      <c r="H118" s="15"/>
      <c r="I118" s="15"/>
      <c r="J118" s="16"/>
      <c r="K118" s="17"/>
      <c r="L118" s="15"/>
      <c r="M118" s="15"/>
      <c r="N118" s="15"/>
      <c r="O118" s="14"/>
      <c r="P118" s="14"/>
      <c r="Q118" s="15"/>
      <c r="AB118" t="str">
        <f t="shared" si="28"/>
        <v>{Section: Assessments: Genitourinary}</v>
      </c>
      <c r="AC118" t="str">
        <f t="shared" si="17"/>
        <v>eCell</v>
      </c>
      <c r="AD118" t="str">
        <f t="shared" si="18"/>
        <v>{FQN: Assessments.Genitourinary}</v>
      </c>
      <c r="AE118" t="str">
        <f t="shared" si="19"/>
        <v>{NavURL: ./current/assessments/genitourinary}</v>
      </c>
      <c r="AF118" t="str">
        <f t="shared" si="20"/>
        <v>eCell</v>
      </c>
      <c r="AG118" t="str">
        <f t="shared" si="21"/>
        <v>{Label: Genitourinary}</v>
      </c>
      <c r="AH118" t="str">
        <f t="shared" si="22"/>
        <v>{InputType: page}</v>
      </c>
      <c r="AI118" t="str">
        <f t="shared" si="23"/>
        <v>eCell</v>
      </c>
      <c r="AJ118" t="str">
        <f t="shared" si="24"/>
        <v>eCell</v>
      </c>
      <c r="AK118" t="str">
        <f t="shared" si="25"/>
        <v>eCell</v>
      </c>
      <c r="AL118" t="str">
        <f t="shared" si="26"/>
        <v>eCell</v>
      </c>
      <c r="AM118" t="str">
        <f t="shared" si="27"/>
        <v>eCell</v>
      </c>
    </row>
    <row r="119" spans="1:39" ht="13" x14ac:dyDescent="0.15">
      <c r="A119" s="82" t="s">
        <v>323</v>
      </c>
      <c r="B119" s="5" t="s">
        <v>148</v>
      </c>
      <c r="C119" s="5" t="str">
        <f t="shared" si="29"/>
        <v>Assessments.Genitourinary.Name</v>
      </c>
      <c r="D119" s="5"/>
      <c r="E119" s="5"/>
      <c r="F119" s="4" t="s">
        <v>148</v>
      </c>
      <c r="G119" s="5" t="s">
        <v>82</v>
      </c>
      <c r="I119" s="5" t="s">
        <v>28</v>
      </c>
      <c r="J119" s="8"/>
      <c r="K119" s="9" t="s">
        <v>150</v>
      </c>
      <c r="O119" s="4" t="s">
        <v>152</v>
      </c>
      <c r="P119" s="4"/>
      <c r="AB119" t="str">
        <f t="shared" si="28"/>
        <v>{Section: Assessments: Genitourinary}</v>
      </c>
      <c r="AC119" t="str">
        <f t="shared" si="17"/>
        <v>{Element_Key: Name}</v>
      </c>
      <c r="AD119" t="str">
        <f t="shared" si="18"/>
        <v>{FQN: Assessments.Genitourinary.Name}</v>
      </c>
      <c r="AE119" t="str">
        <f t="shared" si="19"/>
        <v>eCell</v>
      </c>
      <c r="AF119" t="str">
        <f t="shared" si="20"/>
        <v>eCell</v>
      </c>
      <c r="AG119" t="str">
        <f t="shared" si="21"/>
        <v>{Label: Name}</v>
      </c>
      <c r="AH119" t="str">
        <f t="shared" si="22"/>
        <v>{InputType: text box}</v>
      </c>
      <c r="AI119" t="str">
        <f t="shared" si="23"/>
        <v>eCell</v>
      </c>
      <c r="AJ119" t="str">
        <f t="shared" si="24"/>
        <v>{DataFrom: case}</v>
      </c>
      <c r="AK119" t="str">
        <f t="shared" si="25"/>
        <v>eCell</v>
      </c>
      <c r="AL119" t="str">
        <f t="shared" si="26"/>
        <v>{Data: Jason}</v>
      </c>
      <c r="AM119" t="str">
        <f t="shared" si="27"/>
        <v>eCell</v>
      </c>
    </row>
    <row r="120" spans="1:39" ht="13" x14ac:dyDescent="0.15">
      <c r="A120" s="5" t="s">
        <v>323</v>
      </c>
      <c r="B120" s="5" t="s">
        <v>154</v>
      </c>
      <c r="C120" s="5" t="str">
        <f t="shared" si="29"/>
        <v>Assessments.Genitourinary.Profession</v>
      </c>
      <c r="D120" s="5"/>
      <c r="E120" s="5"/>
      <c r="F120" s="4" t="s">
        <v>154</v>
      </c>
      <c r="G120" s="5" t="s">
        <v>82</v>
      </c>
      <c r="I120" s="5" t="s">
        <v>28</v>
      </c>
      <c r="J120" s="8"/>
      <c r="K120" s="9" t="s">
        <v>155</v>
      </c>
      <c r="O120" s="4"/>
      <c r="P120" s="4"/>
      <c r="AB120" t="str">
        <f t="shared" si="28"/>
        <v>{Section: Assessments: Genitourinary}</v>
      </c>
      <c r="AC120" t="str">
        <f t="shared" si="17"/>
        <v>{Element_Key: Profession}</v>
      </c>
      <c r="AD120" t="str">
        <f t="shared" si="18"/>
        <v>{FQN: Assessments.Genitourinary.Profession}</v>
      </c>
      <c r="AE120" t="str">
        <f t="shared" si="19"/>
        <v>eCell</v>
      </c>
      <c r="AF120" t="str">
        <f t="shared" si="20"/>
        <v>eCell</v>
      </c>
      <c r="AG120" t="str">
        <f t="shared" si="21"/>
        <v>{Label: Profession}</v>
      </c>
      <c r="AH120" t="str">
        <f t="shared" si="22"/>
        <v>{InputType: text box}</v>
      </c>
      <c r="AI120" t="str">
        <f t="shared" si="23"/>
        <v>eCell</v>
      </c>
      <c r="AJ120" t="str">
        <f t="shared" si="24"/>
        <v>{DataFrom: case}</v>
      </c>
      <c r="AK120" t="str">
        <f t="shared" si="25"/>
        <v>eCell</v>
      </c>
      <c r="AL120" t="str">
        <f t="shared" si="26"/>
        <v>{Data: RN}</v>
      </c>
      <c r="AM120" t="str">
        <f t="shared" si="27"/>
        <v>eCell</v>
      </c>
    </row>
    <row r="121" spans="1:39" ht="13" x14ac:dyDescent="0.15">
      <c r="A121" s="5" t="s">
        <v>323</v>
      </c>
      <c r="B121" s="5" t="s">
        <v>156</v>
      </c>
      <c r="C121" s="5" t="str">
        <f t="shared" si="29"/>
        <v>Assessments.Genitourinary.Unit</v>
      </c>
      <c r="D121" s="5"/>
      <c r="E121" s="5"/>
      <c r="F121" s="4" t="s">
        <v>156</v>
      </c>
      <c r="G121" s="5" t="s">
        <v>82</v>
      </c>
      <c r="I121" s="5" t="s">
        <v>28</v>
      </c>
      <c r="J121" s="8"/>
      <c r="K121" s="9" t="s">
        <v>157</v>
      </c>
      <c r="O121" s="4"/>
      <c r="P121" s="4"/>
      <c r="R121" s="21"/>
      <c r="S121" s="21"/>
      <c r="T121" s="21"/>
      <c r="U121" s="21"/>
      <c r="V121" s="21"/>
      <c r="W121" s="21"/>
      <c r="X121" s="21"/>
      <c r="Y121" s="21"/>
      <c r="Z121" s="21"/>
      <c r="AA121" s="21"/>
      <c r="AB121" t="str">
        <f t="shared" si="28"/>
        <v>{Section: Assessments: Genitourinary}</v>
      </c>
      <c r="AC121" t="str">
        <f t="shared" si="17"/>
        <v>{Element_Key: Unit}</v>
      </c>
      <c r="AD121" t="str">
        <f t="shared" si="18"/>
        <v>{FQN: Assessments.Genitourinary.Unit}</v>
      </c>
      <c r="AE121" t="str">
        <f t="shared" si="19"/>
        <v>eCell</v>
      </c>
      <c r="AF121" t="str">
        <f t="shared" si="20"/>
        <v>eCell</v>
      </c>
      <c r="AG121" t="str">
        <f t="shared" si="21"/>
        <v>{Label: Unit}</v>
      </c>
      <c r="AH121" t="str">
        <f t="shared" si="22"/>
        <v>{InputType: text box}</v>
      </c>
      <c r="AI121" t="str">
        <f t="shared" si="23"/>
        <v>eCell</v>
      </c>
      <c r="AJ121" t="str">
        <f t="shared" si="24"/>
        <v>{DataFrom: case}</v>
      </c>
      <c r="AK121" t="str">
        <f t="shared" si="25"/>
        <v>eCell</v>
      </c>
      <c r="AL121" t="str">
        <f t="shared" si="26"/>
        <v>{Data: ER}</v>
      </c>
      <c r="AM121" t="str">
        <f t="shared" si="27"/>
        <v>eCell</v>
      </c>
    </row>
    <row r="122" spans="1:39" ht="13" x14ac:dyDescent="0.15">
      <c r="A122" s="5" t="s">
        <v>323</v>
      </c>
      <c r="B122" s="5" t="s">
        <v>137</v>
      </c>
      <c r="C122" s="5" t="str">
        <f t="shared" si="29"/>
        <v>Assessments.Genitourinary.Date</v>
      </c>
      <c r="D122" s="5"/>
      <c r="E122" s="5"/>
      <c r="F122" s="19" t="s">
        <v>137</v>
      </c>
      <c r="G122" s="20" t="s">
        <v>33</v>
      </c>
      <c r="H122" s="21"/>
      <c r="I122" s="20" t="s">
        <v>28</v>
      </c>
      <c r="J122" s="22"/>
      <c r="K122" s="23">
        <v>0</v>
      </c>
      <c r="L122" s="21"/>
      <c r="M122" s="21"/>
      <c r="N122" s="21"/>
      <c r="O122" s="19"/>
      <c r="P122" s="19" t="s">
        <v>165</v>
      </c>
      <c r="Q122" s="21"/>
      <c r="AB122" t="str">
        <f t="shared" si="28"/>
        <v>{Section: Assessments: Genitourinary}</v>
      </c>
      <c r="AC122" t="str">
        <f t="shared" si="17"/>
        <v>{Element_Key: Date}</v>
      </c>
      <c r="AD122" t="str">
        <f t="shared" si="18"/>
        <v>{FQN: Assessments.Genitourinary.Date}</v>
      </c>
      <c r="AE122" t="str">
        <f t="shared" si="19"/>
        <v>eCell</v>
      </c>
      <c r="AF122" t="str">
        <f t="shared" si="20"/>
        <v>eCell</v>
      </c>
      <c r="AG122" t="str">
        <f t="shared" si="21"/>
        <v>{Label: Date}</v>
      </c>
      <c r="AH122" t="str">
        <f t="shared" si="22"/>
        <v>{InputType: text field - date}</v>
      </c>
      <c r="AI122" t="str">
        <f t="shared" si="23"/>
        <v>eCell</v>
      </c>
      <c r="AJ122" t="str">
        <f t="shared" si="24"/>
        <v>{DataFrom: case}</v>
      </c>
      <c r="AK122" t="str">
        <f t="shared" si="25"/>
        <v>eCell</v>
      </c>
      <c r="AL122" t="str">
        <f t="shared" si="26"/>
        <v>{Data: 0}</v>
      </c>
      <c r="AM122" t="str">
        <f t="shared" si="27"/>
        <v>eCell</v>
      </c>
    </row>
    <row r="123" spans="1:39" ht="13" x14ac:dyDescent="0.15">
      <c r="A123" s="5" t="s">
        <v>323</v>
      </c>
      <c r="B123" s="5" t="s">
        <v>141</v>
      </c>
      <c r="C123" s="5" t="str">
        <f t="shared" si="29"/>
        <v>Assessments.Genitourinary.Time</v>
      </c>
      <c r="D123" s="5"/>
      <c r="E123" s="5"/>
      <c r="F123" s="4" t="s">
        <v>141</v>
      </c>
      <c r="G123" s="5" t="s">
        <v>46</v>
      </c>
      <c r="I123" s="5" t="s">
        <v>28</v>
      </c>
      <c r="J123" s="8"/>
      <c r="K123" s="11">
        <v>0.8125</v>
      </c>
      <c r="O123" s="4"/>
      <c r="P123" s="4"/>
      <c r="AB123" t="str">
        <f t="shared" si="28"/>
        <v>{Section: Assessments: Genitourinary}</v>
      </c>
      <c r="AC123" t="str">
        <f t="shared" si="17"/>
        <v>{Element_Key: Time}</v>
      </c>
      <c r="AD123" t="str">
        <f t="shared" si="18"/>
        <v>{FQN: Assessments.Genitourinary.Time}</v>
      </c>
      <c r="AE123" t="str">
        <f t="shared" si="19"/>
        <v>eCell</v>
      </c>
      <c r="AF123" t="str">
        <f t="shared" si="20"/>
        <v>eCell</v>
      </c>
      <c r="AG123" t="str">
        <f t="shared" si="21"/>
        <v>{Label: Time}</v>
      </c>
      <c r="AH123" t="str">
        <f t="shared" si="22"/>
        <v>{InputType: text field - time}</v>
      </c>
      <c r="AI123" t="str">
        <f t="shared" si="23"/>
        <v>eCell</v>
      </c>
      <c r="AJ123" t="str">
        <f t="shared" si="24"/>
        <v>{DataFrom: case}</v>
      </c>
      <c r="AK123" t="str">
        <f t="shared" si="25"/>
        <v>eCell</v>
      </c>
      <c r="AL123" t="str">
        <f t="shared" si="26"/>
        <v>{Data: 0.8125}</v>
      </c>
      <c r="AM123" t="str">
        <f t="shared" si="27"/>
        <v>eCell</v>
      </c>
    </row>
    <row r="124" spans="1:39" ht="13" x14ac:dyDescent="0.15">
      <c r="A124" s="5" t="s">
        <v>323</v>
      </c>
      <c r="B124" s="5" t="s">
        <v>338</v>
      </c>
      <c r="C124" s="5" t="str">
        <f t="shared" si="29"/>
        <v>Assessments.Genitourinary.HEADING_-_Urinary</v>
      </c>
      <c r="D124" s="5"/>
      <c r="E124" s="5"/>
      <c r="F124" s="4" t="s">
        <v>338</v>
      </c>
      <c r="G124" s="5"/>
      <c r="J124" s="8"/>
      <c r="K124" s="7"/>
      <c r="O124" s="4"/>
      <c r="P124" s="4"/>
      <c r="AB124" t="str">
        <f t="shared" si="28"/>
        <v>{Section: Assessments: Genitourinary}</v>
      </c>
      <c r="AC124" t="str">
        <f t="shared" si="17"/>
        <v>{Element_Key: HEADING - Urinary}</v>
      </c>
      <c r="AD124" t="str">
        <f t="shared" si="18"/>
        <v>{FQN: Assessments.Genitourinary.HEADING_-_Urinary}</v>
      </c>
      <c r="AE124" t="str">
        <f t="shared" si="19"/>
        <v>eCell</v>
      </c>
      <c r="AF124" t="str">
        <f t="shared" si="20"/>
        <v>eCell</v>
      </c>
      <c r="AG124" t="str">
        <f t="shared" si="21"/>
        <v>{Label: HEADING - Urinary}</v>
      </c>
      <c r="AH124" t="str">
        <f t="shared" si="22"/>
        <v>eCell</v>
      </c>
      <c r="AI124" t="str">
        <f t="shared" si="23"/>
        <v>eCell</v>
      </c>
      <c r="AJ124" t="str">
        <f t="shared" si="24"/>
        <v>eCell</v>
      </c>
      <c r="AK124" t="str">
        <f t="shared" si="25"/>
        <v>eCell</v>
      </c>
      <c r="AL124" t="str">
        <f t="shared" si="26"/>
        <v>eCell</v>
      </c>
      <c r="AM124" t="str">
        <f t="shared" si="27"/>
        <v>eCell</v>
      </c>
    </row>
    <row r="125" spans="1:39" ht="13" x14ac:dyDescent="0.15">
      <c r="A125" s="5" t="s">
        <v>323</v>
      </c>
      <c r="B125" s="5" t="s">
        <v>339</v>
      </c>
      <c r="C125" s="5" t="str">
        <f t="shared" si="29"/>
        <v>Assessments.Genitourinary.Symptoms</v>
      </c>
      <c r="D125" s="5"/>
      <c r="E125" s="5"/>
      <c r="F125" s="4" t="s">
        <v>339</v>
      </c>
      <c r="G125" s="5" t="s">
        <v>301</v>
      </c>
      <c r="H125" s="5" t="s">
        <v>340</v>
      </c>
      <c r="I125" s="5" t="s">
        <v>28</v>
      </c>
      <c r="J125" s="8"/>
      <c r="K125" s="9" t="s">
        <v>211</v>
      </c>
      <c r="O125" s="4"/>
      <c r="P125" s="4"/>
      <c r="R125" s="21"/>
      <c r="S125" s="21"/>
      <c r="T125" s="21"/>
      <c r="U125" s="21"/>
      <c r="V125" s="21"/>
      <c r="W125" s="21"/>
      <c r="X125" s="21"/>
      <c r="Y125" s="21"/>
      <c r="Z125" s="21"/>
      <c r="AA125" s="21"/>
      <c r="AB125" t="str">
        <f t="shared" si="28"/>
        <v>{Section: Assessments: Genitourinary}</v>
      </c>
      <c r="AC125" t="str">
        <f t="shared" si="17"/>
        <v>{Element_Key: Symptoms}</v>
      </c>
      <c r="AD125" t="str">
        <f t="shared" si="18"/>
        <v>{FQN: Assessments.Genitourinary.Symptoms}</v>
      </c>
      <c r="AE125" t="str">
        <f t="shared" si="19"/>
        <v>eCell</v>
      </c>
      <c r="AF125" t="str">
        <f t="shared" si="20"/>
        <v>eCell</v>
      </c>
      <c r="AG125" t="str">
        <f t="shared" si="21"/>
        <v>{Label: Symptoms}</v>
      </c>
      <c r="AH125" t="str">
        <f t="shared" si="22"/>
        <v>{InputType: Multi select dropdown}</v>
      </c>
      <c r="AI125" t="str">
        <f t="shared" si="23"/>
        <v>{Options: None
Increased frequency
Dysuria
Hernaturia
Oliguria
Indwelling
Incontinence
Retention
Distention}</v>
      </c>
      <c r="AJ125" t="str">
        <f t="shared" si="24"/>
        <v>{DataFrom: case}</v>
      </c>
      <c r="AK125" t="str">
        <f t="shared" si="25"/>
        <v>eCell</v>
      </c>
      <c r="AL125" t="str">
        <f t="shared" si="26"/>
        <v>{Data: None}</v>
      </c>
      <c r="AM125" t="str">
        <f t="shared" si="27"/>
        <v>eCell</v>
      </c>
    </row>
    <row r="126" spans="1:39" ht="13" x14ac:dyDescent="0.15">
      <c r="A126" s="20" t="s">
        <v>323</v>
      </c>
      <c r="B126" s="20" t="s">
        <v>341</v>
      </c>
      <c r="C126" s="20" t="str">
        <f t="shared" si="29"/>
        <v>Assessments.Genitourinary.Last_voided_date</v>
      </c>
      <c r="D126" s="20"/>
      <c r="E126" s="20"/>
      <c r="F126" s="19" t="s">
        <v>341</v>
      </c>
      <c r="G126" s="20" t="s">
        <v>33</v>
      </c>
      <c r="H126" s="21"/>
      <c r="I126" s="20" t="s">
        <v>28</v>
      </c>
      <c r="J126" s="22"/>
      <c r="K126" s="23">
        <v>0</v>
      </c>
      <c r="L126" s="21"/>
      <c r="M126" s="21"/>
      <c r="N126" s="21"/>
      <c r="O126" s="19"/>
      <c r="P126" s="19"/>
      <c r="Q126" s="21"/>
      <c r="AB126" t="str">
        <f t="shared" si="28"/>
        <v>{Section: Assessments: Genitourinary}</v>
      </c>
      <c r="AC126" t="str">
        <f t="shared" si="17"/>
        <v>{Element_Key: Last voided date}</v>
      </c>
      <c r="AD126" t="str">
        <f t="shared" si="18"/>
        <v>{FQN: Assessments.Genitourinary.Last_voided_date}</v>
      </c>
      <c r="AE126" t="str">
        <f t="shared" si="19"/>
        <v>eCell</v>
      </c>
      <c r="AF126" t="str">
        <f t="shared" si="20"/>
        <v>eCell</v>
      </c>
      <c r="AG126" t="str">
        <f t="shared" si="21"/>
        <v>{Label: Last voided date}</v>
      </c>
      <c r="AH126" t="str">
        <f t="shared" si="22"/>
        <v>{InputType: text field - date}</v>
      </c>
      <c r="AI126" t="str">
        <f t="shared" si="23"/>
        <v>eCell</v>
      </c>
      <c r="AJ126" t="str">
        <f t="shared" si="24"/>
        <v>{DataFrom: case}</v>
      </c>
      <c r="AK126" t="str">
        <f t="shared" si="25"/>
        <v>eCell</v>
      </c>
      <c r="AL126" t="str">
        <f t="shared" si="26"/>
        <v>{Data: 0}</v>
      </c>
      <c r="AM126" t="str">
        <f t="shared" si="27"/>
        <v>eCell</v>
      </c>
    </row>
    <row r="127" spans="1:39" ht="13" x14ac:dyDescent="0.15">
      <c r="A127" s="5" t="s">
        <v>323</v>
      </c>
      <c r="B127" s="5" t="s">
        <v>342</v>
      </c>
      <c r="C127" s="5" t="str">
        <f t="shared" si="29"/>
        <v>Assessments.Genitourinary.Last_voided_time</v>
      </c>
      <c r="D127" s="5"/>
      <c r="E127" s="5"/>
      <c r="F127" s="4" t="s">
        <v>342</v>
      </c>
      <c r="G127" s="5" t="s">
        <v>46</v>
      </c>
      <c r="I127" s="5" t="s">
        <v>28</v>
      </c>
      <c r="J127" s="8"/>
      <c r="K127" s="11">
        <v>0.66666666666666663</v>
      </c>
      <c r="O127" s="4"/>
      <c r="P127" s="4"/>
      <c r="AB127" t="str">
        <f t="shared" si="28"/>
        <v>{Section: Assessments: Genitourinary}</v>
      </c>
      <c r="AC127" t="str">
        <f t="shared" si="17"/>
        <v>{Element_Key: Last voided time}</v>
      </c>
      <c r="AD127" t="str">
        <f t="shared" si="18"/>
        <v>{FQN: Assessments.Genitourinary.Last_voided_time}</v>
      </c>
      <c r="AE127" t="str">
        <f t="shared" si="19"/>
        <v>eCell</v>
      </c>
      <c r="AF127" t="str">
        <f t="shared" si="20"/>
        <v>eCell</v>
      </c>
      <c r="AG127" t="str">
        <f t="shared" si="21"/>
        <v>{Label: Last voided time}</v>
      </c>
      <c r="AH127" t="str">
        <f t="shared" si="22"/>
        <v>{InputType: text field - time}</v>
      </c>
      <c r="AI127" t="str">
        <f t="shared" si="23"/>
        <v>eCell</v>
      </c>
      <c r="AJ127" t="str">
        <f t="shared" si="24"/>
        <v>{DataFrom: case}</v>
      </c>
      <c r="AK127" t="str">
        <f t="shared" si="25"/>
        <v>eCell</v>
      </c>
      <c r="AL127" t="str">
        <f t="shared" si="26"/>
        <v>{Data: 0.666666666666667}</v>
      </c>
      <c r="AM127" t="str">
        <f t="shared" si="27"/>
        <v>eCell</v>
      </c>
    </row>
    <row r="128" spans="1:39" ht="13" x14ac:dyDescent="0.15">
      <c r="A128" s="5" t="s">
        <v>323</v>
      </c>
      <c r="B128" s="5" t="s">
        <v>343</v>
      </c>
      <c r="C128" s="5" t="str">
        <f t="shared" si="29"/>
        <v>Assessments.Genitourinary.Urine_colour</v>
      </c>
      <c r="D128" s="5"/>
      <c r="E128" s="5"/>
      <c r="F128" s="4" t="s">
        <v>343</v>
      </c>
      <c r="G128" s="5" t="s">
        <v>291</v>
      </c>
      <c r="H128" s="5" t="s">
        <v>344</v>
      </c>
      <c r="I128" s="5" t="s">
        <v>28</v>
      </c>
      <c r="J128" s="8"/>
      <c r="K128" s="9" t="s">
        <v>345</v>
      </c>
      <c r="O128" s="4"/>
      <c r="P128" s="4"/>
      <c r="AB128" t="str">
        <f t="shared" si="28"/>
        <v>{Section: Assessments: Genitourinary}</v>
      </c>
      <c r="AC128" t="str">
        <f t="shared" si="17"/>
        <v>{Element_Key: Urine colour}</v>
      </c>
      <c r="AD128" t="str">
        <f t="shared" si="18"/>
        <v>{FQN: Assessments.Genitourinary.Urine_colour}</v>
      </c>
      <c r="AE128" t="str">
        <f t="shared" si="19"/>
        <v>eCell</v>
      </c>
      <c r="AF128" t="str">
        <f t="shared" si="20"/>
        <v>eCell</v>
      </c>
      <c r="AG128" t="str">
        <f t="shared" si="21"/>
        <v>{Label: Urine colour}</v>
      </c>
      <c r="AH128" t="str">
        <f t="shared" si="22"/>
        <v>{InputType: Dropdown}</v>
      </c>
      <c r="AI128" t="str">
        <f t="shared" si="23"/>
        <v>{Options: Pale yellow
Dark yellow
Amber
Red/blood
Other}</v>
      </c>
      <c r="AJ128" t="str">
        <f t="shared" si="24"/>
        <v>{DataFrom: case}</v>
      </c>
      <c r="AK128" t="str">
        <f t="shared" si="25"/>
        <v>eCell</v>
      </c>
      <c r="AL128" t="str">
        <f t="shared" si="26"/>
        <v>{Data: Pale yellow}</v>
      </c>
      <c r="AM128" t="str">
        <f t="shared" si="27"/>
        <v>eCell</v>
      </c>
    </row>
    <row r="129" spans="1:39" ht="13" x14ac:dyDescent="0.15">
      <c r="A129" s="5" t="s">
        <v>323</v>
      </c>
      <c r="B129" s="5" t="s">
        <v>346</v>
      </c>
      <c r="C129" s="5" t="str">
        <f t="shared" si="29"/>
        <v>Assessments.Genitourinary.Urine_consistency</v>
      </c>
      <c r="D129" s="5"/>
      <c r="E129" s="5"/>
      <c r="F129" s="4" t="s">
        <v>346</v>
      </c>
      <c r="G129" s="5" t="s">
        <v>291</v>
      </c>
      <c r="H129" s="5" t="s">
        <v>347</v>
      </c>
      <c r="I129" s="5" t="s">
        <v>28</v>
      </c>
      <c r="J129" s="8"/>
      <c r="K129" s="9" t="s">
        <v>348</v>
      </c>
      <c r="O129" s="4"/>
      <c r="P129" s="4"/>
      <c r="AB129" t="str">
        <f t="shared" si="28"/>
        <v>{Section: Assessments: Genitourinary}</v>
      </c>
      <c r="AC129" t="str">
        <f t="shared" ref="AC129:AC192" si="32">IF(ISBLANK(B129),"eCell", "{" &amp; B$1 &amp; ": "&amp; B129 &amp;"}")</f>
        <v>{Element_Key: Urine consistency}</v>
      </c>
      <c r="AD129" t="str">
        <f t="shared" ref="AD129:AD192" si="33">IF(ISBLANK(C129),"eCell", "{" &amp; C$1 &amp; ": "&amp; C129 &amp;"}")</f>
        <v>{FQN: Assessments.Genitourinary.Urine_consistency}</v>
      </c>
      <c r="AE129" t="str">
        <f t="shared" ref="AE129:AE192" si="34">IF(ISBLANK(D129),"eCell", "{" &amp; D$1 &amp; ": "&amp; D129 &amp;"}")</f>
        <v>eCell</v>
      </c>
      <c r="AF129" t="str">
        <f t="shared" ref="AF129:AF192" si="35">IF(ISBLANK(E129),"eCell", "{" &amp; E$1 &amp; ": "&amp; E129 &amp;"}")</f>
        <v>eCell</v>
      </c>
      <c r="AG129" t="str">
        <f t="shared" ref="AG129:AG192" si="36">IF(ISBLANK(F129),"eCell", "{" &amp; F$1 &amp; ": "&amp; F129 &amp;"}")</f>
        <v>{Label: Urine consistency}</v>
      </c>
      <c r="AH129" t="str">
        <f t="shared" ref="AH129:AH192" si="37">IF(ISBLANK(G129),"eCell", "{" &amp; G$1 &amp; ": "&amp; G129 &amp;"}")</f>
        <v>{InputType: Dropdown}</v>
      </c>
      <c r="AI129" t="str">
        <f t="shared" ref="AI129:AI192" si="38">IF(ISBLANK(H129),"eCell", "{" &amp; H$1 &amp; ": "&amp; H129 &amp;"}")</f>
        <v>{Options: Clear
Cloudy
Foamy
Other}</v>
      </c>
      <c r="AJ129" t="str">
        <f t="shared" ref="AJ129:AJ192" si="39">IF(ISBLANK(I129),"eCell", "{" &amp; I$1 &amp; ": "&amp; I129 &amp;"}")</f>
        <v>{DataFrom: case}</v>
      </c>
      <c r="AK129" t="str">
        <f t="shared" ref="AK129:AK192" si="40">IF(ISBLANK(J129),"eCell", "{" &amp; J$1 &amp; ": "&amp; J129 &amp;"}")</f>
        <v>eCell</v>
      </c>
      <c r="AL129" t="str">
        <f t="shared" ref="AL129:AL192" si="41">IF(ISBLANK(K129),"eCell", "{" &amp; K$1 &amp; ": "&amp; K129 &amp;"}")</f>
        <v>{Data: Clear}</v>
      </c>
      <c r="AM129" t="str">
        <f t="shared" ref="AM129:AM192" si="42">IF(ISBLANK(L129),"eCell", "{" &amp; L$1 &amp; ": "&amp; L129 &amp;"}")</f>
        <v>eCell</v>
      </c>
    </row>
    <row r="130" spans="1:39" ht="13" x14ac:dyDescent="0.15">
      <c r="A130" s="5" t="s">
        <v>323</v>
      </c>
      <c r="B130" s="5" t="s">
        <v>349</v>
      </c>
      <c r="C130" s="5" t="str">
        <f t="shared" si="29"/>
        <v>Assessments.Genitourinary.Diaper/Brief</v>
      </c>
      <c r="D130" s="5"/>
      <c r="E130" s="5"/>
      <c r="F130" s="4" t="s">
        <v>349</v>
      </c>
      <c r="G130" s="5" t="s">
        <v>291</v>
      </c>
      <c r="H130" s="5" t="s">
        <v>205</v>
      </c>
      <c r="I130" s="5" t="s">
        <v>28</v>
      </c>
      <c r="J130" s="8"/>
      <c r="K130" s="9" t="s">
        <v>177</v>
      </c>
      <c r="O130" s="4"/>
      <c r="P130" s="4"/>
      <c r="AB130" t="str">
        <f t="shared" ref="AB130:AB193" si="43">IF(ISBLANK(A130),"eCell", "{" &amp; A$1 &amp; ": "&amp; A130 &amp;"}")</f>
        <v>{Section: Assessments: Genitourinary}</v>
      </c>
      <c r="AC130" t="str">
        <f t="shared" si="32"/>
        <v>{Element_Key: Diaper/Brief}</v>
      </c>
      <c r="AD130" t="str">
        <f t="shared" si="33"/>
        <v>{FQN: Assessments.Genitourinary.Diaper/Brief}</v>
      </c>
      <c r="AE130" t="str">
        <f t="shared" si="34"/>
        <v>eCell</v>
      </c>
      <c r="AF130" t="str">
        <f t="shared" si="35"/>
        <v>eCell</v>
      </c>
      <c r="AG130" t="str">
        <f t="shared" si="36"/>
        <v>{Label: Diaper/Brief}</v>
      </c>
      <c r="AH130" t="str">
        <f t="shared" si="37"/>
        <v>{InputType: Dropdown}</v>
      </c>
      <c r="AI130" t="str">
        <f t="shared" si="38"/>
        <v>{Options: Yes
No}</v>
      </c>
      <c r="AJ130" t="str">
        <f t="shared" si="39"/>
        <v>{DataFrom: case}</v>
      </c>
      <c r="AK130" t="str">
        <f t="shared" si="40"/>
        <v>eCell</v>
      </c>
      <c r="AL130" t="str">
        <f t="shared" si="41"/>
        <v>{Data: No}</v>
      </c>
      <c r="AM130" t="str">
        <f t="shared" si="42"/>
        <v>eCell</v>
      </c>
    </row>
    <row r="131" spans="1:39" ht="13" x14ac:dyDescent="0.15">
      <c r="A131" s="5" t="s">
        <v>323</v>
      </c>
      <c r="B131" s="5" t="s">
        <v>350</v>
      </c>
      <c r="C131" s="5" t="str">
        <f t="shared" ref="C131:C195" si="44">SUBSTITUTE(SUBSTITUTE(A131&amp;IF(ISBLANK(B131),"","."&amp;B131),": ","."), " ", "_")</f>
        <v>Assessments.Genitourinary.Foley</v>
      </c>
      <c r="D131" s="5"/>
      <c r="E131" s="5"/>
      <c r="F131" s="4" t="s">
        <v>350</v>
      </c>
      <c r="G131" s="5" t="s">
        <v>291</v>
      </c>
      <c r="H131" s="5" t="s">
        <v>205</v>
      </c>
      <c r="I131" s="5" t="s">
        <v>28</v>
      </c>
      <c r="J131" s="8"/>
      <c r="K131" s="9" t="s">
        <v>177</v>
      </c>
      <c r="O131" s="4"/>
      <c r="P131" s="4"/>
      <c r="AB131" t="str">
        <f t="shared" si="43"/>
        <v>{Section: Assessments: Genitourinary}</v>
      </c>
      <c r="AC131" t="str">
        <f t="shared" si="32"/>
        <v>{Element_Key: Foley}</v>
      </c>
      <c r="AD131" t="str">
        <f t="shared" si="33"/>
        <v>{FQN: Assessments.Genitourinary.Foley}</v>
      </c>
      <c r="AE131" t="str">
        <f t="shared" si="34"/>
        <v>eCell</v>
      </c>
      <c r="AF131" t="str">
        <f t="shared" si="35"/>
        <v>eCell</v>
      </c>
      <c r="AG131" t="str">
        <f t="shared" si="36"/>
        <v>{Label: Foley}</v>
      </c>
      <c r="AH131" t="str">
        <f t="shared" si="37"/>
        <v>{InputType: Dropdown}</v>
      </c>
      <c r="AI131" t="str">
        <f t="shared" si="38"/>
        <v>{Options: Yes
No}</v>
      </c>
      <c r="AJ131" t="str">
        <f t="shared" si="39"/>
        <v>{DataFrom: case}</v>
      </c>
      <c r="AK131" t="str">
        <f t="shared" si="40"/>
        <v>eCell</v>
      </c>
      <c r="AL131" t="str">
        <f t="shared" si="41"/>
        <v>{Data: No}</v>
      </c>
      <c r="AM131" t="str">
        <f t="shared" si="42"/>
        <v>eCell</v>
      </c>
    </row>
    <row r="132" spans="1:39" ht="13" x14ac:dyDescent="0.15">
      <c r="A132" s="5" t="s">
        <v>323</v>
      </c>
      <c r="B132" s="5" t="s">
        <v>351</v>
      </c>
      <c r="C132" s="5" t="str">
        <f t="shared" si="44"/>
        <v>Assessments.Genitourinary.Type</v>
      </c>
      <c r="D132" s="5"/>
      <c r="E132" s="5"/>
      <c r="F132" s="4" t="s">
        <v>351</v>
      </c>
      <c r="G132" s="5" t="s">
        <v>49</v>
      </c>
      <c r="I132" s="5" t="s">
        <v>28</v>
      </c>
      <c r="J132" s="8"/>
      <c r="K132" s="9" t="s">
        <v>352</v>
      </c>
      <c r="O132" s="4"/>
      <c r="P132" s="4"/>
      <c r="AB132" t="str">
        <f t="shared" si="43"/>
        <v>{Section: Assessments: Genitourinary}</v>
      </c>
      <c r="AC132" t="str">
        <f t="shared" si="32"/>
        <v>{Element_Key: Type}</v>
      </c>
      <c r="AD132" t="str">
        <f t="shared" si="33"/>
        <v>{FQN: Assessments.Genitourinary.Type}</v>
      </c>
      <c r="AE132" t="str">
        <f t="shared" si="34"/>
        <v>eCell</v>
      </c>
      <c r="AF132" t="str">
        <f t="shared" si="35"/>
        <v>eCell</v>
      </c>
      <c r="AG132" t="str">
        <f t="shared" si="36"/>
        <v>{Label: Type}</v>
      </c>
      <c r="AH132" t="str">
        <f t="shared" si="37"/>
        <v>{InputType: Text field}</v>
      </c>
      <c r="AI132" t="str">
        <f t="shared" si="38"/>
        <v>eCell</v>
      </c>
      <c r="AJ132" t="str">
        <f t="shared" si="39"/>
        <v>{DataFrom: case}</v>
      </c>
      <c r="AK132" t="str">
        <f t="shared" si="40"/>
        <v>eCell</v>
      </c>
      <c r="AL132" t="str">
        <f t="shared" si="41"/>
        <v>{Data: (not filled)}</v>
      </c>
      <c r="AM132" t="str">
        <f t="shared" si="42"/>
        <v>eCell</v>
      </c>
    </row>
    <row r="133" spans="1:39" ht="13" x14ac:dyDescent="0.15">
      <c r="A133" s="5" t="s">
        <v>323</v>
      </c>
      <c r="B133" s="5" t="s">
        <v>193</v>
      </c>
      <c r="C133" s="5" t="str">
        <f t="shared" si="44"/>
        <v>Assessments.Genitourinary.Size</v>
      </c>
      <c r="D133" s="5"/>
      <c r="E133" s="5"/>
      <c r="F133" s="4" t="s">
        <v>193</v>
      </c>
      <c r="G133" s="5" t="s">
        <v>49</v>
      </c>
      <c r="I133" s="5" t="s">
        <v>28</v>
      </c>
      <c r="J133" s="8"/>
      <c r="K133" s="9" t="s">
        <v>352</v>
      </c>
      <c r="O133" s="4"/>
      <c r="P133" s="4"/>
      <c r="AB133" t="str">
        <f t="shared" si="43"/>
        <v>{Section: Assessments: Genitourinary}</v>
      </c>
      <c r="AC133" t="str">
        <f t="shared" si="32"/>
        <v>{Element_Key: Size}</v>
      </c>
      <c r="AD133" t="str">
        <f t="shared" si="33"/>
        <v>{FQN: Assessments.Genitourinary.Size}</v>
      </c>
      <c r="AE133" t="str">
        <f t="shared" si="34"/>
        <v>eCell</v>
      </c>
      <c r="AF133" t="str">
        <f t="shared" si="35"/>
        <v>eCell</v>
      </c>
      <c r="AG133" t="str">
        <f t="shared" si="36"/>
        <v>{Label: Size}</v>
      </c>
      <c r="AH133" t="str">
        <f t="shared" si="37"/>
        <v>{InputType: Text field}</v>
      </c>
      <c r="AI133" t="str">
        <f t="shared" si="38"/>
        <v>eCell</v>
      </c>
      <c r="AJ133" t="str">
        <f t="shared" si="39"/>
        <v>{DataFrom: case}</v>
      </c>
      <c r="AK133" t="str">
        <f t="shared" si="40"/>
        <v>eCell</v>
      </c>
      <c r="AL133" t="str">
        <f t="shared" si="41"/>
        <v>{Data: (not filled)}</v>
      </c>
      <c r="AM133" t="str">
        <f t="shared" si="42"/>
        <v>eCell</v>
      </c>
    </row>
    <row r="134" spans="1:39" ht="13" x14ac:dyDescent="0.15">
      <c r="A134" s="5" t="s">
        <v>323</v>
      </c>
      <c r="B134" s="5" t="s">
        <v>353</v>
      </c>
      <c r="C134" s="5" t="str">
        <f t="shared" si="44"/>
        <v>Assessments.Genitourinary.Pelvic_pain</v>
      </c>
      <c r="D134" s="5"/>
      <c r="E134" s="5"/>
      <c r="F134" s="4" t="s">
        <v>353</v>
      </c>
      <c r="G134" s="5" t="s">
        <v>291</v>
      </c>
      <c r="H134" s="5" t="s">
        <v>205</v>
      </c>
      <c r="I134" s="5" t="s">
        <v>28</v>
      </c>
      <c r="J134" s="8"/>
      <c r="K134" s="9" t="s">
        <v>177</v>
      </c>
      <c r="O134" s="4"/>
      <c r="P134" s="4"/>
      <c r="AB134" t="str">
        <f t="shared" si="43"/>
        <v>{Section: Assessments: Genitourinary}</v>
      </c>
      <c r="AC134" t="str">
        <f t="shared" si="32"/>
        <v>{Element_Key: Pelvic pain}</v>
      </c>
      <c r="AD134" t="str">
        <f t="shared" si="33"/>
        <v>{FQN: Assessments.Genitourinary.Pelvic_pain}</v>
      </c>
      <c r="AE134" t="str">
        <f t="shared" si="34"/>
        <v>eCell</v>
      </c>
      <c r="AF134" t="str">
        <f t="shared" si="35"/>
        <v>eCell</v>
      </c>
      <c r="AG134" t="str">
        <f t="shared" si="36"/>
        <v>{Label: Pelvic pain}</v>
      </c>
      <c r="AH134" t="str">
        <f t="shared" si="37"/>
        <v>{InputType: Dropdown}</v>
      </c>
      <c r="AI134" t="str">
        <f t="shared" si="38"/>
        <v>{Options: Yes
No}</v>
      </c>
      <c r="AJ134" t="str">
        <f t="shared" si="39"/>
        <v>{DataFrom: case}</v>
      </c>
      <c r="AK134" t="str">
        <f t="shared" si="40"/>
        <v>eCell</v>
      </c>
      <c r="AL134" t="str">
        <f t="shared" si="41"/>
        <v>{Data: No}</v>
      </c>
      <c r="AM134" t="str">
        <f t="shared" si="42"/>
        <v>eCell</v>
      </c>
    </row>
    <row r="135" spans="1:39" ht="13" x14ac:dyDescent="0.15">
      <c r="A135" s="5" t="s">
        <v>323</v>
      </c>
      <c r="B135" s="5" t="s">
        <v>74</v>
      </c>
      <c r="C135" s="5" t="str">
        <f t="shared" si="44"/>
        <v>Assessments.Genitourinary.Location</v>
      </c>
      <c r="D135" s="5"/>
      <c r="E135" s="5"/>
      <c r="F135" s="4" t="s">
        <v>74</v>
      </c>
      <c r="G135" s="5" t="s">
        <v>49</v>
      </c>
      <c r="I135" s="5" t="s">
        <v>28</v>
      </c>
      <c r="J135" s="8"/>
      <c r="K135" s="9" t="s">
        <v>352</v>
      </c>
      <c r="O135" s="4"/>
      <c r="P135" s="4"/>
      <c r="AB135" t="str">
        <f t="shared" si="43"/>
        <v>{Section: Assessments: Genitourinary}</v>
      </c>
      <c r="AC135" t="str">
        <f t="shared" si="32"/>
        <v>{Element_Key: Location}</v>
      </c>
      <c r="AD135" t="str">
        <f t="shared" si="33"/>
        <v>{FQN: Assessments.Genitourinary.Location}</v>
      </c>
      <c r="AE135" t="str">
        <f t="shared" si="34"/>
        <v>eCell</v>
      </c>
      <c r="AF135" t="str">
        <f t="shared" si="35"/>
        <v>eCell</v>
      </c>
      <c r="AG135" t="str">
        <f t="shared" si="36"/>
        <v>{Label: Location}</v>
      </c>
      <c r="AH135" t="str">
        <f t="shared" si="37"/>
        <v>{InputType: Text field}</v>
      </c>
      <c r="AI135" t="str">
        <f t="shared" si="38"/>
        <v>eCell</v>
      </c>
      <c r="AJ135" t="str">
        <f t="shared" si="39"/>
        <v>{DataFrom: case}</v>
      </c>
      <c r="AK135" t="str">
        <f t="shared" si="40"/>
        <v>eCell</v>
      </c>
      <c r="AL135" t="str">
        <f t="shared" si="41"/>
        <v>{Data: (not filled)}</v>
      </c>
      <c r="AM135" t="str">
        <f t="shared" si="42"/>
        <v>eCell</v>
      </c>
    </row>
    <row r="136" spans="1:39" ht="13" x14ac:dyDescent="0.15">
      <c r="A136" s="5" t="s">
        <v>323</v>
      </c>
      <c r="B136" s="5" t="s">
        <v>315</v>
      </c>
      <c r="C136" s="5" t="str">
        <f t="shared" si="44"/>
        <v>Assessments.Genitourinary.Source</v>
      </c>
      <c r="D136" s="5"/>
      <c r="E136" s="5"/>
      <c r="F136" s="4" t="s">
        <v>315</v>
      </c>
      <c r="G136" s="5" t="s">
        <v>291</v>
      </c>
      <c r="H136" s="5" t="s">
        <v>317</v>
      </c>
      <c r="I136" s="5" t="s">
        <v>28</v>
      </c>
      <c r="J136" s="8"/>
      <c r="K136" s="9" t="s">
        <v>352</v>
      </c>
      <c r="O136" s="4"/>
      <c r="P136" s="4"/>
      <c r="AB136" t="str">
        <f t="shared" si="43"/>
        <v>{Section: Assessments: Genitourinary}</v>
      </c>
      <c r="AC136" t="str">
        <f t="shared" si="32"/>
        <v>{Element_Key: Source}</v>
      </c>
      <c r="AD136" t="str">
        <f t="shared" si="33"/>
        <v>{FQN: Assessments.Genitourinary.Source}</v>
      </c>
      <c r="AE136" t="str">
        <f t="shared" si="34"/>
        <v>eCell</v>
      </c>
      <c r="AF136" t="str">
        <f t="shared" si="35"/>
        <v>eCell</v>
      </c>
      <c r="AG136" t="str">
        <f t="shared" si="36"/>
        <v>{Label: Source}</v>
      </c>
      <c r="AH136" t="str">
        <f t="shared" si="37"/>
        <v>{InputType: Dropdown}</v>
      </c>
      <c r="AI136" t="str">
        <f t="shared" si="38"/>
        <v>{Options: Observed
As per patient observed
Not observed}</v>
      </c>
      <c r="AJ136" t="str">
        <f t="shared" si="39"/>
        <v>{DataFrom: case}</v>
      </c>
      <c r="AK136" t="str">
        <f t="shared" si="40"/>
        <v>eCell</v>
      </c>
      <c r="AL136" t="str">
        <f t="shared" si="41"/>
        <v>{Data: (not filled)}</v>
      </c>
      <c r="AM136" t="str">
        <f t="shared" si="42"/>
        <v>eCell</v>
      </c>
    </row>
    <row r="137" spans="1:39" ht="13" x14ac:dyDescent="0.15">
      <c r="A137" s="82" t="s">
        <v>653</v>
      </c>
      <c r="B137" s="5"/>
      <c r="C137" s="5" t="str">
        <f t="shared" si="44"/>
        <v>Assessments.Genitourinary.Vaginal</v>
      </c>
      <c r="D137" s="5"/>
      <c r="E137" s="5"/>
      <c r="F137" s="4" t="s">
        <v>354</v>
      </c>
      <c r="G137" s="76" t="s">
        <v>584</v>
      </c>
      <c r="J137" s="8"/>
      <c r="K137" s="7"/>
      <c r="O137" s="4"/>
      <c r="P137" s="4"/>
      <c r="AB137" t="str">
        <f t="shared" si="43"/>
        <v>{Section: Assessments: Genitourinary: Vaginal}</v>
      </c>
      <c r="AC137" t="str">
        <f t="shared" si="32"/>
        <v>eCell</v>
      </c>
      <c r="AD137" t="str">
        <f t="shared" si="33"/>
        <v>{FQN: Assessments.Genitourinary.Vaginal}</v>
      </c>
      <c r="AE137" t="str">
        <f t="shared" si="34"/>
        <v>eCell</v>
      </c>
      <c r="AF137" t="str">
        <f t="shared" si="35"/>
        <v>eCell</v>
      </c>
      <c r="AG137" t="str">
        <f t="shared" si="36"/>
        <v>{Label: HEADING - VAGINAL}</v>
      </c>
      <c r="AH137" t="str">
        <f t="shared" si="37"/>
        <v>{InputType: fieldset}</v>
      </c>
      <c r="AI137" t="str">
        <f t="shared" si="38"/>
        <v>eCell</v>
      </c>
      <c r="AJ137" t="str">
        <f t="shared" si="39"/>
        <v>eCell</v>
      </c>
      <c r="AK137" t="str">
        <f t="shared" si="40"/>
        <v>eCell</v>
      </c>
      <c r="AL137" t="str">
        <f t="shared" si="41"/>
        <v>eCell</v>
      </c>
      <c r="AM137" t="str">
        <f t="shared" si="42"/>
        <v>eCell</v>
      </c>
    </row>
    <row r="138" spans="1:39" ht="13" x14ac:dyDescent="0.15">
      <c r="A138" s="82" t="s">
        <v>653</v>
      </c>
      <c r="B138" s="82" t="s">
        <v>646</v>
      </c>
      <c r="C138" s="5" t="str">
        <f t="shared" si="44"/>
        <v>Assessments.Genitourinary.Vaginal.unknown</v>
      </c>
      <c r="D138" s="5"/>
      <c r="E138" s="5"/>
      <c r="F138" s="4" t="s">
        <v>288</v>
      </c>
      <c r="G138" s="5" t="s">
        <v>355</v>
      </c>
      <c r="H138" s="5" t="s">
        <v>356</v>
      </c>
      <c r="I138" s="5" t="s">
        <v>28</v>
      </c>
      <c r="J138" s="8"/>
      <c r="K138" s="9" t="s">
        <v>352</v>
      </c>
      <c r="O138" s="4"/>
      <c r="P138" s="4"/>
      <c r="AB138" t="str">
        <f t="shared" si="43"/>
        <v>{Section: Assessments: Genitourinary: Vaginal}</v>
      </c>
      <c r="AC138" t="str">
        <f t="shared" si="32"/>
        <v>{Element_Key: unknown}</v>
      </c>
      <c r="AD138" t="str">
        <f t="shared" si="33"/>
        <v>{FQN: Assessments.Genitourinary.Vaginal.unknown}</v>
      </c>
      <c r="AE138" t="str">
        <f t="shared" si="34"/>
        <v>eCell</v>
      </c>
      <c r="AF138" t="str">
        <f t="shared" si="35"/>
        <v>eCell</v>
      </c>
      <c r="AG138" t="str">
        <f t="shared" si="36"/>
        <v>{Label: (none)}</v>
      </c>
      <c r="AH138" t="str">
        <f t="shared" si="37"/>
        <v>{InputType: List of checkboxes}</v>
      </c>
      <c r="AI138" t="str">
        <f t="shared" si="38"/>
        <v>{Options: Discharge
Bleeding}</v>
      </c>
      <c r="AJ138" t="str">
        <f t="shared" si="39"/>
        <v>{DataFrom: case}</v>
      </c>
      <c r="AK138" t="str">
        <f t="shared" si="40"/>
        <v>eCell</v>
      </c>
      <c r="AL138" t="str">
        <f t="shared" si="41"/>
        <v>{Data: (not filled)}</v>
      </c>
      <c r="AM138" t="str">
        <f t="shared" si="42"/>
        <v>eCell</v>
      </c>
    </row>
    <row r="139" spans="1:39" ht="13" x14ac:dyDescent="0.15">
      <c r="A139" s="82" t="s">
        <v>653</v>
      </c>
      <c r="B139" s="5" t="s">
        <v>292</v>
      </c>
      <c r="C139" s="5" t="str">
        <f t="shared" si="44"/>
        <v>Assessments.Genitourinary.Vaginal.Description</v>
      </c>
      <c r="D139" s="5"/>
      <c r="E139" s="5"/>
      <c r="F139" s="4" t="s">
        <v>292</v>
      </c>
      <c r="G139" s="5" t="s">
        <v>49</v>
      </c>
      <c r="I139" s="5" t="s">
        <v>28</v>
      </c>
      <c r="J139" s="8"/>
      <c r="K139" s="9" t="s">
        <v>352</v>
      </c>
      <c r="O139" s="4"/>
      <c r="P139" s="4"/>
      <c r="R139" s="21"/>
      <c r="S139" s="21"/>
      <c r="T139" s="21"/>
      <c r="U139" s="21"/>
      <c r="V139" s="21"/>
      <c r="W139" s="21"/>
      <c r="X139" s="21"/>
      <c r="Y139" s="21"/>
      <c r="Z139" s="21"/>
      <c r="AA139" s="21"/>
      <c r="AB139" t="str">
        <f t="shared" si="43"/>
        <v>{Section: Assessments: Genitourinary: Vaginal}</v>
      </c>
      <c r="AC139" t="str">
        <f t="shared" si="32"/>
        <v>{Element_Key: Description}</v>
      </c>
      <c r="AD139" t="str">
        <f t="shared" si="33"/>
        <v>{FQN: Assessments.Genitourinary.Vaginal.Description}</v>
      </c>
      <c r="AE139" t="str">
        <f t="shared" si="34"/>
        <v>eCell</v>
      </c>
      <c r="AF139" t="str">
        <f t="shared" si="35"/>
        <v>eCell</v>
      </c>
      <c r="AG139" t="str">
        <f t="shared" si="36"/>
        <v>{Label: Description}</v>
      </c>
      <c r="AH139" t="str">
        <f t="shared" si="37"/>
        <v>{InputType: Text field}</v>
      </c>
      <c r="AI139" t="str">
        <f t="shared" si="38"/>
        <v>eCell</v>
      </c>
      <c r="AJ139" t="str">
        <f t="shared" si="39"/>
        <v>{DataFrom: case}</v>
      </c>
      <c r="AK139" t="str">
        <f t="shared" si="40"/>
        <v>eCell</v>
      </c>
      <c r="AL139" t="str">
        <f t="shared" si="41"/>
        <v>{Data: (not filled)}</v>
      </c>
      <c r="AM139" t="str">
        <f t="shared" si="42"/>
        <v>eCell</v>
      </c>
    </row>
    <row r="140" spans="1:39" ht="13" x14ac:dyDescent="0.15">
      <c r="A140" s="20" t="s">
        <v>323</v>
      </c>
      <c r="B140" s="20" t="s">
        <v>357</v>
      </c>
      <c r="C140" s="20" t="str">
        <f t="shared" si="44"/>
        <v>Assessments.Genitourinary.Last_menstrual_period</v>
      </c>
      <c r="D140" s="20"/>
      <c r="E140" s="20"/>
      <c r="F140" s="19" t="s">
        <v>357</v>
      </c>
      <c r="G140" s="20" t="s">
        <v>291</v>
      </c>
      <c r="H140" s="21"/>
      <c r="I140" s="21"/>
      <c r="J140" s="22"/>
      <c r="K140" s="25"/>
      <c r="L140" s="21"/>
      <c r="M140" s="21"/>
      <c r="N140" s="21"/>
      <c r="O140" s="19" t="s">
        <v>358</v>
      </c>
      <c r="P140" s="19"/>
      <c r="Q140" s="21"/>
      <c r="AB140" t="str">
        <f t="shared" si="43"/>
        <v>{Section: Assessments: Genitourinary}</v>
      </c>
      <c r="AC140" t="str">
        <f t="shared" si="32"/>
        <v>{Element_Key: Last menstrual period}</v>
      </c>
      <c r="AD140" t="str">
        <f t="shared" si="33"/>
        <v>{FQN: Assessments.Genitourinary.Last_menstrual_period}</v>
      </c>
      <c r="AE140" t="str">
        <f t="shared" si="34"/>
        <v>eCell</v>
      </c>
      <c r="AF140" t="str">
        <f t="shared" si="35"/>
        <v>eCell</v>
      </c>
      <c r="AG140" t="str">
        <f t="shared" si="36"/>
        <v>{Label: Last menstrual period}</v>
      </c>
      <c r="AH140" t="str">
        <f t="shared" si="37"/>
        <v>{InputType: Dropdown}</v>
      </c>
      <c r="AI140" t="str">
        <f t="shared" si="38"/>
        <v>eCell</v>
      </c>
      <c r="AJ140" t="str">
        <f t="shared" si="39"/>
        <v>eCell</v>
      </c>
      <c r="AK140" t="str">
        <f t="shared" si="40"/>
        <v>eCell</v>
      </c>
      <c r="AL140" t="str">
        <f t="shared" si="41"/>
        <v>eCell</v>
      </c>
      <c r="AM140" t="str">
        <f t="shared" si="42"/>
        <v>eCell</v>
      </c>
    </row>
    <row r="141" spans="1:39" ht="13" x14ac:dyDescent="0.15">
      <c r="A141" s="5" t="s">
        <v>323</v>
      </c>
      <c r="B141" s="5" t="s">
        <v>359</v>
      </c>
      <c r="C141" s="5" t="str">
        <f t="shared" si="44"/>
        <v>Assessments.Genitourinary.LMP_date</v>
      </c>
      <c r="D141" s="5"/>
      <c r="E141" s="5"/>
      <c r="F141" s="4" t="s">
        <v>359</v>
      </c>
      <c r="G141" s="5" t="s">
        <v>49</v>
      </c>
      <c r="I141" s="5" t="s">
        <v>99</v>
      </c>
      <c r="J141" s="8"/>
      <c r="K141" s="7"/>
      <c r="O141" s="4"/>
      <c r="P141" s="4"/>
      <c r="AB141" t="str">
        <f t="shared" si="43"/>
        <v>{Section: Assessments: Genitourinary}</v>
      </c>
      <c r="AC141" t="str">
        <f t="shared" si="32"/>
        <v>{Element_Key: LMP date}</v>
      </c>
      <c r="AD141" t="str">
        <f t="shared" si="33"/>
        <v>{FQN: Assessments.Genitourinary.LMP_date}</v>
      </c>
      <c r="AE141" t="str">
        <f t="shared" si="34"/>
        <v>eCell</v>
      </c>
      <c r="AF141" t="str">
        <f t="shared" si="35"/>
        <v>eCell</v>
      </c>
      <c r="AG141" t="str">
        <f t="shared" si="36"/>
        <v>{Label: LMP date}</v>
      </c>
      <c r="AH141" t="str">
        <f t="shared" si="37"/>
        <v>{InputType: Text field}</v>
      </c>
      <c r="AI141" t="str">
        <f t="shared" si="38"/>
        <v>eCell</v>
      </c>
      <c r="AJ141" t="str">
        <f t="shared" si="39"/>
        <v>{DataFrom: ?}</v>
      </c>
      <c r="AK141" t="str">
        <f t="shared" si="40"/>
        <v>eCell</v>
      </c>
      <c r="AL141" t="str">
        <f t="shared" si="41"/>
        <v>eCell</v>
      </c>
      <c r="AM141" t="str">
        <f t="shared" si="42"/>
        <v>eCell</v>
      </c>
    </row>
    <row r="142" spans="1:39" ht="13" x14ac:dyDescent="0.15">
      <c r="A142" s="82" t="s">
        <v>649</v>
      </c>
      <c r="B142" s="5"/>
      <c r="C142" s="5" t="str">
        <f t="shared" si="44"/>
        <v>Assessments.Genitourinary.Pregnancy</v>
      </c>
      <c r="D142" s="5"/>
      <c r="E142" s="5"/>
      <c r="F142" s="4" t="s">
        <v>360</v>
      </c>
      <c r="G142" s="76" t="s">
        <v>584</v>
      </c>
      <c r="J142" s="8"/>
      <c r="K142" s="7"/>
      <c r="O142" s="4"/>
      <c r="P142" s="4"/>
      <c r="AB142" t="str">
        <f t="shared" si="43"/>
        <v>{Section: Assessments: Genitourinary: Pregnancy}</v>
      </c>
      <c r="AC142" t="str">
        <f t="shared" si="32"/>
        <v>eCell</v>
      </c>
      <c r="AD142" t="str">
        <f t="shared" si="33"/>
        <v>{FQN: Assessments.Genitourinary.Pregnancy}</v>
      </c>
      <c r="AE142" t="str">
        <f t="shared" si="34"/>
        <v>eCell</v>
      </c>
      <c r="AF142" t="str">
        <f t="shared" si="35"/>
        <v>eCell</v>
      </c>
      <c r="AG142" t="str">
        <f t="shared" si="36"/>
        <v>{Label: HEADING - PREGNANCY}</v>
      </c>
      <c r="AH142" t="str">
        <f t="shared" si="37"/>
        <v>{InputType: fieldset}</v>
      </c>
      <c r="AI142" t="str">
        <f t="shared" si="38"/>
        <v>eCell</v>
      </c>
      <c r="AJ142" t="str">
        <f t="shared" si="39"/>
        <v>eCell</v>
      </c>
      <c r="AK142" t="str">
        <f t="shared" si="40"/>
        <v>eCell</v>
      </c>
      <c r="AL142" t="str">
        <f t="shared" si="41"/>
        <v>eCell</v>
      </c>
      <c r="AM142" t="str">
        <f t="shared" si="42"/>
        <v>eCell</v>
      </c>
    </row>
    <row r="143" spans="1:39" ht="13" x14ac:dyDescent="0.15">
      <c r="A143" s="82" t="s">
        <v>649</v>
      </c>
      <c r="B143" s="5" t="s">
        <v>361</v>
      </c>
      <c r="C143" s="5" t="str">
        <f t="shared" si="44"/>
        <v>Assessments.Genitourinary.Pregnancy.Pregnant</v>
      </c>
      <c r="D143" s="5"/>
      <c r="E143" s="5"/>
      <c r="F143" s="4" t="s">
        <v>361</v>
      </c>
      <c r="G143" s="5" t="s">
        <v>291</v>
      </c>
      <c r="I143" s="5" t="s">
        <v>28</v>
      </c>
      <c r="J143" s="8"/>
      <c r="K143" s="9" t="s">
        <v>52</v>
      </c>
      <c r="O143" s="4"/>
      <c r="P143" s="4"/>
      <c r="AB143" t="str">
        <f t="shared" si="43"/>
        <v>{Section: Assessments: Genitourinary: Pregnancy}</v>
      </c>
      <c r="AC143" t="str">
        <f t="shared" si="32"/>
        <v>{Element_Key: Pregnant}</v>
      </c>
      <c r="AD143" t="str">
        <f t="shared" si="33"/>
        <v>{FQN: Assessments.Genitourinary.Pregnancy.Pregnant}</v>
      </c>
      <c r="AE143" t="str">
        <f t="shared" si="34"/>
        <v>eCell</v>
      </c>
      <c r="AF143" t="str">
        <f t="shared" si="35"/>
        <v>eCell</v>
      </c>
      <c r="AG143" t="str">
        <f t="shared" si="36"/>
        <v>{Label: Pregnant}</v>
      </c>
      <c r="AH143" t="str">
        <f t="shared" si="37"/>
        <v>{InputType: Dropdown}</v>
      </c>
      <c r="AI143" t="str">
        <f t="shared" si="38"/>
        <v>eCell</v>
      </c>
      <c r="AJ143" t="str">
        <f t="shared" si="39"/>
        <v>{DataFrom: case}</v>
      </c>
      <c r="AK143" t="str">
        <f t="shared" si="40"/>
        <v>eCell</v>
      </c>
      <c r="AL143" t="str">
        <f t="shared" si="41"/>
        <v>{Data: no}</v>
      </c>
      <c r="AM143" t="str">
        <f t="shared" si="42"/>
        <v>eCell</v>
      </c>
    </row>
    <row r="144" spans="1:39" ht="13" x14ac:dyDescent="0.15">
      <c r="A144" s="82" t="s">
        <v>649</v>
      </c>
      <c r="B144" s="82" t="s">
        <v>650</v>
      </c>
      <c r="C144" s="5" t="str">
        <f t="shared" si="44"/>
        <v>Assessments.Genitourinary.Pregnancy.Gravida</v>
      </c>
      <c r="D144" s="5"/>
      <c r="E144" s="5"/>
      <c r="F144" s="4" t="s">
        <v>362</v>
      </c>
      <c r="G144" s="5" t="s">
        <v>49</v>
      </c>
      <c r="I144" s="5" t="s">
        <v>28</v>
      </c>
      <c r="J144" s="8"/>
      <c r="K144" s="9">
        <v>5</v>
      </c>
      <c r="O144" s="4"/>
      <c r="P144" s="4"/>
      <c r="AB144" t="str">
        <f t="shared" si="43"/>
        <v>{Section: Assessments: Genitourinary: Pregnancy}</v>
      </c>
      <c r="AC144" t="str">
        <f t="shared" si="32"/>
        <v>{Element_Key: Gravida}</v>
      </c>
      <c r="AD144" t="str">
        <f t="shared" si="33"/>
        <v>{FQN: Assessments.Genitourinary.Pregnancy.Gravida}</v>
      </c>
      <c r="AE144" t="str">
        <f t="shared" si="34"/>
        <v>eCell</v>
      </c>
      <c r="AF144" t="str">
        <f t="shared" si="35"/>
        <v>eCell</v>
      </c>
      <c r="AG144" t="str">
        <f t="shared" si="36"/>
        <v>{Label: Gravida (number of pregnancies)}</v>
      </c>
      <c r="AH144" t="str">
        <f t="shared" si="37"/>
        <v>{InputType: Text field}</v>
      </c>
      <c r="AI144" t="str">
        <f t="shared" si="38"/>
        <v>eCell</v>
      </c>
      <c r="AJ144" t="str">
        <f t="shared" si="39"/>
        <v>{DataFrom: case}</v>
      </c>
      <c r="AK144" t="str">
        <f t="shared" si="40"/>
        <v>eCell</v>
      </c>
      <c r="AL144" t="str">
        <f t="shared" si="41"/>
        <v>{Data: 5}</v>
      </c>
      <c r="AM144" t="str">
        <f t="shared" si="42"/>
        <v>eCell</v>
      </c>
    </row>
    <row r="145" spans="1:39" ht="13" x14ac:dyDescent="0.15">
      <c r="A145" s="82" t="s">
        <v>649</v>
      </c>
      <c r="B145" s="82" t="s">
        <v>651</v>
      </c>
      <c r="C145" s="5" t="str">
        <f t="shared" si="44"/>
        <v>Assessments.Genitourinary.Pregnancy.Para</v>
      </c>
      <c r="D145" s="5"/>
      <c r="E145" s="5"/>
      <c r="F145" s="4" t="s">
        <v>363</v>
      </c>
      <c r="G145" s="5" t="s">
        <v>49</v>
      </c>
      <c r="I145" s="5" t="s">
        <v>28</v>
      </c>
      <c r="J145" s="8"/>
      <c r="K145" s="9">
        <v>4</v>
      </c>
      <c r="O145" s="4"/>
      <c r="P145" s="4"/>
      <c r="AB145" t="str">
        <f t="shared" si="43"/>
        <v>{Section: Assessments: Genitourinary: Pregnancy}</v>
      </c>
      <c r="AC145" t="str">
        <f t="shared" si="32"/>
        <v>{Element_Key: Para}</v>
      </c>
      <c r="AD145" t="str">
        <f t="shared" si="33"/>
        <v>{FQN: Assessments.Genitourinary.Pregnancy.Para}</v>
      </c>
      <c r="AE145" t="str">
        <f t="shared" si="34"/>
        <v>eCell</v>
      </c>
      <c r="AF145" t="str">
        <f t="shared" si="35"/>
        <v>eCell</v>
      </c>
      <c r="AG145" t="str">
        <f t="shared" si="36"/>
        <v>{Label: Para (number of children)}</v>
      </c>
      <c r="AH145" t="str">
        <f t="shared" si="37"/>
        <v>{InputType: Text field}</v>
      </c>
      <c r="AI145" t="str">
        <f t="shared" si="38"/>
        <v>eCell</v>
      </c>
      <c r="AJ145" t="str">
        <f t="shared" si="39"/>
        <v>{DataFrom: case}</v>
      </c>
      <c r="AK145" t="str">
        <f t="shared" si="40"/>
        <v>eCell</v>
      </c>
      <c r="AL145" t="str">
        <f t="shared" si="41"/>
        <v>{Data: 4}</v>
      </c>
      <c r="AM145" t="str">
        <f t="shared" si="42"/>
        <v>eCell</v>
      </c>
    </row>
    <row r="146" spans="1:39" ht="13" x14ac:dyDescent="0.15">
      <c r="A146" s="82" t="s">
        <v>649</v>
      </c>
      <c r="B146" s="82" t="s">
        <v>652</v>
      </c>
      <c r="C146" s="5" t="str">
        <f t="shared" si="44"/>
        <v>Assessments.Genitourinary.Pregnancy.Living</v>
      </c>
      <c r="D146" s="5"/>
      <c r="E146" s="5"/>
      <c r="F146" s="4" t="s">
        <v>364</v>
      </c>
      <c r="G146" s="5" t="s">
        <v>49</v>
      </c>
      <c r="I146" s="5" t="s">
        <v>28</v>
      </c>
      <c r="J146" s="8"/>
      <c r="K146" s="9">
        <v>4</v>
      </c>
      <c r="O146" s="4"/>
      <c r="P146" s="4"/>
      <c r="AB146" t="str">
        <f t="shared" si="43"/>
        <v>{Section: Assessments: Genitourinary: Pregnancy}</v>
      </c>
      <c r="AC146" t="str">
        <f t="shared" si="32"/>
        <v>{Element_Key: Living}</v>
      </c>
      <c r="AD146" t="str">
        <f t="shared" si="33"/>
        <v>{FQN: Assessments.Genitourinary.Pregnancy.Living}</v>
      </c>
      <c r="AE146" t="str">
        <f t="shared" si="34"/>
        <v>eCell</v>
      </c>
      <c r="AF146" t="str">
        <f t="shared" si="35"/>
        <v>eCell</v>
      </c>
      <c r="AG146" t="str">
        <f t="shared" si="36"/>
        <v>{Label: Living children}</v>
      </c>
      <c r="AH146" t="str">
        <f t="shared" si="37"/>
        <v>{InputType: Text field}</v>
      </c>
      <c r="AI146" t="str">
        <f t="shared" si="38"/>
        <v>eCell</v>
      </c>
      <c r="AJ146" t="str">
        <f t="shared" si="39"/>
        <v>{DataFrom: case}</v>
      </c>
      <c r="AK146" t="str">
        <f t="shared" si="40"/>
        <v>eCell</v>
      </c>
      <c r="AL146" t="str">
        <f t="shared" si="41"/>
        <v>{Data: 4}</v>
      </c>
      <c r="AM146" t="str">
        <f t="shared" si="42"/>
        <v>eCell</v>
      </c>
    </row>
    <row r="147" spans="1:39" ht="13" x14ac:dyDescent="0.15">
      <c r="A147" s="5" t="s">
        <v>323</v>
      </c>
      <c r="B147" s="5" t="s">
        <v>221</v>
      </c>
      <c r="C147" s="5" t="str">
        <f t="shared" si="44"/>
        <v>Assessments.Genitourinary.Comments</v>
      </c>
      <c r="D147" s="5"/>
      <c r="E147" s="5"/>
      <c r="F147" s="4" t="s">
        <v>221</v>
      </c>
      <c r="G147" s="5" t="s">
        <v>83</v>
      </c>
      <c r="I147" s="5" t="s">
        <v>28</v>
      </c>
      <c r="J147" s="8"/>
      <c r="K147" s="9" t="s">
        <v>352</v>
      </c>
      <c r="O147" s="4"/>
      <c r="P147" s="4"/>
      <c r="R147" s="15"/>
      <c r="S147" s="15"/>
      <c r="T147" s="15"/>
      <c r="U147" s="15"/>
      <c r="V147" s="15"/>
      <c r="W147" s="15"/>
      <c r="X147" s="15"/>
      <c r="Y147" s="15"/>
      <c r="Z147" s="15"/>
      <c r="AA147" s="15"/>
      <c r="AB147" t="str">
        <f t="shared" si="43"/>
        <v>{Section: Assessments: Genitourinary}</v>
      </c>
      <c r="AC147" t="str">
        <f t="shared" si="32"/>
        <v>{Element_Key: Comments}</v>
      </c>
      <c r="AD147" t="str">
        <f t="shared" si="33"/>
        <v>{FQN: Assessments.Genitourinary.Comments}</v>
      </c>
      <c r="AE147" t="str">
        <f t="shared" si="34"/>
        <v>eCell</v>
      </c>
      <c r="AF147" t="str">
        <f t="shared" si="35"/>
        <v>eCell</v>
      </c>
      <c r="AG147" t="str">
        <f t="shared" si="36"/>
        <v>{Label: Comments}</v>
      </c>
      <c r="AH147" t="str">
        <f t="shared" si="37"/>
        <v>{InputType: Text box}</v>
      </c>
      <c r="AI147" t="str">
        <f t="shared" si="38"/>
        <v>eCell</v>
      </c>
      <c r="AJ147" t="str">
        <f t="shared" si="39"/>
        <v>{DataFrom: case}</v>
      </c>
      <c r="AK147" t="str">
        <f t="shared" si="40"/>
        <v>eCell</v>
      </c>
      <c r="AL147" t="str">
        <f t="shared" si="41"/>
        <v>{Data: (not filled)}</v>
      </c>
      <c r="AM147" t="str">
        <f t="shared" si="42"/>
        <v>eCell</v>
      </c>
    </row>
    <row r="148" spans="1:39" ht="13" x14ac:dyDescent="0.15">
      <c r="A148" s="58" t="str">
        <f>A149</f>
        <v>Assessments: Musculoskeletal</v>
      </c>
      <c r="B148" s="58"/>
      <c r="C148" s="59" t="str">
        <f t="shared" si="44"/>
        <v>Assessments.Musculoskeletal</v>
      </c>
      <c r="D148" s="75" t="s">
        <v>641</v>
      </c>
      <c r="E148" s="61"/>
      <c r="F148" s="58" t="s">
        <v>640</v>
      </c>
      <c r="G148" s="77" t="s">
        <v>569</v>
      </c>
      <c r="H148" s="15"/>
      <c r="I148" s="12"/>
      <c r="J148" s="16"/>
      <c r="K148" s="24"/>
      <c r="L148" s="15"/>
      <c r="M148" s="15"/>
      <c r="N148" s="15"/>
      <c r="O148" s="14"/>
      <c r="P148" s="14"/>
      <c r="Q148" s="15"/>
      <c r="AB148" t="str">
        <f t="shared" si="43"/>
        <v>{Section: Assessments: Musculoskeletal}</v>
      </c>
      <c r="AC148" t="str">
        <f t="shared" si="32"/>
        <v>eCell</v>
      </c>
      <c r="AD148" t="str">
        <f t="shared" si="33"/>
        <v>{FQN: Assessments.Musculoskeletal}</v>
      </c>
      <c r="AE148" t="str">
        <f t="shared" si="34"/>
        <v>{NavURL: ./current/assessments/musculoskeletal}</v>
      </c>
      <c r="AF148" t="str">
        <f t="shared" si="35"/>
        <v>eCell</v>
      </c>
      <c r="AG148" t="str">
        <f t="shared" si="36"/>
        <v>{Label: Musculoskeletal}</v>
      </c>
      <c r="AH148" t="str">
        <f t="shared" si="37"/>
        <v>{InputType: page}</v>
      </c>
      <c r="AI148" t="str">
        <f t="shared" si="38"/>
        <v>eCell</v>
      </c>
      <c r="AJ148" t="str">
        <f t="shared" si="39"/>
        <v>eCell</v>
      </c>
      <c r="AK148" t="str">
        <f t="shared" si="40"/>
        <v>eCell</v>
      </c>
      <c r="AL148" t="str">
        <f t="shared" si="41"/>
        <v>eCell</v>
      </c>
      <c r="AM148" t="str">
        <f t="shared" si="42"/>
        <v>eCell</v>
      </c>
    </row>
    <row r="149" spans="1:39" ht="13" x14ac:dyDescent="0.15">
      <c r="A149" s="82" t="s">
        <v>365</v>
      </c>
      <c r="B149" s="5" t="s">
        <v>148</v>
      </c>
      <c r="C149" s="5" t="str">
        <f t="shared" si="44"/>
        <v>Assessments.Musculoskeletal.Name</v>
      </c>
      <c r="D149" s="5"/>
      <c r="E149" s="5"/>
      <c r="F149" s="4" t="s">
        <v>148</v>
      </c>
      <c r="G149" s="5" t="s">
        <v>82</v>
      </c>
      <c r="I149" s="5" t="s">
        <v>28</v>
      </c>
      <c r="J149" s="8"/>
      <c r="K149" s="9" t="s">
        <v>150</v>
      </c>
      <c r="O149" s="4" t="s">
        <v>152</v>
      </c>
      <c r="P149" s="4"/>
      <c r="AB149" t="str">
        <f t="shared" si="43"/>
        <v>{Section: Assessments: Musculoskeletal}</v>
      </c>
      <c r="AC149" t="str">
        <f t="shared" si="32"/>
        <v>{Element_Key: Name}</v>
      </c>
      <c r="AD149" t="str">
        <f t="shared" si="33"/>
        <v>{FQN: Assessments.Musculoskeletal.Name}</v>
      </c>
      <c r="AE149" t="str">
        <f t="shared" si="34"/>
        <v>eCell</v>
      </c>
      <c r="AF149" t="str">
        <f t="shared" si="35"/>
        <v>eCell</v>
      </c>
      <c r="AG149" t="str">
        <f t="shared" si="36"/>
        <v>{Label: Name}</v>
      </c>
      <c r="AH149" t="str">
        <f t="shared" si="37"/>
        <v>{InputType: text box}</v>
      </c>
      <c r="AI149" t="str">
        <f t="shared" si="38"/>
        <v>eCell</v>
      </c>
      <c r="AJ149" t="str">
        <f t="shared" si="39"/>
        <v>{DataFrom: case}</v>
      </c>
      <c r="AK149" t="str">
        <f t="shared" si="40"/>
        <v>eCell</v>
      </c>
      <c r="AL149" t="str">
        <f t="shared" si="41"/>
        <v>{Data: Jason}</v>
      </c>
      <c r="AM149" t="str">
        <f t="shared" si="42"/>
        <v>eCell</v>
      </c>
    </row>
    <row r="150" spans="1:39" ht="13" x14ac:dyDescent="0.15">
      <c r="A150" s="5" t="s">
        <v>365</v>
      </c>
      <c r="B150" s="5" t="s">
        <v>154</v>
      </c>
      <c r="C150" s="5" t="str">
        <f t="shared" si="44"/>
        <v>Assessments.Musculoskeletal.Profession</v>
      </c>
      <c r="D150" s="5"/>
      <c r="E150" s="5"/>
      <c r="F150" s="4" t="s">
        <v>154</v>
      </c>
      <c r="G150" s="5" t="s">
        <v>82</v>
      </c>
      <c r="I150" s="5" t="s">
        <v>28</v>
      </c>
      <c r="J150" s="8"/>
      <c r="K150" s="9" t="s">
        <v>155</v>
      </c>
      <c r="O150" s="4"/>
      <c r="P150" s="4"/>
      <c r="AB150" t="str">
        <f t="shared" si="43"/>
        <v>{Section: Assessments: Musculoskeletal}</v>
      </c>
      <c r="AC150" t="str">
        <f t="shared" si="32"/>
        <v>{Element_Key: Profession}</v>
      </c>
      <c r="AD150" t="str">
        <f t="shared" si="33"/>
        <v>{FQN: Assessments.Musculoskeletal.Profession}</v>
      </c>
      <c r="AE150" t="str">
        <f t="shared" si="34"/>
        <v>eCell</v>
      </c>
      <c r="AF150" t="str">
        <f t="shared" si="35"/>
        <v>eCell</v>
      </c>
      <c r="AG150" t="str">
        <f t="shared" si="36"/>
        <v>{Label: Profession}</v>
      </c>
      <c r="AH150" t="str">
        <f t="shared" si="37"/>
        <v>{InputType: text box}</v>
      </c>
      <c r="AI150" t="str">
        <f t="shared" si="38"/>
        <v>eCell</v>
      </c>
      <c r="AJ150" t="str">
        <f t="shared" si="39"/>
        <v>{DataFrom: case}</v>
      </c>
      <c r="AK150" t="str">
        <f t="shared" si="40"/>
        <v>eCell</v>
      </c>
      <c r="AL150" t="str">
        <f t="shared" si="41"/>
        <v>{Data: RN}</v>
      </c>
      <c r="AM150" t="str">
        <f t="shared" si="42"/>
        <v>eCell</v>
      </c>
    </row>
    <row r="151" spans="1:39" ht="13" x14ac:dyDescent="0.15">
      <c r="A151" s="5" t="s">
        <v>365</v>
      </c>
      <c r="B151" s="5" t="s">
        <v>156</v>
      </c>
      <c r="C151" s="5" t="str">
        <f t="shared" si="44"/>
        <v>Assessments.Musculoskeletal.Unit</v>
      </c>
      <c r="D151" s="5"/>
      <c r="E151" s="5"/>
      <c r="F151" s="4" t="s">
        <v>156</v>
      </c>
      <c r="G151" s="5" t="s">
        <v>82</v>
      </c>
      <c r="I151" s="5" t="s">
        <v>28</v>
      </c>
      <c r="J151" s="8"/>
      <c r="K151" s="9" t="s">
        <v>157</v>
      </c>
      <c r="O151" s="4"/>
      <c r="P151" s="4"/>
      <c r="R151" s="21"/>
      <c r="S151" s="21"/>
      <c r="T151" s="21"/>
      <c r="U151" s="21"/>
      <c r="V151" s="21"/>
      <c r="W151" s="21"/>
      <c r="X151" s="21"/>
      <c r="Y151" s="21"/>
      <c r="Z151" s="21"/>
      <c r="AA151" s="21"/>
      <c r="AB151" t="str">
        <f t="shared" si="43"/>
        <v>{Section: Assessments: Musculoskeletal}</v>
      </c>
      <c r="AC151" t="str">
        <f t="shared" si="32"/>
        <v>{Element_Key: Unit}</v>
      </c>
      <c r="AD151" t="str">
        <f t="shared" si="33"/>
        <v>{FQN: Assessments.Musculoskeletal.Unit}</v>
      </c>
      <c r="AE151" t="str">
        <f t="shared" si="34"/>
        <v>eCell</v>
      </c>
      <c r="AF151" t="str">
        <f t="shared" si="35"/>
        <v>eCell</v>
      </c>
      <c r="AG151" t="str">
        <f t="shared" si="36"/>
        <v>{Label: Unit}</v>
      </c>
      <c r="AH151" t="str">
        <f t="shared" si="37"/>
        <v>{InputType: text box}</v>
      </c>
      <c r="AI151" t="str">
        <f t="shared" si="38"/>
        <v>eCell</v>
      </c>
      <c r="AJ151" t="str">
        <f t="shared" si="39"/>
        <v>{DataFrom: case}</v>
      </c>
      <c r="AK151" t="str">
        <f t="shared" si="40"/>
        <v>eCell</v>
      </c>
      <c r="AL151" t="str">
        <f t="shared" si="41"/>
        <v>{Data: ER}</v>
      </c>
      <c r="AM151" t="str">
        <f t="shared" si="42"/>
        <v>eCell</v>
      </c>
    </row>
    <row r="152" spans="1:39" ht="13" x14ac:dyDescent="0.15">
      <c r="A152" s="20" t="s">
        <v>365</v>
      </c>
      <c r="B152" s="20" t="s">
        <v>137</v>
      </c>
      <c r="C152" s="20" t="str">
        <f t="shared" si="44"/>
        <v>Assessments.Musculoskeletal.Date</v>
      </c>
      <c r="D152" s="20"/>
      <c r="E152" s="20"/>
      <c r="F152" s="19" t="s">
        <v>137</v>
      </c>
      <c r="G152" s="20" t="s">
        <v>33</v>
      </c>
      <c r="H152" s="21"/>
      <c r="I152" s="20" t="s">
        <v>28</v>
      </c>
      <c r="J152" s="22"/>
      <c r="K152" s="23">
        <v>0</v>
      </c>
      <c r="L152" s="21"/>
      <c r="M152" s="21"/>
      <c r="N152" s="21"/>
      <c r="O152" s="19"/>
      <c r="P152" s="19" t="s">
        <v>165</v>
      </c>
      <c r="Q152" s="21"/>
      <c r="AB152" t="str">
        <f t="shared" si="43"/>
        <v>{Section: Assessments: Musculoskeletal}</v>
      </c>
      <c r="AC152" t="str">
        <f t="shared" si="32"/>
        <v>{Element_Key: Date}</v>
      </c>
      <c r="AD152" t="str">
        <f t="shared" si="33"/>
        <v>{FQN: Assessments.Musculoskeletal.Date}</v>
      </c>
      <c r="AE152" t="str">
        <f t="shared" si="34"/>
        <v>eCell</v>
      </c>
      <c r="AF152" t="str">
        <f t="shared" si="35"/>
        <v>eCell</v>
      </c>
      <c r="AG152" t="str">
        <f t="shared" si="36"/>
        <v>{Label: Date}</v>
      </c>
      <c r="AH152" t="str">
        <f t="shared" si="37"/>
        <v>{InputType: text field - date}</v>
      </c>
      <c r="AI152" t="str">
        <f t="shared" si="38"/>
        <v>eCell</v>
      </c>
      <c r="AJ152" t="str">
        <f t="shared" si="39"/>
        <v>{DataFrom: case}</v>
      </c>
      <c r="AK152" t="str">
        <f t="shared" si="40"/>
        <v>eCell</v>
      </c>
      <c r="AL152" t="str">
        <f t="shared" si="41"/>
        <v>{Data: 0}</v>
      </c>
      <c r="AM152" t="str">
        <f t="shared" si="42"/>
        <v>eCell</v>
      </c>
    </row>
    <row r="153" spans="1:39" ht="13" x14ac:dyDescent="0.15">
      <c r="A153" s="5" t="s">
        <v>365</v>
      </c>
      <c r="B153" s="5" t="s">
        <v>141</v>
      </c>
      <c r="C153" s="5" t="str">
        <f t="shared" si="44"/>
        <v>Assessments.Musculoskeletal.Time</v>
      </c>
      <c r="D153" s="5"/>
      <c r="E153" s="5"/>
      <c r="F153" s="4" t="s">
        <v>141</v>
      </c>
      <c r="G153" s="5" t="s">
        <v>46</v>
      </c>
      <c r="I153" s="5" t="s">
        <v>28</v>
      </c>
      <c r="J153" s="8"/>
      <c r="K153" s="11">
        <v>0.8125</v>
      </c>
      <c r="O153" s="4"/>
      <c r="P153" s="4"/>
      <c r="AB153" t="str">
        <f t="shared" si="43"/>
        <v>{Section: Assessments: Musculoskeletal}</v>
      </c>
      <c r="AC153" t="str">
        <f t="shared" si="32"/>
        <v>{Element_Key: Time}</v>
      </c>
      <c r="AD153" t="str">
        <f t="shared" si="33"/>
        <v>{FQN: Assessments.Musculoskeletal.Time}</v>
      </c>
      <c r="AE153" t="str">
        <f t="shared" si="34"/>
        <v>eCell</v>
      </c>
      <c r="AF153" t="str">
        <f t="shared" si="35"/>
        <v>eCell</v>
      </c>
      <c r="AG153" t="str">
        <f t="shared" si="36"/>
        <v>{Label: Time}</v>
      </c>
      <c r="AH153" t="str">
        <f t="shared" si="37"/>
        <v>{InputType: text field - time}</v>
      </c>
      <c r="AI153" t="str">
        <f t="shared" si="38"/>
        <v>eCell</v>
      </c>
      <c r="AJ153" t="str">
        <f t="shared" si="39"/>
        <v>{DataFrom: case}</v>
      </c>
      <c r="AK153" t="str">
        <f t="shared" si="40"/>
        <v>eCell</v>
      </c>
      <c r="AL153" t="str">
        <f t="shared" si="41"/>
        <v>{Data: 0.8125}</v>
      </c>
      <c r="AM153" t="str">
        <f t="shared" si="42"/>
        <v>eCell</v>
      </c>
    </row>
    <row r="154" spans="1:39" ht="26" x14ac:dyDescent="0.15">
      <c r="A154" s="5" t="s">
        <v>365</v>
      </c>
      <c r="B154" s="5" t="s">
        <v>366</v>
      </c>
      <c r="C154" s="5" t="str">
        <f t="shared" si="44"/>
        <v>Assessments.Musculoskeletal.Swelling</v>
      </c>
      <c r="D154" s="5"/>
      <c r="E154" s="5"/>
      <c r="F154" s="4" t="s">
        <v>366</v>
      </c>
      <c r="G154" s="5" t="s">
        <v>291</v>
      </c>
      <c r="H154" s="5" t="s">
        <v>367</v>
      </c>
      <c r="I154" s="5" t="s">
        <v>28</v>
      </c>
      <c r="J154" s="4" t="s">
        <v>368</v>
      </c>
      <c r="K154" s="9" t="s">
        <v>369</v>
      </c>
      <c r="O154" s="4"/>
      <c r="P154" s="4"/>
      <c r="AB154" t="str">
        <f t="shared" si="43"/>
        <v>{Section: Assessments: Musculoskeletal}</v>
      </c>
      <c r="AC154" t="str">
        <f t="shared" si="32"/>
        <v>{Element_Key: Swelling}</v>
      </c>
      <c r="AD154" t="str">
        <f t="shared" si="33"/>
        <v>{FQN: Assessments.Musculoskeletal.Swelling}</v>
      </c>
      <c r="AE154" t="str">
        <f t="shared" si="34"/>
        <v>eCell</v>
      </c>
      <c r="AF154" t="str">
        <f t="shared" si="35"/>
        <v>eCell</v>
      </c>
      <c r="AG154" t="str">
        <f t="shared" si="36"/>
        <v>{Label: Swelling}</v>
      </c>
      <c r="AH154" t="str">
        <f t="shared" si="37"/>
        <v>{InputType: Dropdown}</v>
      </c>
      <c r="AI154" t="str">
        <f t="shared" si="38"/>
        <v>{Options: Present
Absent}</v>
      </c>
      <c r="AJ154" t="str">
        <f t="shared" si="39"/>
        <v>{DataFrom: case}</v>
      </c>
      <c r="AK154" t="str">
        <f t="shared" si="40"/>
        <v>{InputFormat: 2 inputs, one in the RT row, one in the LT row}</v>
      </c>
      <c r="AL154" t="str">
        <f t="shared" si="41"/>
        <v>{Data: Absent}</v>
      </c>
      <c r="AM154" t="str">
        <f t="shared" si="42"/>
        <v>eCell</v>
      </c>
    </row>
    <row r="155" spans="1:39" ht="26" x14ac:dyDescent="0.15">
      <c r="A155" s="5" t="s">
        <v>365</v>
      </c>
      <c r="B155" s="5" t="s">
        <v>370</v>
      </c>
      <c r="C155" s="5" t="str">
        <f t="shared" si="44"/>
        <v>Assessments.Musculoskeletal.Pain</v>
      </c>
      <c r="D155" s="5"/>
      <c r="E155" s="5"/>
      <c r="F155" s="4" t="s">
        <v>370</v>
      </c>
      <c r="G155" s="5" t="s">
        <v>291</v>
      </c>
      <c r="H155" s="5" t="s">
        <v>367</v>
      </c>
      <c r="I155" s="5" t="s">
        <v>28</v>
      </c>
      <c r="J155" s="4" t="s">
        <v>368</v>
      </c>
      <c r="K155" s="9" t="s">
        <v>369</v>
      </c>
      <c r="O155" s="4"/>
      <c r="P155" s="4"/>
      <c r="AB155" t="str">
        <f t="shared" si="43"/>
        <v>{Section: Assessments: Musculoskeletal}</v>
      </c>
      <c r="AC155" t="str">
        <f t="shared" si="32"/>
        <v>{Element_Key: Pain}</v>
      </c>
      <c r="AD155" t="str">
        <f t="shared" si="33"/>
        <v>{FQN: Assessments.Musculoskeletal.Pain}</v>
      </c>
      <c r="AE155" t="str">
        <f t="shared" si="34"/>
        <v>eCell</v>
      </c>
      <c r="AF155" t="str">
        <f t="shared" si="35"/>
        <v>eCell</v>
      </c>
      <c r="AG155" t="str">
        <f t="shared" si="36"/>
        <v>{Label: Pain}</v>
      </c>
      <c r="AH155" t="str">
        <f t="shared" si="37"/>
        <v>{InputType: Dropdown}</v>
      </c>
      <c r="AI155" t="str">
        <f t="shared" si="38"/>
        <v>{Options: Present
Absent}</v>
      </c>
      <c r="AJ155" t="str">
        <f t="shared" si="39"/>
        <v>{DataFrom: case}</v>
      </c>
      <c r="AK155" t="str">
        <f t="shared" si="40"/>
        <v>{InputFormat: 2 inputs, one in the RT row, one in the LT row}</v>
      </c>
      <c r="AL155" t="str">
        <f t="shared" si="41"/>
        <v>{Data: Absent}</v>
      </c>
      <c r="AM155" t="str">
        <f t="shared" si="42"/>
        <v>eCell</v>
      </c>
    </row>
    <row r="156" spans="1:39" ht="26" x14ac:dyDescent="0.15">
      <c r="A156" s="5" t="s">
        <v>365</v>
      </c>
      <c r="B156" s="5" t="s">
        <v>371</v>
      </c>
      <c r="C156" s="5" t="str">
        <f t="shared" si="44"/>
        <v>Assessments.Musculoskeletal.Deformity</v>
      </c>
      <c r="D156" s="5"/>
      <c r="E156" s="5"/>
      <c r="F156" s="4" t="s">
        <v>371</v>
      </c>
      <c r="G156" s="5" t="s">
        <v>291</v>
      </c>
      <c r="H156" s="5" t="s">
        <v>367</v>
      </c>
      <c r="I156" s="5" t="s">
        <v>28</v>
      </c>
      <c r="J156" s="4" t="s">
        <v>368</v>
      </c>
      <c r="K156" s="9" t="s">
        <v>369</v>
      </c>
      <c r="O156" s="4"/>
      <c r="P156" s="4"/>
      <c r="AB156" t="str">
        <f t="shared" si="43"/>
        <v>{Section: Assessments: Musculoskeletal}</v>
      </c>
      <c r="AC156" t="str">
        <f t="shared" si="32"/>
        <v>{Element_Key: Deformity}</v>
      </c>
      <c r="AD156" t="str">
        <f t="shared" si="33"/>
        <v>{FQN: Assessments.Musculoskeletal.Deformity}</v>
      </c>
      <c r="AE156" t="str">
        <f t="shared" si="34"/>
        <v>eCell</v>
      </c>
      <c r="AF156" t="str">
        <f t="shared" si="35"/>
        <v>eCell</v>
      </c>
      <c r="AG156" t="str">
        <f t="shared" si="36"/>
        <v>{Label: Deformity}</v>
      </c>
      <c r="AH156" t="str">
        <f t="shared" si="37"/>
        <v>{InputType: Dropdown}</v>
      </c>
      <c r="AI156" t="str">
        <f t="shared" si="38"/>
        <v>{Options: Present
Absent}</v>
      </c>
      <c r="AJ156" t="str">
        <f t="shared" si="39"/>
        <v>{DataFrom: case}</v>
      </c>
      <c r="AK156" t="str">
        <f t="shared" si="40"/>
        <v>{InputFormat: 2 inputs, one in the RT row, one in the LT row}</v>
      </c>
      <c r="AL156" t="str">
        <f t="shared" si="41"/>
        <v>{Data: Absent}</v>
      </c>
      <c r="AM156" t="str">
        <f t="shared" si="42"/>
        <v>eCell</v>
      </c>
    </row>
    <row r="157" spans="1:39" ht="26" x14ac:dyDescent="0.15">
      <c r="A157" s="5" t="s">
        <v>365</v>
      </c>
      <c r="B157" s="5" t="s">
        <v>372</v>
      </c>
      <c r="C157" s="5" t="str">
        <f t="shared" si="44"/>
        <v>Assessments.Musculoskeletal.Movement</v>
      </c>
      <c r="D157" s="5"/>
      <c r="E157" s="5"/>
      <c r="F157" s="4" t="s">
        <v>372</v>
      </c>
      <c r="G157" s="5" t="s">
        <v>291</v>
      </c>
      <c r="H157" s="5" t="s">
        <v>373</v>
      </c>
      <c r="I157" s="5" t="s">
        <v>28</v>
      </c>
      <c r="J157" s="4" t="s">
        <v>368</v>
      </c>
      <c r="K157" s="9" t="s">
        <v>235</v>
      </c>
      <c r="O157" s="4"/>
      <c r="P157" s="4"/>
      <c r="AB157" t="str">
        <f t="shared" si="43"/>
        <v>{Section: Assessments: Musculoskeletal}</v>
      </c>
      <c r="AC157" t="str">
        <f t="shared" si="32"/>
        <v>{Element_Key: Movement}</v>
      </c>
      <c r="AD157" t="str">
        <f t="shared" si="33"/>
        <v>{FQN: Assessments.Musculoskeletal.Movement}</v>
      </c>
      <c r="AE157" t="str">
        <f t="shared" si="34"/>
        <v>eCell</v>
      </c>
      <c r="AF157" t="str">
        <f t="shared" si="35"/>
        <v>eCell</v>
      </c>
      <c r="AG157" t="str">
        <f t="shared" si="36"/>
        <v>{Label: Movement}</v>
      </c>
      <c r="AH157" t="str">
        <f t="shared" si="37"/>
        <v>{InputType: Dropdown}</v>
      </c>
      <c r="AI157" t="str">
        <f t="shared" si="38"/>
        <v>{Options: Normal
Decreased
Absent}</v>
      </c>
      <c r="AJ157" t="str">
        <f t="shared" si="39"/>
        <v>{DataFrom: case}</v>
      </c>
      <c r="AK157" t="str">
        <f t="shared" si="40"/>
        <v>{InputFormat: 2 inputs, one in the RT row, one in the LT row}</v>
      </c>
      <c r="AL157" t="str">
        <f t="shared" si="41"/>
        <v>{Data: Normal}</v>
      </c>
      <c r="AM157" t="str">
        <f t="shared" si="42"/>
        <v>eCell</v>
      </c>
    </row>
    <row r="158" spans="1:39" ht="26" x14ac:dyDescent="0.15">
      <c r="A158" s="5" t="s">
        <v>365</v>
      </c>
      <c r="B158" s="5" t="s">
        <v>374</v>
      </c>
      <c r="C158" s="5" t="str">
        <f t="shared" si="44"/>
        <v>Assessments.Musculoskeletal.Sensation</v>
      </c>
      <c r="D158" s="5"/>
      <c r="E158" s="5"/>
      <c r="F158" s="4" t="s">
        <v>374</v>
      </c>
      <c r="G158" s="5" t="s">
        <v>291</v>
      </c>
      <c r="H158" s="5" t="s">
        <v>375</v>
      </c>
      <c r="I158" s="5" t="s">
        <v>28</v>
      </c>
      <c r="J158" s="4" t="s">
        <v>368</v>
      </c>
      <c r="K158" s="9" t="s">
        <v>376</v>
      </c>
      <c r="O158" s="4"/>
      <c r="P158" s="4"/>
      <c r="AB158" t="str">
        <f t="shared" si="43"/>
        <v>{Section: Assessments: Musculoskeletal}</v>
      </c>
      <c r="AC158" t="str">
        <f t="shared" si="32"/>
        <v>{Element_Key: Sensation}</v>
      </c>
      <c r="AD158" t="str">
        <f t="shared" si="33"/>
        <v>{FQN: Assessments.Musculoskeletal.Sensation}</v>
      </c>
      <c r="AE158" t="str">
        <f t="shared" si="34"/>
        <v>eCell</v>
      </c>
      <c r="AF158" t="str">
        <f t="shared" si="35"/>
        <v>eCell</v>
      </c>
      <c r="AG158" t="str">
        <f t="shared" si="36"/>
        <v>{Label: Sensation}</v>
      </c>
      <c r="AH158" t="str">
        <f t="shared" si="37"/>
        <v>{InputType: Dropdown}</v>
      </c>
      <c r="AI158" t="str">
        <f t="shared" si="38"/>
        <v>{Options: Present
Absent
Numb}</v>
      </c>
      <c r="AJ158" t="str">
        <f t="shared" si="39"/>
        <v>{DataFrom: case}</v>
      </c>
      <c r="AK158" t="str">
        <f t="shared" si="40"/>
        <v>{InputFormat: 2 inputs, one in the RT row, one in the LT row}</v>
      </c>
      <c r="AL158" t="str">
        <f t="shared" si="41"/>
        <v>{Data: Present}</v>
      </c>
      <c r="AM158" t="str">
        <f t="shared" si="42"/>
        <v>eCell</v>
      </c>
    </row>
    <row r="159" spans="1:39" ht="26" x14ac:dyDescent="0.15">
      <c r="A159" s="5" t="s">
        <v>365</v>
      </c>
      <c r="B159" s="5" t="s">
        <v>269</v>
      </c>
      <c r="C159" s="5" t="str">
        <f t="shared" si="44"/>
        <v>Assessments.Musculoskeletal.Pulse</v>
      </c>
      <c r="D159" s="5"/>
      <c r="E159" s="5"/>
      <c r="F159" s="4" t="s">
        <v>269</v>
      </c>
      <c r="G159" s="5" t="s">
        <v>291</v>
      </c>
      <c r="H159" s="5" t="s">
        <v>377</v>
      </c>
      <c r="I159" s="5" t="s">
        <v>28</v>
      </c>
      <c r="J159" s="4" t="s">
        <v>368</v>
      </c>
      <c r="K159" s="9" t="s">
        <v>378</v>
      </c>
      <c r="O159" s="4"/>
      <c r="P159" s="4"/>
      <c r="AB159" t="str">
        <f t="shared" si="43"/>
        <v>{Section: Assessments: Musculoskeletal}</v>
      </c>
      <c r="AC159" t="str">
        <f t="shared" si="32"/>
        <v>{Element_Key: Pulse}</v>
      </c>
      <c r="AD159" t="str">
        <f t="shared" si="33"/>
        <v>{FQN: Assessments.Musculoskeletal.Pulse}</v>
      </c>
      <c r="AE159" t="str">
        <f t="shared" si="34"/>
        <v>eCell</v>
      </c>
      <c r="AF159" t="str">
        <f t="shared" si="35"/>
        <v>eCell</v>
      </c>
      <c r="AG159" t="str">
        <f t="shared" si="36"/>
        <v>{Label: Pulse}</v>
      </c>
      <c r="AH159" t="str">
        <f t="shared" si="37"/>
        <v>{InputType: Dropdown}</v>
      </c>
      <c r="AI159" t="str">
        <f t="shared" si="38"/>
        <v>{Options: Absent
Weak
Moderate
Strong
Bounding}</v>
      </c>
      <c r="AJ159" t="str">
        <f t="shared" si="39"/>
        <v>{DataFrom: case}</v>
      </c>
      <c r="AK159" t="str">
        <f t="shared" si="40"/>
        <v>{InputFormat: 2 inputs, one in the RT row, one in the LT row}</v>
      </c>
      <c r="AL159" t="str">
        <f t="shared" si="41"/>
        <v>{Data: Moderate}</v>
      </c>
      <c r="AM159" t="str">
        <f t="shared" si="42"/>
        <v>eCell</v>
      </c>
    </row>
    <row r="160" spans="1:39" ht="26" x14ac:dyDescent="0.15">
      <c r="A160" s="5" t="s">
        <v>365</v>
      </c>
      <c r="B160" s="5" t="s">
        <v>379</v>
      </c>
      <c r="C160" s="5" t="str">
        <f t="shared" si="44"/>
        <v>Assessments.Musculoskeletal.Colour</v>
      </c>
      <c r="D160" s="5"/>
      <c r="E160" s="5"/>
      <c r="F160" s="4" t="s">
        <v>379</v>
      </c>
      <c r="G160" s="5" t="s">
        <v>291</v>
      </c>
      <c r="H160" s="5" t="s">
        <v>380</v>
      </c>
      <c r="I160" s="5" t="s">
        <v>28</v>
      </c>
      <c r="J160" s="4" t="s">
        <v>368</v>
      </c>
      <c r="K160" s="9" t="s">
        <v>381</v>
      </c>
      <c r="O160" s="4"/>
      <c r="P160" s="4"/>
      <c r="AB160" t="str">
        <f t="shared" si="43"/>
        <v>{Section: Assessments: Musculoskeletal}</v>
      </c>
      <c r="AC160" t="str">
        <f t="shared" si="32"/>
        <v>{Element_Key: Colour}</v>
      </c>
      <c r="AD160" t="str">
        <f t="shared" si="33"/>
        <v>{FQN: Assessments.Musculoskeletal.Colour}</v>
      </c>
      <c r="AE160" t="str">
        <f t="shared" si="34"/>
        <v>eCell</v>
      </c>
      <c r="AF160" t="str">
        <f t="shared" si="35"/>
        <v>eCell</v>
      </c>
      <c r="AG160" t="str">
        <f t="shared" si="36"/>
        <v>{Label: Colour}</v>
      </c>
      <c r="AH160" t="str">
        <f t="shared" si="37"/>
        <v>{InputType: Dropdown}</v>
      </c>
      <c r="AI160" t="str">
        <f t="shared" si="38"/>
        <v>{Options: Flesh
Pale
Cynanotic}</v>
      </c>
      <c r="AJ160" t="str">
        <f t="shared" si="39"/>
        <v>{DataFrom: case}</v>
      </c>
      <c r="AK160" t="str">
        <f t="shared" si="40"/>
        <v>{InputFormat: 2 inputs, one in the RT row, one in the LT row}</v>
      </c>
      <c r="AL160" t="str">
        <f t="shared" si="41"/>
        <v>{Data: Flesh}</v>
      </c>
      <c r="AM160" t="str">
        <f t="shared" si="42"/>
        <v>eCell</v>
      </c>
    </row>
    <row r="161" spans="1:39" ht="26" x14ac:dyDescent="0.15">
      <c r="A161" s="5" t="s">
        <v>365</v>
      </c>
      <c r="B161" s="5" t="s">
        <v>382</v>
      </c>
      <c r="C161" s="5" t="str">
        <f t="shared" si="44"/>
        <v>Assessments.Musculoskeletal.Temp</v>
      </c>
      <c r="D161" s="5"/>
      <c r="E161" s="5"/>
      <c r="F161" s="4" t="s">
        <v>382</v>
      </c>
      <c r="G161" s="5" t="s">
        <v>291</v>
      </c>
      <c r="H161" s="5" t="s">
        <v>383</v>
      </c>
      <c r="I161" s="5" t="s">
        <v>28</v>
      </c>
      <c r="J161" s="4" t="s">
        <v>368</v>
      </c>
      <c r="K161" s="9" t="s">
        <v>278</v>
      </c>
      <c r="O161" s="4"/>
      <c r="P161" s="4"/>
      <c r="AB161" t="str">
        <f t="shared" si="43"/>
        <v>{Section: Assessments: Musculoskeletal}</v>
      </c>
      <c r="AC161" t="str">
        <f t="shared" si="32"/>
        <v>{Element_Key: Temp}</v>
      </c>
      <c r="AD161" t="str">
        <f t="shared" si="33"/>
        <v>{FQN: Assessments.Musculoskeletal.Temp}</v>
      </c>
      <c r="AE161" t="str">
        <f t="shared" si="34"/>
        <v>eCell</v>
      </c>
      <c r="AF161" t="str">
        <f t="shared" si="35"/>
        <v>eCell</v>
      </c>
      <c r="AG161" t="str">
        <f t="shared" si="36"/>
        <v>{Label: Temp}</v>
      </c>
      <c r="AH161" t="str">
        <f t="shared" si="37"/>
        <v>{InputType: Dropdown}</v>
      </c>
      <c r="AI161" t="str">
        <f t="shared" si="38"/>
        <v>{Options: Hot
Warm
Cold}</v>
      </c>
      <c r="AJ161" t="str">
        <f t="shared" si="39"/>
        <v>{DataFrom: case}</v>
      </c>
      <c r="AK161" t="str">
        <f t="shared" si="40"/>
        <v>{InputFormat: 2 inputs, one in the RT row, one in the LT row}</v>
      </c>
      <c r="AL161" t="str">
        <f t="shared" si="41"/>
        <v>{Data: Warm}</v>
      </c>
      <c r="AM161" t="str">
        <f t="shared" si="42"/>
        <v>eCell</v>
      </c>
    </row>
    <row r="162" spans="1:39" ht="13" x14ac:dyDescent="0.15">
      <c r="A162" s="5" t="s">
        <v>365</v>
      </c>
      <c r="B162" s="5" t="s">
        <v>384</v>
      </c>
      <c r="C162" s="5" t="str">
        <f t="shared" si="44"/>
        <v>Assessments.Musculoskeletal.Use_of_ambulatory_aid</v>
      </c>
      <c r="D162" s="5"/>
      <c r="E162" s="5"/>
      <c r="F162" s="4" t="s">
        <v>384</v>
      </c>
      <c r="G162" s="5" t="s">
        <v>291</v>
      </c>
      <c r="H162" s="5" t="s">
        <v>205</v>
      </c>
      <c r="I162" s="5" t="s">
        <v>28</v>
      </c>
      <c r="J162" s="4"/>
      <c r="K162" s="9" t="s">
        <v>177</v>
      </c>
      <c r="O162" s="4"/>
      <c r="P162" s="4"/>
      <c r="AB162" t="str">
        <f t="shared" si="43"/>
        <v>{Section: Assessments: Musculoskeletal}</v>
      </c>
      <c r="AC162" t="str">
        <f t="shared" si="32"/>
        <v>{Element_Key: Use of ambulatory aid}</v>
      </c>
      <c r="AD162" t="str">
        <f t="shared" si="33"/>
        <v>{FQN: Assessments.Musculoskeletal.Use_of_ambulatory_aid}</v>
      </c>
      <c r="AE162" t="str">
        <f t="shared" si="34"/>
        <v>eCell</v>
      </c>
      <c r="AF162" t="str">
        <f t="shared" si="35"/>
        <v>eCell</v>
      </c>
      <c r="AG162" t="str">
        <f t="shared" si="36"/>
        <v>{Label: Use of ambulatory aid}</v>
      </c>
      <c r="AH162" t="str">
        <f t="shared" si="37"/>
        <v>{InputType: Dropdown}</v>
      </c>
      <c r="AI162" t="str">
        <f t="shared" si="38"/>
        <v>{Options: Yes
No}</v>
      </c>
      <c r="AJ162" t="str">
        <f t="shared" si="39"/>
        <v>{DataFrom: case}</v>
      </c>
      <c r="AK162" t="str">
        <f t="shared" si="40"/>
        <v>eCell</v>
      </c>
      <c r="AL162" t="str">
        <f t="shared" si="41"/>
        <v>{Data: No}</v>
      </c>
      <c r="AM162" t="str">
        <f t="shared" si="42"/>
        <v>eCell</v>
      </c>
    </row>
    <row r="163" spans="1:39" ht="13" x14ac:dyDescent="0.15">
      <c r="A163" s="5" t="s">
        <v>365</v>
      </c>
      <c r="B163" s="5" t="s">
        <v>351</v>
      </c>
      <c r="C163" s="5" t="str">
        <f t="shared" si="44"/>
        <v>Assessments.Musculoskeletal.Type</v>
      </c>
      <c r="D163" s="5"/>
      <c r="E163" s="5"/>
      <c r="F163" s="4" t="s">
        <v>351</v>
      </c>
      <c r="G163" s="5" t="s">
        <v>291</v>
      </c>
      <c r="H163" s="5" t="s">
        <v>385</v>
      </c>
      <c r="I163" s="5" t="s">
        <v>28</v>
      </c>
      <c r="J163" s="4"/>
      <c r="K163" s="9" t="s">
        <v>386</v>
      </c>
      <c r="O163" s="4"/>
      <c r="P163" s="4"/>
      <c r="AB163" t="str">
        <f t="shared" si="43"/>
        <v>{Section: Assessments: Musculoskeletal}</v>
      </c>
      <c r="AC163" t="str">
        <f t="shared" si="32"/>
        <v>{Element_Key: Type}</v>
      </c>
      <c r="AD163" t="str">
        <f t="shared" si="33"/>
        <v>{FQN: Assessments.Musculoskeletal.Type}</v>
      </c>
      <c r="AE163" t="str">
        <f t="shared" si="34"/>
        <v>eCell</v>
      </c>
      <c r="AF163" t="str">
        <f t="shared" si="35"/>
        <v>eCell</v>
      </c>
      <c r="AG163" t="str">
        <f t="shared" si="36"/>
        <v>{Label: Type}</v>
      </c>
      <c r="AH163" t="str">
        <f t="shared" si="37"/>
        <v>{InputType: Dropdown}</v>
      </c>
      <c r="AI163" t="str">
        <f t="shared" si="38"/>
        <v>{Options: Walker
Cane
One crutch
Two crutches
Wheelchair
Other}</v>
      </c>
      <c r="AJ163" t="str">
        <f t="shared" si="39"/>
        <v>{DataFrom: case}</v>
      </c>
      <c r="AK163" t="str">
        <f t="shared" si="40"/>
        <v>eCell</v>
      </c>
      <c r="AL163" t="str">
        <f t="shared" si="41"/>
        <v>{Data: (none selected)}</v>
      </c>
      <c r="AM163" t="str">
        <f t="shared" si="42"/>
        <v>eCell</v>
      </c>
    </row>
    <row r="164" spans="1:39" ht="13" x14ac:dyDescent="0.15">
      <c r="A164" s="5" t="s">
        <v>365</v>
      </c>
      <c r="B164" s="5" t="s">
        <v>221</v>
      </c>
      <c r="C164" s="5" t="str">
        <f t="shared" si="44"/>
        <v>Assessments.Musculoskeletal.Comments</v>
      </c>
      <c r="D164" s="5"/>
      <c r="E164" s="5"/>
      <c r="F164" s="4" t="s">
        <v>221</v>
      </c>
      <c r="G164" s="5" t="s">
        <v>83</v>
      </c>
      <c r="I164" s="5" t="s">
        <v>28</v>
      </c>
      <c r="J164" s="4"/>
      <c r="K164" s="9" t="s">
        <v>352</v>
      </c>
      <c r="O164" s="4"/>
      <c r="P164" s="4"/>
      <c r="R164" s="15"/>
      <c r="S164" s="15"/>
      <c r="T164" s="15"/>
      <c r="U164" s="15"/>
      <c r="V164" s="15"/>
      <c r="W164" s="15"/>
      <c r="X164" s="15"/>
      <c r="Y164" s="15"/>
      <c r="Z164" s="15"/>
      <c r="AA164" s="15"/>
      <c r="AB164" t="str">
        <f t="shared" si="43"/>
        <v>{Section: Assessments: Musculoskeletal}</v>
      </c>
      <c r="AC164" t="str">
        <f t="shared" si="32"/>
        <v>{Element_Key: Comments}</v>
      </c>
      <c r="AD164" t="str">
        <f t="shared" si="33"/>
        <v>{FQN: Assessments.Musculoskeletal.Comments}</v>
      </c>
      <c r="AE164" t="str">
        <f t="shared" si="34"/>
        <v>eCell</v>
      </c>
      <c r="AF164" t="str">
        <f t="shared" si="35"/>
        <v>eCell</v>
      </c>
      <c r="AG164" t="str">
        <f t="shared" si="36"/>
        <v>{Label: Comments}</v>
      </c>
      <c r="AH164" t="str">
        <f t="shared" si="37"/>
        <v>{InputType: Text box}</v>
      </c>
      <c r="AI164" t="str">
        <f t="shared" si="38"/>
        <v>eCell</v>
      </c>
      <c r="AJ164" t="str">
        <f t="shared" si="39"/>
        <v>{DataFrom: case}</v>
      </c>
      <c r="AK164" t="str">
        <f t="shared" si="40"/>
        <v>eCell</v>
      </c>
      <c r="AL164" t="str">
        <f t="shared" si="41"/>
        <v>{Data: (not filled)}</v>
      </c>
      <c r="AM164" t="str">
        <f t="shared" si="42"/>
        <v>eCell</v>
      </c>
    </row>
    <row r="165" spans="1:39" ht="13" x14ac:dyDescent="0.15">
      <c r="A165" s="58" t="s">
        <v>387</v>
      </c>
      <c r="B165" s="58"/>
      <c r="C165" s="59" t="str">
        <f t="shared" si="44"/>
        <v>Assessments.Pain</v>
      </c>
      <c r="D165" s="75" t="s">
        <v>639</v>
      </c>
      <c r="E165" s="61"/>
      <c r="F165" s="58" t="s">
        <v>370</v>
      </c>
      <c r="G165" s="77" t="s">
        <v>569</v>
      </c>
      <c r="H165" s="15"/>
      <c r="I165" s="15"/>
      <c r="J165" s="16"/>
      <c r="K165" s="17"/>
      <c r="L165" s="15"/>
      <c r="M165" s="15"/>
      <c r="N165" s="15"/>
      <c r="O165" s="14"/>
      <c r="P165" s="14"/>
      <c r="Q165" s="15"/>
      <c r="AB165" t="str">
        <f t="shared" si="43"/>
        <v>{Section: Assessments: Pain}</v>
      </c>
      <c r="AC165" t="str">
        <f t="shared" si="32"/>
        <v>eCell</v>
      </c>
      <c r="AD165" t="str">
        <f t="shared" si="33"/>
        <v>{FQN: Assessments.Pain}</v>
      </c>
      <c r="AE165" t="str">
        <f t="shared" si="34"/>
        <v>{NavURL: ./current/assessments/pain}</v>
      </c>
      <c r="AF165" t="str">
        <f t="shared" si="35"/>
        <v>eCell</v>
      </c>
      <c r="AG165" t="str">
        <f t="shared" si="36"/>
        <v>{Label: Pain}</v>
      </c>
      <c r="AH165" t="str">
        <f t="shared" si="37"/>
        <v>{InputType: page}</v>
      </c>
      <c r="AI165" t="str">
        <f t="shared" si="38"/>
        <v>eCell</v>
      </c>
      <c r="AJ165" t="str">
        <f t="shared" si="39"/>
        <v>eCell</v>
      </c>
      <c r="AK165" t="str">
        <f t="shared" si="40"/>
        <v>eCell</v>
      </c>
      <c r="AL165" t="str">
        <f t="shared" si="41"/>
        <v>eCell</v>
      </c>
      <c r="AM165" t="str">
        <f t="shared" si="42"/>
        <v>eCell</v>
      </c>
    </row>
    <row r="166" spans="1:39" ht="13" x14ac:dyDescent="0.15">
      <c r="A166" s="84" t="s">
        <v>654</v>
      </c>
      <c r="B166" s="69"/>
      <c r="C166" s="57" t="str">
        <f t="shared" si="44"/>
        <v>Assessments.Pain.Assessment</v>
      </c>
      <c r="D166" s="57"/>
      <c r="E166" s="70"/>
      <c r="F166" s="69" t="s">
        <v>370</v>
      </c>
      <c r="G166" s="76" t="s">
        <v>602</v>
      </c>
      <c r="I166" s="5" t="s">
        <v>28</v>
      </c>
      <c r="J166" s="8"/>
      <c r="K166" s="9" t="s">
        <v>150</v>
      </c>
      <c r="O166" s="4" t="s">
        <v>152</v>
      </c>
      <c r="P166" s="4"/>
      <c r="AB166" t="str">
        <f t="shared" si="43"/>
        <v>{Section: Assessments: Pain: Assessment}</v>
      </c>
      <c r="AC166" t="str">
        <f t="shared" si="32"/>
        <v>eCell</v>
      </c>
      <c r="AD166" t="str">
        <f t="shared" si="33"/>
        <v>{FQN: Assessments.Pain.Assessment}</v>
      </c>
      <c r="AE166" t="str">
        <f t="shared" si="34"/>
        <v>eCell</v>
      </c>
      <c r="AF166" t="str">
        <f t="shared" si="35"/>
        <v>eCell</v>
      </c>
      <c r="AG166" t="str">
        <f t="shared" si="36"/>
        <v>{Label: Pain}</v>
      </c>
      <c r="AH166" t="str">
        <f t="shared" si="37"/>
        <v>{InputType: table row}</v>
      </c>
      <c r="AI166" t="str">
        <f t="shared" si="38"/>
        <v>eCell</v>
      </c>
      <c r="AJ166" t="str">
        <f t="shared" si="39"/>
        <v>{DataFrom: case}</v>
      </c>
      <c r="AK166" t="str">
        <f t="shared" si="40"/>
        <v>eCell</v>
      </c>
      <c r="AL166" t="str">
        <f t="shared" si="41"/>
        <v>{Data: Jason}</v>
      </c>
      <c r="AM166" t="str">
        <f t="shared" si="42"/>
        <v>eCell</v>
      </c>
    </row>
    <row r="167" spans="1:39" ht="13" x14ac:dyDescent="0.15">
      <c r="A167" s="82" t="s">
        <v>654</v>
      </c>
      <c r="B167" s="5" t="s">
        <v>148</v>
      </c>
      <c r="C167" s="5" t="str">
        <f t="shared" si="44"/>
        <v>Assessments.Pain.Assessment.Name</v>
      </c>
      <c r="D167" s="5"/>
      <c r="E167" s="5"/>
      <c r="F167" s="4" t="s">
        <v>148</v>
      </c>
      <c r="G167" s="5" t="s">
        <v>82</v>
      </c>
      <c r="I167" s="5"/>
      <c r="J167" s="8"/>
      <c r="K167" s="9"/>
      <c r="O167" s="8"/>
      <c r="P167" s="8"/>
      <c r="AB167" t="str">
        <f t="shared" si="43"/>
        <v>{Section: Assessments: Pain: Assessment}</v>
      </c>
      <c r="AC167" t="str">
        <f t="shared" si="32"/>
        <v>{Element_Key: Name}</v>
      </c>
      <c r="AD167" t="str">
        <f t="shared" si="33"/>
        <v>{FQN: Assessments.Pain.Assessment.Name}</v>
      </c>
      <c r="AE167" t="str">
        <f t="shared" si="34"/>
        <v>eCell</v>
      </c>
      <c r="AF167" t="str">
        <f t="shared" si="35"/>
        <v>eCell</v>
      </c>
      <c r="AG167" t="str">
        <f t="shared" si="36"/>
        <v>{Label: Name}</v>
      </c>
      <c r="AH167" t="str">
        <f t="shared" si="37"/>
        <v>{InputType: text box}</v>
      </c>
      <c r="AI167" t="str">
        <f t="shared" si="38"/>
        <v>eCell</v>
      </c>
      <c r="AJ167" t="str">
        <f t="shared" si="39"/>
        <v>eCell</v>
      </c>
      <c r="AK167" t="str">
        <f t="shared" si="40"/>
        <v>eCell</v>
      </c>
      <c r="AL167" t="str">
        <f t="shared" si="41"/>
        <v>eCell</v>
      </c>
      <c r="AM167" t="str">
        <f t="shared" si="42"/>
        <v>eCell</v>
      </c>
    </row>
    <row r="168" spans="1:39" ht="13" x14ac:dyDescent="0.15">
      <c r="A168" s="82" t="s">
        <v>654</v>
      </c>
      <c r="B168" s="5" t="s">
        <v>154</v>
      </c>
      <c r="C168" s="5" t="str">
        <f t="shared" si="44"/>
        <v>Assessments.Pain.Assessment.Profession</v>
      </c>
      <c r="D168" s="5"/>
      <c r="E168" s="5"/>
      <c r="F168" s="4" t="s">
        <v>154</v>
      </c>
      <c r="G168" s="5" t="s">
        <v>82</v>
      </c>
      <c r="I168" s="5" t="s">
        <v>28</v>
      </c>
      <c r="J168" s="8"/>
      <c r="K168" s="9" t="s">
        <v>155</v>
      </c>
      <c r="O168" s="4"/>
      <c r="P168" s="4"/>
      <c r="AB168" t="str">
        <f t="shared" si="43"/>
        <v>{Section: Assessments: Pain: Assessment}</v>
      </c>
      <c r="AC168" t="str">
        <f t="shared" si="32"/>
        <v>{Element_Key: Profession}</v>
      </c>
      <c r="AD168" t="str">
        <f t="shared" si="33"/>
        <v>{FQN: Assessments.Pain.Assessment.Profession}</v>
      </c>
      <c r="AE168" t="str">
        <f t="shared" si="34"/>
        <v>eCell</v>
      </c>
      <c r="AF168" t="str">
        <f t="shared" si="35"/>
        <v>eCell</v>
      </c>
      <c r="AG168" t="str">
        <f t="shared" si="36"/>
        <v>{Label: Profession}</v>
      </c>
      <c r="AH168" t="str">
        <f t="shared" si="37"/>
        <v>{InputType: text box}</v>
      </c>
      <c r="AI168" t="str">
        <f t="shared" si="38"/>
        <v>eCell</v>
      </c>
      <c r="AJ168" t="str">
        <f t="shared" si="39"/>
        <v>{DataFrom: case}</v>
      </c>
      <c r="AK168" t="str">
        <f t="shared" si="40"/>
        <v>eCell</v>
      </c>
      <c r="AL168" t="str">
        <f t="shared" si="41"/>
        <v>{Data: RN}</v>
      </c>
      <c r="AM168" t="str">
        <f t="shared" si="42"/>
        <v>eCell</v>
      </c>
    </row>
    <row r="169" spans="1:39" ht="13" x14ac:dyDescent="0.15">
      <c r="A169" s="82" t="s">
        <v>654</v>
      </c>
      <c r="B169" s="5" t="s">
        <v>156</v>
      </c>
      <c r="C169" s="5" t="str">
        <f t="shared" si="44"/>
        <v>Assessments.Pain.Assessment.Unit</v>
      </c>
      <c r="D169" s="5"/>
      <c r="E169" s="5"/>
      <c r="F169" s="4" t="s">
        <v>156</v>
      </c>
      <c r="G169" s="5" t="s">
        <v>82</v>
      </c>
      <c r="I169" s="5" t="s">
        <v>28</v>
      </c>
      <c r="J169" s="8"/>
      <c r="K169" s="9" t="s">
        <v>157</v>
      </c>
      <c r="O169" s="4"/>
      <c r="P169" s="4"/>
      <c r="R169" s="21"/>
      <c r="S169" s="21"/>
      <c r="T169" s="21"/>
      <c r="U169" s="21"/>
      <c r="V169" s="21"/>
      <c r="W169" s="21"/>
      <c r="X169" s="21"/>
      <c r="Y169" s="21"/>
      <c r="Z169" s="21"/>
      <c r="AA169" s="21"/>
      <c r="AB169" t="str">
        <f t="shared" si="43"/>
        <v>{Section: Assessments: Pain: Assessment}</v>
      </c>
      <c r="AC169" t="str">
        <f t="shared" si="32"/>
        <v>{Element_Key: Unit}</v>
      </c>
      <c r="AD169" t="str">
        <f t="shared" si="33"/>
        <v>{FQN: Assessments.Pain.Assessment.Unit}</v>
      </c>
      <c r="AE169" t="str">
        <f t="shared" si="34"/>
        <v>eCell</v>
      </c>
      <c r="AF169" t="str">
        <f t="shared" si="35"/>
        <v>eCell</v>
      </c>
      <c r="AG169" t="str">
        <f t="shared" si="36"/>
        <v>{Label: Unit}</v>
      </c>
      <c r="AH169" t="str">
        <f t="shared" si="37"/>
        <v>{InputType: text box}</v>
      </c>
      <c r="AI169" t="str">
        <f t="shared" si="38"/>
        <v>eCell</v>
      </c>
      <c r="AJ169" t="str">
        <f t="shared" si="39"/>
        <v>{DataFrom: case}</v>
      </c>
      <c r="AK169" t="str">
        <f t="shared" si="40"/>
        <v>eCell</v>
      </c>
      <c r="AL169" t="str">
        <f t="shared" si="41"/>
        <v>{Data: ER}</v>
      </c>
      <c r="AM169" t="str">
        <f t="shared" si="42"/>
        <v>eCell</v>
      </c>
    </row>
    <row r="170" spans="1:39" ht="13" x14ac:dyDescent="0.15">
      <c r="A170" s="82" t="s">
        <v>654</v>
      </c>
      <c r="B170" s="5" t="s">
        <v>137</v>
      </c>
      <c r="C170" s="5" t="str">
        <f t="shared" si="44"/>
        <v>Assessments.Pain.Assessment.Date</v>
      </c>
      <c r="D170" s="5"/>
      <c r="E170" s="5"/>
      <c r="F170" s="19" t="s">
        <v>137</v>
      </c>
      <c r="G170" s="20" t="s">
        <v>33</v>
      </c>
      <c r="H170" s="21"/>
      <c r="I170" s="20" t="s">
        <v>28</v>
      </c>
      <c r="J170" s="22"/>
      <c r="K170" s="23">
        <v>0</v>
      </c>
      <c r="L170" s="21"/>
      <c r="M170" s="21"/>
      <c r="N170" s="21"/>
      <c r="O170" s="19"/>
      <c r="P170" s="19" t="s">
        <v>165</v>
      </c>
      <c r="Q170" s="21"/>
      <c r="AB170" t="str">
        <f t="shared" si="43"/>
        <v>{Section: Assessments: Pain: Assessment}</v>
      </c>
      <c r="AC170" t="str">
        <f t="shared" si="32"/>
        <v>{Element_Key: Date}</v>
      </c>
      <c r="AD170" t="str">
        <f t="shared" si="33"/>
        <v>{FQN: Assessments.Pain.Assessment.Date}</v>
      </c>
      <c r="AE170" t="str">
        <f t="shared" si="34"/>
        <v>eCell</v>
      </c>
      <c r="AF170" t="str">
        <f t="shared" si="35"/>
        <v>eCell</v>
      </c>
      <c r="AG170" t="str">
        <f t="shared" si="36"/>
        <v>{Label: Date}</v>
      </c>
      <c r="AH170" t="str">
        <f t="shared" si="37"/>
        <v>{InputType: text field - date}</v>
      </c>
      <c r="AI170" t="str">
        <f t="shared" si="38"/>
        <v>eCell</v>
      </c>
      <c r="AJ170" t="str">
        <f t="shared" si="39"/>
        <v>{DataFrom: case}</v>
      </c>
      <c r="AK170" t="str">
        <f t="shared" si="40"/>
        <v>eCell</v>
      </c>
      <c r="AL170" t="str">
        <f t="shared" si="41"/>
        <v>{Data: 0}</v>
      </c>
      <c r="AM170" t="str">
        <f t="shared" si="42"/>
        <v>eCell</v>
      </c>
    </row>
    <row r="171" spans="1:39" ht="13" x14ac:dyDescent="0.15">
      <c r="A171" s="82" t="s">
        <v>654</v>
      </c>
      <c r="B171" s="5" t="s">
        <v>141</v>
      </c>
      <c r="C171" s="5" t="str">
        <f t="shared" si="44"/>
        <v>Assessments.Pain.Assessment.Time</v>
      </c>
      <c r="D171" s="5"/>
      <c r="E171" s="5"/>
      <c r="F171" s="4" t="s">
        <v>141</v>
      </c>
      <c r="G171" s="5" t="s">
        <v>46</v>
      </c>
      <c r="I171" s="5" t="s">
        <v>28</v>
      </c>
      <c r="J171" s="8"/>
      <c r="K171" s="11">
        <v>0.8125</v>
      </c>
      <c r="O171" s="4"/>
      <c r="P171" s="4"/>
      <c r="AB171" t="str">
        <f t="shared" si="43"/>
        <v>{Section: Assessments: Pain: Assessment}</v>
      </c>
      <c r="AC171" t="str">
        <f t="shared" si="32"/>
        <v>{Element_Key: Time}</v>
      </c>
      <c r="AD171" t="str">
        <f t="shared" si="33"/>
        <v>{FQN: Assessments.Pain.Assessment.Time}</v>
      </c>
      <c r="AE171" t="str">
        <f t="shared" si="34"/>
        <v>eCell</v>
      </c>
      <c r="AF171" t="str">
        <f t="shared" si="35"/>
        <v>eCell</v>
      </c>
      <c r="AG171" t="str">
        <f t="shared" si="36"/>
        <v>{Label: Time}</v>
      </c>
      <c r="AH171" t="str">
        <f t="shared" si="37"/>
        <v>{InputType: text field - time}</v>
      </c>
      <c r="AI171" t="str">
        <f t="shared" si="38"/>
        <v>eCell</v>
      </c>
      <c r="AJ171" t="str">
        <f t="shared" si="39"/>
        <v>{DataFrom: case}</v>
      </c>
      <c r="AK171" t="str">
        <f t="shared" si="40"/>
        <v>eCell</v>
      </c>
      <c r="AL171" t="str">
        <f t="shared" si="41"/>
        <v>{Data: 0.8125}</v>
      </c>
      <c r="AM171" t="str">
        <f t="shared" si="42"/>
        <v>eCell</v>
      </c>
    </row>
    <row r="172" spans="1:39" ht="13" x14ac:dyDescent="0.15">
      <c r="A172" s="82" t="s">
        <v>655</v>
      </c>
      <c r="B172" s="5"/>
      <c r="C172" s="5" t="str">
        <f t="shared" si="44"/>
        <v>Assessments.Pain.Assessment.Primary</v>
      </c>
      <c r="D172" s="5"/>
      <c r="E172" s="5"/>
      <c r="F172" s="4" t="s">
        <v>388</v>
      </c>
      <c r="G172" s="76" t="s">
        <v>584</v>
      </c>
      <c r="J172" s="8"/>
      <c r="K172" s="7"/>
      <c r="M172" s="5"/>
      <c r="O172" s="4"/>
      <c r="P172" s="4"/>
      <c r="AB172" t="str">
        <f t="shared" si="43"/>
        <v>{Section: Assessments: Pain: Assessment: Primary}</v>
      </c>
      <c r="AC172" t="str">
        <f t="shared" si="32"/>
        <v>eCell</v>
      </c>
      <c r="AD172" t="str">
        <f t="shared" si="33"/>
        <v>{FQN: Assessments.Pain.Assessment.Primary}</v>
      </c>
      <c r="AE172" t="str">
        <f t="shared" si="34"/>
        <v>eCell</v>
      </c>
      <c r="AF172" t="str">
        <f t="shared" si="35"/>
        <v>eCell</v>
      </c>
      <c r="AG172" t="str">
        <f t="shared" si="36"/>
        <v>{Label: HEADING - Primary pain site}</v>
      </c>
      <c r="AH172" t="str">
        <f t="shared" si="37"/>
        <v>{InputType: fieldset}</v>
      </c>
      <c r="AI172" t="str">
        <f t="shared" si="38"/>
        <v>eCell</v>
      </c>
      <c r="AJ172" t="str">
        <f t="shared" si="39"/>
        <v>eCell</v>
      </c>
      <c r="AK172" t="str">
        <f t="shared" si="40"/>
        <v>eCell</v>
      </c>
      <c r="AL172" t="str">
        <f t="shared" si="41"/>
        <v>eCell</v>
      </c>
      <c r="AM172" t="str">
        <f t="shared" si="42"/>
        <v>eCell</v>
      </c>
    </row>
    <row r="173" spans="1:39" ht="13" x14ac:dyDescent="0.15">
      <c r="A173" s="82" t="s">
        <v>655</v>
      </c>
      <c r="B173" s="82" t="s">
        <v>657</v>
      </c>
      <c r="C173" s="5" t="str">
        <f t="shared" si="44"/>
        <v>Assessments.Pain.Assessment.Primary.Pain_scale</v>
      </c>
      <c r="D173" s="5"/>
      <c r="E173" s="5"/>
      <c r="F173" s="4" t="s">
        <v>389</v>
      </c>
      <c r="G173" s="5" t="s">
        <v>49</v>
      </c>
      <c r="I173" s="5" t="s">
        <v>28</v>
      </c>
      <c r="J173" s="8"/>
      <c r="K173" s="9">
        <v>0</v>
      </c>
      <c r="M173" s="5"/>
      <c r="O173" s="4"/>
      <c r="P173" s="4"/>
      <c r="AB173" t="str">
        <f t="shared" si="43"/>
        <v>{Section: Assessments: Pain: Assessment: Primary}</v>
      </c>
      <c r="AC173" t="str">
        <f t="shared" si="32"/>
        <v>{Element_Key: Pain scale}</v>
      </c>
      <c r="AD173" t="str">
        <f t="shared" si="33"/>
        <v>{FQN: Assessments.Pain.Assessment.Primary.Pain_scale}</v>
      </c>
      <c r="AE173" t="str">
        <f t="shared" si="34"/>
        <v>eCell</v>
      </c>
      <c r="AF173" t="str">
        <f t="shared" si="35"/>
        <v>eCell</v>
      </c>
      <c r="AG173" t="str">
        <f t="shared" si="36"/>
        <v>{Label: Pain scale (0-10)}</v>
      </c>
      <c r="AH173" t="str">
        <f t="shared" si="37"/>
        <v>{InputType: Text field}</v>
      </c>
      <c r="AI173" t="str">
        <f t="shared" si="38"/>
        <v>eCell</v>
      </c>
      <c r="AJ173" t="str">
        <f t="shared" si="39"/>
        <v>{DataFrom: case}</v>
      </c>
      <c r="AK173" t="str">
        <f t="shared" si="40"/>
        <v>eCell</v>
      </c>
      <c r="AL173" t="str">
        <f t="shared" si="41"/>
        <v>{Data: 0}</v>
      </c>
      <c r="AM173" t="str">
        <f t="shared" si="42"/>
        <v>eCell</v>
      </c>
    </row>
    <row r="174" spans="1:39" ht="13" x14ac:dyDescent="0.15">
      <c r="A174" s="82" t="s">
        <v>655</v>
      </c>
      <c r="B174" s="82" t="s">
        <v>658</v>
      </c>
      <c r="C174" s="5" t="str">
        <f t="shared" si="44"/>
        <v>Assessments.Pain.Assessment.Primary.Respiratory_rate</v>
      </c>
      <c r="D174" s="5"/>
      <c r="E174" s="5"/>
      <c r="F174" s="4" t="s">
        <v>390</v>
      </c>
      <c r="G174" s="5" t="s">
        <v>49</v>
      </c>
      <c r="I174" s="5" t="s">
        <v>28</v>
      </c>
      <c r="J174" s="8"/>
      <c r="K174" s="9">
        <v>28</v>
      </c>
      <c r="M174" s="5"/>
      <c r="O174" s="4"/>
      <c r="P174" s="4"/>
      <c r="AB174" t="str">
        <f t="shared" si="43"/>
        <v>{Section: Assessments: Pain: Assessment: Primary}</v>
      </c>
      <c r="AC174" t="str">
        <f t="shared" si="32"/>
        <v>{Element_Key: Respiratory rate}</v>
      </c>
      <c r="AD174" t="str">
        <f t="shared" si="33"/>
        <v>{FQN: Assessments.Pain.Assessment.Primary.Respiratory_rate}</v>
      </c>
      <c r="AE174" t="str">
        <f t="shared" si="34"/>
        <v>eCell</v>
      </c>
      <c r="AF174" t="str">
        <f t="shared" si="35"/>
        <v>eCell</v>
      </c>
      <c r="AG174" t="str">
        <f t="shared" si="36"/>
        <v>{Label: Respiratory rate (br/min)}</v>
      </c>
      <c r="AH174" t="str">
        <f t="shared" si="37"/>
        <v>{InputType: Text field}</v>
      </c>
      <c r="AI174" t="str">
        <f t="shared" si="38"/>
        <v>eCell</v>
      </c>
      <c r="AJ174" t="str">
        <f t="shared" si="39"/>
        <v>{DataFrom: case}</v>
      </c>
      <c r="AK174" t="str">
        <f t="shared" si="40"/>
        <v>eCell</v>
      </c>
      <c r="AL174" t="str">
        <f t="shared" si="41"/>
        <v>{Data: 28}</v>
      </c>
      <c r="AM174" t="str">
        <f t="shared" si="42"/>
        <v>eCell</v>
      </c>
    </row>
    <row r="175" spans="1:39" ht="13" x14ac:dyDescent="0.15">
      <c r="A175" s="82" t="s">
        <v>655</v>
      </c>
      <c r="B175" s="5" t="s">
        <v>74</v>
      </c>
      <c r="C175" s="5" t="str">
        <f t="shared" si="44"/>
        <v>Assessments.Pain.Assessment.Primary.Location</v>
      </c>
      <c r="D175" s="5"/>
      <c r="E175" s="5"/>
      <c r="F175" s="4" t="s">
        <v>74</v>
      </c>
      <c r="G175" s="5" t="s">
        <v>99</v>
      </c>
      <c r="I175" s="5" t="s">
        <v>99</v>
      </c>
      <c r="J175" s="8"/>
      <c r="K175" s="7"/>
      <c r="M175" s="5"/>
      <c r="O175" s="4"/>
      <c r="P175" s="4"/>
      <c r="AB175" t="str">
        <f t="shared" si="43"/>
        <v>{Section: Assessments: Pain: Assessment: Primary}</v>
      </c>
      <c r="AC175" t="str">
        <f t="shared" si="32"/>
        <v>{Element_Key: Location}</v>
      </c>
      <c r="AD175" t="str">
        <f t="shared" si="33"/>
        <v>{FQN: Assessments.Pain.Assessment.Primary.Location}</v>
      </c>
      <c r="AE175" t="str">
        <f t="shared" si="34"/>
        <v>eCell</v>
      </c>
      <c r="AF175" t="str">
        <f t="shared" si="35"/>
        <v>eCell</v>
      </c>
      <c r="AG175" t="str">
        <f t="shared" si="36"/>
        <v>{Label: Location}</v>
      </c>
      <c r="AH175" t="str">
        <f t="shared" si="37"/>
        <v>{InputType: ?}</v>
      </c>
      <c r="AI175" t="str">
        <f t="shared" si="38"/>
        <v>eCell</v>
      </c>
      <c r="AJ175" t="str">
        <f t="shared" si="39"/>
        <v>{DataFrom: ?}</v>
      </c>
      <c r="AK175" t="str">
        <f t="shared" si="40"/>
        <v>eCell</v>
      </c>
      <c r="AL175" t="str">
        <f t="shared" si="41"/>
        <v>eCell</v>
      </c>
      <c r="AM175" t="str">
        <f t="shared" si="42"/>
        <v>eCell</v>
      </c>
    </row>
    <row r="176" spans="1:39" ht="13" x14ac:dyDescent="0.15">
      <c r="A176" s="82" t="s">
        <v>655</v>
      </c>
      <c r="B176" s="5" t="s">
        <v>391</v>
      </c>
      <c r="C176" s="5" t="str">
        <f t="shared" si="44"/>
        <v>Assessments.Pain.Assessment.Primary.Onset</v>
      </c>
      <c r="D176" s="5"/>
      <c r="E176" s="5"/>
      <c r="F176" s="4" t="s">
        <v>391</v>
      </c>
      <c r="G176" s="5" t="s">
        <v>99</v>
      </c>
      <c r="I176" s="5" t="s">
        <v>99</v>
      </c>
      <c r="J176" s="8"/>
      <c r="K176" s="7"/>
      <c r="M176" s="5"/>
      <c r="O176" s="4"/>
      <c r="P176" s="4"/>
      <c r="AB176" t="str">
        <f t="shared" si="43"/>
        <v>{Section: Assessments: Pain: Assessment: Primary}</v>
      </c>
      <c r="AC176" t="str">
        <f t="shared" si="32"/>
        <v>{Element_Key: Onset}</v>
      </c>
      <c r="AD176" t="str">
        <f t="shared" si="33"/>
        <v>{FQN: Assessments.Pain.Assessment.Primary.Onset}</v>
      </c>
      <c r="AE176" t="str">
        <f t="shared" si="34"/>
        <v>eCell</v>
      </c>
      <c r="AF176" t="str">
        <f t="shared" si="35"/>
        <v>eCell</v>
      </c>
      <c r="AG176" t="str">
        <f t="shared" si="36"/>
        <v>{Label: Onset}</v>
      </c>
      <c r="AH176" t="str">
        <f t="shared" si="37"/>
        <v>{InputType: ?}</v>
      </c>
      <c r="AI176" t="str">
        <f t="shared" si="38"/>
        <v>eCell</v>
      </c>
      <c r="AJ176" t="str">
        <f t="shared" si="39"/>
        <v>{DataFrom: ?}</v>
      </c>
      <c r="AK176" t="str">
        <f t="shared" si="40"/>
        <v>eCell</v>
      </c>
      <c r="AL176" t="str">
        <f t="shared" si="41"/>
        <v>eCell</v>
      </c>
      <c r="AM176" t="str">
        <f t="shared" si="42"/>
        <v>eCell</v>
      </c>
    </row>
    <row r="177" spans="1:39" ht="13" x14ac:dyDescent="0.15">
      <c r="A177" s="82" t="s">
        <v>655</v>
      </c>
      <c r="B177" s="5" t="s">
        <v>351</v>
      </c>
      <c r="C177" s="5" t="str">
        <f t="shared" si="44"/>
        <v>Assessments.Pain.Assessment.Primary.Type</v>
      </c>
      <c r="D177" s="5"/>
      <c r="E177" s="5"/>
      <c r="F177" s="4" t="s">
        <v>351</v>
      </c>
      <c r="G177" s="5" t="s">
        <v>99</v>
      </c>
      <c r="I177" s="5" t="s">
        <v>99</v>
      </c>
      <c r="J177" s="8"/>
      <c r="K177" s="7"/>
      <c r="M177" s="5"/>
      <c r="O177" s="4"/>
      <c r="P177" s="4"/>
      <c r="AB177" t="str">
        <f t="shared" si="43"/>
        <v>{Section: Assessments: Pain: Assessment: Primary}</v>
      </c>
      <c r="AC177" t="str">
        <f t="shared" si="32"/>
        <v>{Element_Key: Type}</v>
      </c>
      <c r="AD177" t="str">
        <f t="shared" si="33"/>
        <v>{FQN: Assessments.Pain.Assessment.Primary.Type}</v>
      </c>
      <c r="AE177" t="str">
        <f t="shared" si="34"/>
        <v>eCell</v>
      </c>
      <c r="AF177" t="str">
        <f t="shared" si="35"/>
        <v>eCell</v>
      </c>
      <c r="AG177" t="str">
        <f t="shared" si="36"/>
        <v>{Label: Type}</v>
      </c>
      <c r="AH177" t="str">
        <f t="shared" si="37"/>
        <v>{InputType: ?}</v>
      </c>
      <c r="AI177" t="str">
        <f t="shared" si="38"/>
        <v>eCell</v>
      </c>
      <c r="AJ177" t="str">
        <f t="shared" si="39"/>
        <v>{DataFrom: ?}</v>
      </c>
      <c r="AK177" t="str">
        <f t="shared" si="40"/>
        <v>eCell</v>
      </c>
      <c r="AL177" t="str">
        <f t="shared" si="41"/>
        <v>eCell</v>
      </c>
      <c r="AM177" t="str">
        <f t="shared" si="42"/>
        <v>eCell</v>
      </c>
    </row>
    <row r="178" spans="1:39" ht="13" x14ac:dyDescent="0.15">
      <c r="A178" s="82" t="s">
        <v>655</v>
      </c>
      <c r="B178" s="82" t="s">
        <v>659</v>
      </c>
      <c r="C178" s="5" t="str">
        <f t="shared" si="44"/>
        <v>Assessments.Pain.Assessment.Primary.Alleviation__associated_symptoms</v>
      </c>
      <c r="D178" s="5"/>
      <c r="E178" s="5"/>
      <c r="F178" s="4" t="s">
        <v>392</v>
      </c>
      <c r="G178" s="5" t="s">
        <v>99</v>
      </c>
      <c r="I178" s="5" t="s">
        <v>99</v>
      </c>
      <c r="J178" s="8"/>
      <c r="K178" s="7"/>
      <c r="M178" s="5"/>
      <c r="O178" s="4"/>
      <c r="P178" s="4"/>
      <c r="AB178" t="str">
        <f t="shared" si="43"/>
        <v>{Section: Assessments: Pain: Assessment: Primary}</v>
      </c>
      <c r="AC178" t="str">
        <f t="shared" si="32"/>
        <v>{Element_Key: Alleviation  associated symptoms}</v>
      </c>
      <c r="AD178" t="str">
        <f t="shared" si="33"/>
        <v>{FQN: Assessments.Pain.Assessment.Primary.Alleviation__associated_symptoms}</v>
      </c>
      <c r="AE178" t="str">
        <f t="shared" si="34"/>
        <v>eCell</v>
      </c>
      <c r="AF178" t="str">
        <f t="shared" si="35"/>
        <v>eCell</v>
      </c>
      <c r="AG178" t="str">
        <f t="shared" si="36"/>
        <v>{Label: Alleviation &amp; associated symptoms}</v>
      </c>
      <c r="AH178" t="str">
        <f t="shared" si="37"/>
        <v>{InputType: ?}</v>
      </c>
      <c r="AI178" t="str">
        <f t="shared" si="38"/>
        <v>eCell</v>
      </c>
      <c r="AJ178" t="str">
        <f t="shared" si="39"/>
        <v>{DataFrom: ?}</v>
      </c>
      <c r="AK178" t="str">
        <f t="shared" si="40"/>
        <v>eCell</v>
      </c>
      <c r="AL178" t="str">
        <f t="shared" si="41"/>
        <v>eCell</v>
      </c>
      <c r="AM178" t="str">
        <f t="shared" si="42"/>
        <v>eCell</v>
      </c>
    </row>
    <row r="179" spans="1:39" ht="13" x14ac:dyDescent="0.15">
      <c r="A179" s="82" t="s">
        <v>655</v>
      </c>
      <c r="B179" s="5" t="s">
        <v>393</v>
      </c>
      <c r="C179" s="5" t="str">
        <f t="shared" si="44"/>
        <v>Assessments.Pain.Assessment.Primary.Radiation</v>
      </c>
      <c r="D179" s="5"/>
      <c r="E179" s="5"/>
      <c r="F179" s="4" t="s">
        <v>393</v>
      </c>
      <c r="G179" s="5" t="s">
        <v>99</v>
      </c>
      <c r="I179" s="5" t="s">
        <v>99</v>
      </c>
      <c r="J179" s="8"/>
      <c r="K179" s="7"/>
      <c r="M179" s="5"/>
      <c r="O179" s="4"/>
      <c r="P179" s="4"/>
      <c r="AB179" t="str">
        <f t="shared" si="43"/>
        <v>{Section: Assessments: Pain: Assessment: Primary}</v>
      </c>
      <c r="AC179" t="str">
        <f t="shared" si="32"/>
        <v>{Element_Key: Radiation}</v>
      </c>
      <c r="AD179" t="str">
        <f t="shared" si="33"/>
        <v>{FQN: Assessments.Pain.Assessment.Primary.Radiation}</v>
      </c>
      <c r="AE179" t="str">
        <f t="shared" si="34"/>
        <v>eCell</v>
      </c>
      <c r="AF179" t="str">
        <f t="shared" si="35"/>
        <v>eCell</v>
      </c>
      <c r="AG179" t="str">
        <f t="shared" si="36"/>
        <v>{Label: Radiation}</v>
      </c>
      <c r="AH179" t="str">
        <f t="shared" si="37"/>
        <v>{InputType: ?}</v>
      </c>
      <c r="AI179" t="str">
        <f t="shared" si="38"/>
        <v>eCell</v>
      </c>
      <c r="AJ179" t="str">
        <f t="shared" si="39"/>
        <v>{DataFrom: ?}</v>
      </c>
      <c r="AK179" t="str">
        <f t="shared" si="40"/>
        <v>eCell</v>
      </c>
      <c r="AL179" t="str">
        <f t="shared" si="41"/>
        <v>eCell</v>
      </c>
      <c r="AM179" t="str">
        <f t="shared" si="42"/>
        <v>eCell</v>
      </c>
    </row>
    <row r="180" spans="1:39" ht="13" x14ac:dyDescent="0.15">
      <c r="A180" s="82" t="s">
        <v>655</v>
      </c>
      <c r="B180" s="5" t="s">
        <v>394</v>
      </c>
      <c r="C180" s="5" t="str">
        <f t="shared" si="44"/>
        <v>Assessments.Pain.Assessment.Primary.Precipitating_events</v>
      </c>
      <c r="D180" s="5"/>
      <c r="E180" s="5"/>
      <c r="F180" s="4" t="s">
        <v>394</v>
      </c>
      <c r="G180" s="5" t="s">
        <v>99</v>
      </c>
      <c r="I180" s="5" t="s">
        <v>99</v>
      </c>
      <c r="J180" s="8"/>
      <c r="K180" s="7"/>
      <c r="M180" s="5"/>
      <c r="O180" s="4"/>
      <c r="P180" s="4"/>
      <c r="AB180" t="str">
        <f t="shared" si="43"/>
        <v>{Section: Assessments: Pain: Assessment: Primary}</v>
      </c>
      <c r="AC180" t="str">
        <f t="shared" si="32"/>
        <v>{Element_Key: Precipitating events}</v>
      </c>
      <c r="AD180" t="str">
        <f t="shared" si="33"/>
        <v>{FQN: Assessments.Pain.Assessment.Primary.Precipitating_events}</v>
      </c>
      <c r="AE180" t="str">
        <f t="shared" si="34"/>
        <v>eCell</v>
      </c>
      <c r="AF180" t="str">
        <f t="shared" si="35"/>
        <v>eCell</v>
      </c>
      <c r="AG180" t="str">
        <f t="shared" si="36"/>
        <v>{Label: Precipitating events}</v>
      </c>
      <c r="AH180" t="str">
        <f t="shared" si="37"/>
        <v>{InputType: ?}</v>
      </c>
      <c r="AI180" t="str">
        <f t="shared" si="38"/>
        <v>eCell</v>
      </c>
      <c r="AJ180" t="str">
        <f t="shared" si="39"/>
        <v>{DataFrom: ?}</v>
      </c>
      <c r="AK180" t="str">
        <f t="shared" si="40"/>
        <v>eCell</v>
      </c>
      <c r="AL180" t="str">
        <f t="shared" si="41"/>
        <v>eCell</v>
      </c>
      <c r="AM180" t="str">
        <f t="shared" si="42"/>
        <v>eCell</v>
      </c>
    </row>
    <row r="181" spans="1:39" ht="13" x14ac:dyDescent="0.15">
      <c r="A181" s="82" t="s">
        <v>655</v>
      </c>
      <c r="B181" s="5" t="s">
        <v>221</v>
      </c>
      <c r="C181" s="5" t="str">
        <f t="shared" si="44"/>
        <v>Assessments.Pain.Assessment.Primary.Comments</v>
      </c>
      <c r="D181" s="5"/>
      <c r="E181" s="5"/>
      <c r="F181" s="4" t="s">
        <v>221</v>
      </c>
      <c r="G181" s="5" t="s">
        <v>83</v>
      </c>
      <c r="I181" s="5" t="s">
        <v>99</v>
      </c>
      <c r="J181" s="8"/>
      <c r="K181" s="7"/>
      <c r="M181" s="5"/>
      <c r="O181" s="4"/>
      <c r="P181" s="4"/>
      <c r="AB181" t="str">
        <f t="shared" si="43"/>
        <v>{Section: Assessments: Pain: Assessment: Primary}</v>
      </c>
      <c r="AC181" t="str">
        <f t="shared" si="32"/>
        <v>{Element_Key: Comments}</v>
      </c>
      <c r="AD181" t="str">
        <f t="shared" si="33"/>
        <v>{FQN: Assessments.Pain.Assessment.Primary.Comments}</v>
      </c>
      <c r="AE181" t="str">
        <f t="shared" si="34"/>
        <v>eCell</v>
      </c>
      <c r="AF181" t="str">
        <f t="shared" si="35"/>
        <v>eCell</v>
      </c>
      <c r="AG181" t="str">
        <f t="shared" si="36"/>
        <v>{Label: Comments}</v>
      </c>
      <c r="AH181" t="str">
        <f t="shared" si="37"/>
        <v>{InputType: Text box}</v>
      </c>
      <c r="AI181" t="str">
        <f t="shared" si="38"/>
        <v>eCell</v>
      </c>
      <c r="AJ181" t="str">
        <f t="shared" si="39"/>
        <v>{DataFrom: ?}</v>
      </c>
      <c r="AK181" t="str">
        <f t="shared" si="40"/>
        <v>eCell</v>
      </c>
      <c r="AL181" t="str">
        <f t="shared" si="41"/>
        <v>eCell</v>
      </c>
      <c r="AM181" t="str">
        <f t="shared" si="42"/>
        <v>eCell</v>
      </c>
    </row>
    <row r="182" spans="1:39" ht="13" x14ac:dyDescent="0.15">
      <c r="A182" s="82" t="s">
        <v>656</v>
      </c>
      <c r="B182" s="5"/>
      <c r="C182" s="5" t="str">
        <f t="shared" si="44"/>
        <v>Assessments.Pain.Assessment.Secondary</v>
      </c>
      <c r="D182" s="5"/>
      <c r="E182" s="5"/>
      <c r="F182" s="4" t="s">
        <v>395</v>
      </c>
      <c r="G182" s="76" t="s">
        <v>584</v>
      </c>
      <c r="J182" s="8"/>
      <c r="K182" s="7"/>
      <c r="M182" s="5"/>
      <c r="O182" s="4"/>
      <c r="P182" s="4"/>
      <c r="AB182" t="str">
        <f t="shared" si="43"/>
        <v>{Section: Assessments: Pain: Assessment: Secondary}</v>
      </c>
      <c r="AC182" t="str">
        <f t="shared" si="32"/>
        <v>eCell</v>
      </c>
      <c r="AD182" t="str">
        <f t="shared" si="33"/>
        <v>{FQN: Assessments.Pain.Assessment.Secondary}</v>
      </c>
      <c r="AE182" t="str">
        <f t="shared" si="34"/>
        <v>eCell</v>
      </c>
      <c r="AF182" t="str">
        <f t="shared" si="35"/>
        <v>eCell</v>
      </c>
      <c r="AG182" t="str">
        <f t="shared" si="36"/>
        <v>{Label: HEADING - Secondary pain site}</v>
      </c>
      <c r="AH182" t="str">
        <f t="shared" si="37"/>
        <v>{InputType: fieldset}</v>
      </c>
      <c r="AI182" t="str">
        <f t="shared" si="38"/>
        <v>eCell</v>
      </c>
      <c r="AJ182" t="str">
        <f t="shared" si="39"/>
        <v>eCell</v>
      </c>
      <c r="AK182" t="str">
        <f t="shared" si="40"/>
        <v>eCell</v>
      </c>
      <c r="AL182" t="str">
        <f t="shared" si="41"/>
        <v>eCell</v>
      </c>
      <c r="AM182" t="str">
        <f t="shared" si="42"/>
        <v>eCell</v>
      </c>
    </row>
    <row r="183" spans="1:39" ht="13" x14ac:dyDescent="0.15">
      <c r="A183" s="82" t="s">
        <v>656</v>
      </c>
      <c r="B183" s="82" t="s">
        <v>657</v>
      </c>
      <c r="C183" s="5" t="str">
        <f t="shared" si="44"/>
        <v>Assessments.Pain.Assessment.Secondary.Pain_scale</v>
      </c>
      <c r="D183" s="5"/>
      <c r="E183" s="5"/>
      <c r="F183" s="4" t="s">
        <v>389</v>
      </c>
      <c r="G183" s="5" t="s">
        <v>49</v>
      </c>
      <c r="I183" s="5" t="s">
        <v>99</v>
      </c>
      <c r="J183" s="8"/>
      <c r="K183" s="7"/>
      <c r="M183" s="5"/>
      <c r="O183" s="4"/>
      <c r="P183" s="4"/>
      <c r="AB183" t="str">
        <f t="shared" si="43"/>
        <v>{Section: Assessments: Pain: Assessment: Secondary}</v>
      </c>
      <c r="AC183" t="str">
        <f t="shared" si="32"/>
        <v>{Element_Key: Pain scale}</v>
      </c>
      <c r="AD183" t="str">
        <f t="shared" si="33"/>
        <v>{FQN: Assessments.Pain.Assessment.Secondary.Pain_scale}</v>
      </c>
      <c r="AE183" t="str">
        <f t="shared" si="34"/>
        <v>eCell</v>
      </c>
      <c r="AF183" t="str">
        <f t="shared" si="35"/>
        <v>eCell</v>
      </c>
      <c r="AG183" t="str">
        <f t="shared" si="36"/>
        <v>{Label: Pain scale (0-10)}</v>
      </c>
      <c r="AH183" t="str">
        <f t="shared" si="37"/>
        <v>{InputType: Text field}</v>
      </c>
      <c r="AI183" t="str">
        <f t="shared" si="38"/>
        <v>eCell</v>
      </c>
      <c r="AJ183" t="str">
        <f t="shared" si="39"/>
        <v>{DataFrom: ?}</v>
      </c>
      <c r="AK183" t="str">
        <f t="shared" si="40"/>
        <v>eCell</v>
      </c>
      <c r="AL183" t="str">
        <f t="shared" si="41"/>
        <v>eCell</v>
      </c>
      <c r="AM183" t="str">
        <f t="shared" si="42"/>
        <v>eCell</v>
      </c>
    </row>
    <row r="184" spans="1:39" ht="13" x14ac:dyDescent="0.15">
      <c r="A184" s="82" t="s">
        <v>656</v>
      </c>
      <c r="B184" s="82" t="s">
        <v>658</v>
      </c>
      <c r="C184" s="5" t="str">
        <f t="shared" si="44"/>
        <v>Assessments.Pain.Assessment.Secondary.Respiratory_rate</v>
      </c>
      <c r="D184" s="5"/>
      <c r="E184" s="5"/>
      <c r="F184" s="4" t="s">
        <v>390</v>
      </c>
      <c r="G184" s="5" t="s">
        <v>49</v>
      </c>
      <c r="I184" s="5" t="s">
        <v>99</v>
      </c>
      <c r="J184" s="8"/>
      <c r="K184" s="7"/>
      <c r="M184" s="5"/>
      <c r="O184" s="4"/>
      <c r="P184" s="4"/>
      <c r="AB184" t="str">
        <f t="shared" si="43"/>
        <v>{Section: Assessments: Pain: Assessment: Secondary}</v>
      </c>
      <c r="AC184" t="str">
        <f t="shared" si="32"/>
        <v>{Element_Key: Respiratory rate}</v>
      </c>
      <c r="AD184" t="str">
        <f t="shared" si="33"/>
        <v>{FQN: Assessments.Pain.Assessment.Secondary.Respiratory_rate}</v>
      </c>
      <c r="AE184" t="str">
        <f t="shared" si="34"/>
        <v>eCell</v>
      </c>
      <c r="AF184" t="str">
        <f t="shared" si="35"/>
        <v>eCell</v>
      </c>
      <c r="AG184" t="str">
        <f t="shared" si="36"/>
        <v>{Label: Respiratory rate (br/min)}</v>
      </c>
      <c r="AH184" t="str">
        <f t="shared" si="37"/>
        <v>{InputType: Text field}</v>
      </c>
      <c r="AI184" t="str">
        <f t="shared" si="38"/>
        <v>eCell</v>
      </c>
      <c r="AJ184" t="str">
        <f t="shared" si="39"/>
        <v>{DataFrom: ?}</v>
      </c>
      <c r="AK184" t="str">
        <f t="shared" si="40"/>
        <v>eCell</v>
      </c>
      <c r="AL184" t="str">
        <f t="shared" si="41"/>
        <v>eCell</v>
      </c>
      <c r="AM184" t="str">
        <f t="shared" si="42"/>
        <v>eCell</v>
      </c>
    </row>
    <row r="185" spans="1:39" ht="13" x14ac:dyDescent="0.15">
      <c r="A185" s="82" t="s">
        <v>656</v>
      </c>
      <c r="B185" s="5" t="s">
        <v>74</v>
      </c>
      <c r="C185" s="5" t="str">
        <f t="shared" si="44"/>
        <v>Assessments.Pain.Assessment.Secondary.Location</v>
      </c>
      <c r="D185" s="5"/>
      <c r="E185" s="5"/>
      <c r="F185" s="4" t="s">
        <v>74</v>
      </c>
      <c r="G185" s="5" t="s">
        <v>99</v>
      </c>
      <c r="I185" s="5" t="s">
        <v>99</v>
      </c>
      <c r="J185" s="8"/>
      <c r="K185" s="7"/>
      <c r="M185" s="5"/>
      <c r="O185" s="4"/>
      <c r="P185" s="4"/>
      <c r="AB185" t="str">
        <f t="shared" si="43"/>
        <v>{Section: Assessments: Pain: Assessment: Secondary}</v>
      </c>
      <c r="AC185" t="str">
        <f t="shared" si="32"/>
        <v>{Element_Key: Location}</v>
      </c>
      <c r="AD185" t="str">
        <f t="shared" si="33"/>
        <v>{FQN: Assessments.Pain.Assessment.Secondary.Location}</v>
      </c>
      <c r="AE185" t="str">
        <f t="shared" si="34"/>
        <v>eCell</v>
      </c>
      <c r="AF185" t="str">
        <f t="shared" si="35"/>
        <v>eCell</v>
      </c>
      <c r="AG185" t="str">
        <f t="shared" si="36"/>
        <v>{Label: Location}</v>
      </c>
      <c r="AH185" t="str">
        <f t="shared" si="37"/>
        <v>{InputType: ?}</v>
      </c>
      <c r="AI185" t="str">
        <f t="shared" si="38"/>
        <v>eCell</v>
      </c>
      <c r="AJ185" t="str">
        <f t="shared" si="39"/>
        <v>{DataFrom: ?}</v>
      </c>
      <c r="AK185" t="str">
        <f t="shared" si="40"/>
        <v>eCell</v>
      </c>
      <c r="AL185" t="str">
        <f t="shared" si="41"/>
        <v>eCell</v>
      </c>
      <c r="AM185" t="str">
        <f t="shared" si="42"/>
        <v>eCell</v>
      </c>
    </row>
    <row r="186" spans="1:39" ht="13" x14ac:dyDescent="0.15">
      <c r="A186" s="82" t="s">
        <v>656</v>
      </c>
      <c r="B186" s="5" t="s">
        <v>391</v>
      </c>
      <c r="C186" s="5" t="str">
        <f t="shared" si="44"/>
        <v>Assessments.Pain.Assessment.Secondary.Onset</v>
      </c>
      <c r="D186" s="5"/>
      <c r="E186" s="5"/>
      <c r="F186" s="4" t="s">
        <v>391</v>
      </c>
      <c r="G186" s="5" t="s">
        <v>99</v>
      </c>
      <c r="I186" s="5" t="s">
        <v>99</v>
      </c>
      <c r="J186" s="8"/>
      <c r="K186" s="7"/>
      <c r="M186" s="5"/>
      <c r="O186" s="4"/>
      <c r="P186" s="4"/>
      <c r="AB186" t="str">
        <f t="shared" si="43"/>
        <v>{Section: Assessments: Pain: Assessment: Secondary}</v>
      </c>
      <c r="AC186" t="str">
        <f t="shared" si="32"/>
        <v>{Element_Key: Onset}</v>
      </c>
      <c r="AD186" t="str">
        <f t="shared" si="33"/>
        <v>{FQN: Assessments.Pain.Assessment.Secondary.Onset}</v>
      </c>
      <c r="AE186" t="str">
        <f t="shared" si="34"/>
        <v>eCell</v>
      </c>
      <c r="AF186" t="str">
        <f t="shared" si="35"/>
        <v>eCell</v>
      </c>
      <c r="AG186" t="str">
        <f t="shared" si="36"/>
        <v>{Label: Onset}</v>
      </c>
      <c r="AH186" t="str">
        <f t="shared" si="37"/>
        <v>{InputType: ?}</v>
      </c>
      <c r="AI186" t="str">
        <f t="shared" si="38"/>
        <v>eCell</v>
      </c>
      <c r="AJ186" t="str">
        <f t="shared" si="39"/>
        <v>{DataFrom: ?}</v>
      </c>
      <c r="AK186" t="str">
        <f t="shared" si="40"/>
        <v>eCell</v>
      </c>
      <c r="AL186" t="str">
        <f t="shared" si="41"/>
        <v>eCell</v>
      </c>
      <c r="AM186" t="str">
        <f t="shared" si="42"/>
        <v>eCell</v>
      </c>
    </row>
    <row r="187" spans="1:39" ht="13" x14ac:dyDescent="0.15">
      <c r="A187" s="82" t="s">
        <v>656</v>
      </c>
      <c r="B187" s="5" t="s">
        <v>351</v>
      </c>
      <c r="C187" s="5" t="str">
        <f t="shared" si="44"/>
        <v>Assessments.Pain.Assessment.Secondary.Type</v>
      </c>
      <c r="D187" s="5"/>
      <c r="E187" s="5"/>
      <c r="F187" s="4" t="s">
        <v>351</v>
      </c>
      <c r="G187" s="5" t="s">
        <v>99</v>
      </c>
      <c r="I187" s="5" t="s">
        <v>99</v>
      </c>
      <c r="J187" s="8"/>
      <c r="K187" s="7"/>
      <c r="M187" s="5"/>
      <c r="O187" s="4"/>
      <c r="P187" s="4"/>
      <c r="AB187" t="str">
        <f t="shared" si="43"/>
        <v>{Section: Assessments: Pain: Assessment: Secondary}</v>
      </c>
      <c r="AC187" t="str">
        <f t="shared" si="32"/>
        <v>{Element_Key: Type}</v>
      </c>
      <c r="AD187" t="str">
        <f t="shared" si="33"/>
        <v>{FQN: Assessments.Pain.Assessment.Secondary.Type}</v>
      </c>
      <c r="AE187" t="str">
        <f t="shared" si="34"/>
        <v>eCell</v>
      </c>
      <c r="AF187" t="str">
        <f t="shared" si="35"/>
        <v>eCell</v>
      </c>
      <c r="AG187" t="str">
        <f t="shared" si="36"/>
        <v>{Label: Type}</v>
      </c>
      <c r="AH187" t="str">
        <f t="shared" si="37"/>
        <v>{InputType: ?}</v>
      </c>
      <c r="AI187" t="str">
        <f t="shared" si="38"/>
        <v>eCell</v>
      </c>
      <c r="AJ187" t="str">
        <f t="shared" si="39"/>
        <v>{DataFrom: ?}</v>
      </c>
      <c r="AK187" t="str">
        <f t="shared" si="40"/>
        <v>eCell</v>
      </c>
      <c r="AL187" t="str">
        <f t="shared" si="41"/>
        <v>eCell</v>
      </c>
      <c r="AM187" t="str">
        <f t="shared" si="42"/>
        <v>eCell</v>
      </c>
    </row>
    <row r="188" spans="1:39" ht="13" x14ac:dyDescent="0.15">
      <c r="A188" s="82" t="s">
        <v>656</v>
      </c>
      <c r="B188" s="82" t="s">
        <v>659</v>
      </c>
      <c r="C188" s="5" t="str">
        <f t="shared" si="44"/>
        <v>Assessments.Pain.Assessment.Secondary.Alleviation__associated_symptoms</v>
      </c>
      <c r="D188" s="5"/>
      <c r="E188" s="5"/>
      <c r="F188" s="4" t="s">
        <v>392</v>
      </c>
      <c r="G188" s="5" t="s">
        <v>99</v>
      </c>
      <c r="I188" s="5" t="s">
        <v>99</v>
      </c>
      <c r="J188" s="8"/>
      <c r="K188" s="7"/>
      <c r="M188" s="5"/>
      <c r="O188" s="4"/>
      <c r="P188" s="4"/>
      <c r="AB188" t="str">
        <f t="shared" si="43"/>
        <v>{Section: Assessments: Pain: Assessment: Secondary}</v>
      </c>
      <c r="AC188" t="str">
        <f t="shared" si="32"/>
        <v>{Element_Key: Alleviation  associated symptoms}</v>
      </c>
      <c r="AD188" t="str">
        <f t="shared" si="33"/>
        <v>{FQN: Assessments.Pain.Assessment.Secondary.Alleviation__associated_symptoms}</v>
      </c>
      <c r="AE188" t="str">
        <f t="shared" si="34"/>
        <v>eCell</v>
      </c>
      <c r="AF188" t="str">
        <f t="shared" si="35"/>
        <v>eCell</v>
      </c>
      <c r="AG188" t="str">
        <f t="shared" si="36"/>
        <v>{Label: Alleviation &amp; associated symptoms}</v>
      </c>
      <c r="AH188" t="str">
        <f t="shared" si="37"/>
        <v>{InputType: ?}</v>
      </c>
      <c r="AI188" t="str">
        <f t="shared" si="38"/>
        <v>eCell</v>
      </c>
      <c r="AJ188" t="str">
        <f t="shared" si="39"/>
        <v>{DataFrom: ?}</v>
      </c>
      <c r="AK188" t="str">
        <f t="shared" si="40"/>
        <v>eCell</v>
      </c>
      <c r="AL188" t="str">
        <f t="shared" si="41"/>
        <v>eCell</v>
      </c>
      <c r="AM188" t="str">
        <f t="shared" si="42"/>
        <v>eCell</v>
      </c>
    </row>
    <row r="189" spans="1:39" ht="13" x14ac:dyDescent="0.15">
      <c r="A189" s="82" t="s">
        <v>656</v>
      </c>
      <c r="B189" s="5" t="s">
        <v>393</v>
      </c>
      <c r="C189" s="5" t="str">
        <f t="shared" si="44"/>
        <v>Assessments.Pain.Assessment.Secondary.Radiation</v>
      </c>
      <c r="D189" s="5"/>
      <c r="E189" s="5"/>
      <c r="F189" s="4" t="s">
        <v>393</v>
      </c>
      <c r="G189" s="5" t="s">
        <v>99</v>
      </c>
      <c r="I189" s="5" t="s">
        <v>99</v>
      </c>
      <c r="J189" s="8"/>
      <c r="K189" s="7"/>
      <c r="M189" s="5"/>
      <c r="O189" s="4"/>
      <c r="P189" s="4"/>
      <c r="AB189" t="str">
        <f t="shared" si="43"/>
        <v>{Section: Assessments: Pain: Assessment: Secondary}</v>
      </c>
      <c r="AC189" t="str">
        <f t="shared" si="32"/>
        <v>{Element_Key: Radiation}</v>
      </c>
      <c r="AD189" t="str">
        <f t="shared" si="33"/>
        <v>{FQN: Assessments.Pain.Assessment.Secondary.Radiation}</v>
      </c>
      <c r="AE189" t="str">
        <f t="shared" si="34"/>
        <v>eCell</v>
      </c>
      <c r="AF189" t="str">
        <f t="shared" si="35"/>
        <v>eCell</v>
      </c>
      <c r="AG189" t="str">
        <f t="shared" si="36"/>
        <v>{Label: Radiation}</v>
      </c>
      <c r="AH189" t="str">
        <f t="shared" si="37"/>
        <v>{InputType: ?}</v>
      </c>
      <c r="AI189" t="str">
        <f t="shared" si="38"/>
        <v>eCell</v>
      </c>
      <c r="AJ189" t="str">
        <f t="shared" si="39"/>
        <v>{DataFrom: ?}</v>
      </c>
      <c r="AK189" t="str">
        <f t="shared" si="40"/>
        <v>eCell</v>
      </c>
      <c r="AL189" t="str">
        <f t="shared" si="41"/>
        <v>eCell</v>
      </c>
      <c r="AM189" t="str">
        <f t="shared" si="42"/>
        <v>eCell</v>
      </c>
    </row>
    <row r="190" spans="1:39" ht="13" x14ac:dyDescent="0.15">
      <c r="A190" s="82" t="s">
        <v>656</v>
      </c>
      <c r="B190" s="5" t="s">
        <v>394</v>
      </c>
      <c r="C190" s="5" t="str">
        <f t="shared" si="44"/>
        <v>Assessments.Pain.Assessment.Secondary.Precipitating_events</v>
      </c>
      <c r="D190" s="5"/>
      <c r="E190" s="5"/>
      <c r="F190" s="4" t="s">
        <v>394</v>
      </c>
      <c r="G190" s="5" t="s">
        <v>99</v>
      </c>
      <c r="I190" s="5" t="s">
        <v>99</v>
      </c>
      <c r="J190" s="8"/>
      <c r="K190" s="7"/>
      <c r="M190" s="5"/>
      <c r="O190" s="4"/>
      <c r="P190" s="4"/>
      <c r="AB190" t="str">
        <f t="shared" si="43"/>
        <v>{Section: Assessments: Pain: Assessment: Secondary}</v>
      </c>
      <c r="AC190" t="str">
        <f t="shared" si="32"/>
        <v>{Element_Key: Precipitating events}</v>
      </c>
      <c r="AD190" t="str">
        <f t="shared" si="33"/>
        <v>{FQN: Assessments.Pain.Assessment.Secondary.Precipitating_events}</v>
      </c>
      <c r="AE190" t="str">
        <f t="shared" si="34"/>
        <v>eCell</v>
      </c>
      <c r="AF190" t="str">
        <f t="shared" si="35"/>
        <v>eCell</v>
      </c>
      <c r="AG190" t="str">
        <f t="shared" si="36"/>
        <v>{Label: Precipitating events}</v>
      </c>
      <c r="AH190" t="str">
        <f t="shared" si="37"/>
        <v>{InputType: ?}</v>
      </c>
      <c r="AI190" t="str">
        <f t="shared" si="38"/>
        <v>eCell</v>
      </c>
      <c r="AJ190" t="str">
        <f t="shared" si="39"/>
        <v>{DataFrom: ?}</v>
      </c>
      <c r="AK190" t="str">
        <f t="shared" si="40"/>
        <v>eCell</v>
      </c>
      <c r="AL190" t="str">
        <f t="shared" si="41"/>
        <v>eCell</v>
      </c>
      <c r="AM190" t="str">
        <f t="shared" si="42"/>
        <v>eCell</v>
      </c>
    </row>
    <row r="191" spans="1:39" ht="13" x14ac:dyDescent="0.15">
      <c r="A191" s="82" t="s">
        <v>656</v>
      </c>
      <c r="B191" s="5" t="s">
        <v>221</v>
      </c>
      <c r="C191" s="5" t="str">
        <f t="shared" si="44"/>
        <v>Assessments.Pain.Assessment.Secondary.Comments</v>
      </c>
      <c r="D191" s="5"/>
      <c r="E191" s="5"/>
      <c r="F191" s="4" t="s">
        <v>221</v>
      </c>
      <c r="G191" s="5" t="s">
        <v>83</v>
      </c>
      <c r="I191" s="5" t="s">
        <v>99</v>
      </c>
      <c r="J191" s="8"/>
      <c r="K191" s="7"/>
      <c r="M191" s="5"/>
      <c r="O191" s="4"/>
      <c r="P191" s="4"/>
      <c r="R191" s="15"/>
      <c r="S191" s="15"/>
      <c r="T191" s="15"/>
      <c r="U191" s="15"/>
      <c r="V191" s="15"/>
      <c r="W191" s="15"/>
      <c r="X191" s="15"/>
      <c r="Y191" s="15"/>
      <c r="Z191" s="15"/>
      <c r="AA191" s="15"/>
      <c r="AB191" t="str">
        <f t="shared" si="43"/>
        <v>{Section: Assessments: Pain: Assessment: Secondary}</v>
      </c>
      <c r="AC191" t="str">
        <f t="shared" si="32"/>
        <v>{Element_Key: Comments}</v>
      </c>
      <c r="AD191" t="str">
        <f t="shared" si="33"/>
        <v>{FQN: Assessments.Pain.Assessment.Secondary.Comments}</v>
      </c>
      <c r="AE191" t="str">
        <f t="shared" si="34"/>
        <v>eCell</v>
      </c>
      <c r="AF191" t="str">
        <f t="shared" si="35"/>
        <v>eCell</v>
      </c>
      <c r="AG191" t="str">
        <f t="shared" si="36"/>
        <v>{Label: Comments}</v>
      </c>
      <c r="AH191" t="str">
        <f t="shared" si="37"/>
        <v>{InputType: Text box}</v>
      </c>
      <c r="AI191" t="str">
        <f t="shared" si="38"/>
        <v>eCell</v>
      </c>
      <c r="AJ191" t="str">
        <f t="shared" si="39"/>
        <v>{DataFrom: ?}</v>
      </c>
      <c r="AK191" t="str">
        <f t="shared" si="40"/>
        <v>eCell</v>
      </c>
      <c r="AL191" t="str">
        <f t="shared" si="41"/>
        <v>eCell</v>
      </c>
      <c r="AM191" t="str">
        <f t="shared" si="42"/>
        <v>eCell</v>
      </c>
    </row>
    <row r="192" spans="1:39" ht="13" x14ac:dyDescent="0.15">
      <c r="A192" s="58" t="str">
        <f>A193</f>
        <v>Assessments: Biopsychosocial</v>
      </c>
      <c r="B192" s="58"/>
      <c r="C192" s="59" t="str">
        <f t="shared" si="44"/>
        <v>Assessments.Biopsychosocial</v>
      </c>
      <c r="D192" s="75" t="s">
        <v>638</v>
      </c>
      <c r="E192" s="61"/>
      <c r="F192" s="58" t="s">
        <v>637</v>
      </c>
      <c r="G192" s="77" t="s">
        <v>569</v>
      </c>
      <c r="H192" s="15"/>
      <c r="I192" s="15"/>
      <c r="J192" s="16"/>
      <c r="K192" s="17"/>
      <c r="L192" s="15"/>
      <c r="M192" s="12"/>
      <c r="N192" s="15"/>
      <c r="O192" s="14"/>
      <c r="P192" s="14"/>
      <c r="Q192" s="15"/>
      <c r="AB192" t="str">
        <f t="shared" si="43"/>
        <v>{Section: Assessments: Biopsychosocial}</v>
      </c>
      <c r="AC192" t="str">
        <f t="shared" si="32"/>
        <v>eCell</v>
      </c>
      <c r="AD192" t="str">
        <f t="shared" si="33"/>
        <v>{FQN: Assessments.Biopsychosocial}</v>
      </c>
      <c r="AE192" t="str">
        <f t="shared" si="34"/>
        <v>{NavURL: ./current/assessments/biopsychosocial}</v>
      </c>
      <c r="AF192" t="str">
        <f t="shared" si="35"/>
        <v>eCell</v>
      </c>
      <c r="AG192" t="str">
        <f t="shared" si="36"/>
        <v>{Label: Biopsychosocial}</v>
      </c>
      <c r="AH192" t="str">
        <f t="shared" si="37"/>
        <v>{InputType: page}</v>
      </c>
      <c r="AI192" t="str">
        <f t="shared" si="38"/>
        <v>eCell</v>
      </c>
      <c r="AJ192" t="str">
        <f t="shared" si="39"/>
        <v>eCell</v>
      </c>
      <c r="AK192" t="str">
        <f t="shared" si="40"/>
        <v>eCell</v>
      </c>
      <c r="AL192" t="str">
        <f t="shared" si="41"/>
        <v>eCell</v>
      </c>
      <c r="AM192" t="str">
        <f t="shared" si="42"/>
        <v>eCell</v>
      </c>
    </row>
    <row r="193" spans="1:39" ht="13" x14ac:dyDescent="0.15">
      <c r="A193" s="5" t="s">
        <v>396</v>
      </c>
      <c r="B193" s="5" t="s">
        <v>148</v>
      </c>
      <c r="C193" s="5" t="str">
        <f t="shared" si="44"/>
        <v>Assessments.Biopsychosocial.Name</v>
      </c>
      <c r="D193" s="5"/>
      <c r="E193" s="5"/>
      <c r="F193" s="4" t="s">
        <v>148</v>
      </c>
      <c r="G193" s="5" t="s">
        <v>82</v>
      </c>
      <c r="I193" s="5" t="s">
        <v>28</v>
      </c>
      <c r="J193" s="8"/>
      <c r="K193" s="9" t="s">
        <v>150</v>
      </c>
      <c r="O193" s="4" t="s">
        <v>152</v>
      </c>
      <c r="P193" s="4"/>
      <c r="AB193" t="str">
        <f t="shared" si="43"/>
        <v>{Section: Assessments: Biopsychosocial}</v>
      </c>
      <c r="AC193" t="str">
        <f t="shared" ref="AC193:AC214" si="45">IF(ISBLANK(B193),"eCell", "{" &amp; B$1 &amp; ": "&amp; B193 &amp;"}")</f>
        <v>{Element_Key: Name}</v>
      </c>
      <c r="AD193" t="str">
        <f t="shared" ref="AD193:AD214" si="46">IF(ISBLANK(C193),"eCell", "{" &amp; C$1 &amp; ": "&amp; C193 &amp;"}")</f>
        <v>{FQN: Assessments.Biopsychosocial.Name}</v>
      </c>
      <c r="AE193" t="str">
        <f t="shared" ref="AE193:AE214" si="47">IF(ISBLANK(D193),"eCell", "{" &amp; D$1 &amp; ": "&amp; D193 &amp;"}")</f>
        <v>eCell</v>
      </c>
      <c r="AF193" t="str">
        <f t="shared" ref="AF193:AF214" si="48">IF(ISBLANK(E193),"eCell", "{" &amp; E$1 &amp; ": "&amp; E193 &amp;"}")</f>
        <v>eCell</v>
      </c>
      <c r="AG193" t="str">
        <f t="shared" ref="AG193:AG214" si="49">IF(ISBLANK(F193),"eCell", "{" &amp; F$1 &amp; ": "&amp; F193 &amp;"}")</f>
        <v>{Label: Name}</v>
      </c>
      <c r="AH193" t="str">
        <f t="shared" ref="AH193:AH214" si="50">IF(ISBLANK(G193),"eCell", "{" &amp; G$1 &amp; ": "&amp; G193 &amp;"}")</f>
        <v>{InputType: text box}</v>
      </c>
      <c r="AI193" t="str">
        <f t="shared" ref="AI193:AI214" si="51">IF(ISBLANK(H193),"eCell", "{" &amp; H$1 &amp; ": "&amp; H193 &amp;"}")</f>
        <v>eCell</v>
      </c>
      <c r="AJ193" t="str">
        <f t="shared" ref="AJ193:AJ214" si="52">IF(ISBLANK(I193),"eCell", "{" &amp; I$1 &amp; ": "&amp; I193 &amp;"}")</f>
        <v>{DataFrom: case}</v>
      </c>
      <c r="AK193" t="str">
        <f t="shared" ref="AK193:AK214" si="53">IF(ISBLANK(J193),"eCell", "{" &amp; J$1 &amp; ": "&amp; J193 &amp;"}")</f>
        <v>eCell</v>
      </c>
      <c r="AL193" t="str">
        <f t="shared" ref="AL193:AL214" si="54">IF(ISBLANK(K193),"eCell", "{" &amp; K$1 &amp; ": "&amp; K193 &amp;"}")</f>
        <v>{Data: Jason}</v>
      </c>
      <c r="AM193" t="str">
        <f t="shared" ref="AM193:AM214" si="55">IF(ISBLANK(L193),"eCell", "{" &amp; L$1 &amp; ": "&amp; L193 &amp;"}")</f>
        <v>eCell</v>
      </c>
    </row>
    <row r="194" spans="1:39" ht="13" x14ac:dyDescent="0.15">
      <c r="A194" s="82" t="s">
        <v>396</v>
      </c>
      <c r="B194" s="5" t="s">
        <v>154</v>
      </c>
      <c r="C194" s="5" t="str">
        <f t="shared" si="44"/>
        <v>Assessments.Biopsychosocial.Profession</v>
      </c>
      <c r="D194" s="5"/>
      <c r="E194" s="5"/>
      <c r="F194" s="4" t="s">
        <v>154</v>
      </c>
      <c r="G194" s="5" t="s">
        <v>82</v>
      </c>
      <c r="I194" s="5" t="s">
        <v>28</v>
      </c>
      <c r="J194" s="8"/>
      <c r="K194" s="9" t="s">
        <v>155</v>
      </c>
      <c r="O194" s="4"/>
      <c r="P194" s="4"/>
      <c r="AB194" t="str">
        <f t="shared" ref="AB194:AB214" si="56">IF(ISBLANK(A194),"eCell", "{" &amp; A$1 &amp; ": "&amp; A194 &amp;"}")</f>
        <v>{Section: Assessments: Biopsychosocial}</v>
      </c>
      <c r="AC194" t="str">
        <f t="shared" si="45"/>
        <v>{Element_Key: Profession}</v>
      </c>
      <c r="AD194" t="str">
        <f t="shared" si="46"/>
        <v>{FQN: Assessments.Biopsychosocial.Profession}</v>
      </c>
      <c r="AE194" t="str">
        <f t="shared" si="47"/>
        <v>eCell</v>
      </c>
      <c r="AF194" t="str">
        <f t="shared" si="48"/>
        <v>eCell</v>
      </c>
      <c r="AG194" t="str">
        <f t="shared" si="49"/>
        <v>{Label: Profession}</v>
      </c>
      <c r="AH194" t="str">
        <f t="shared" si="50"/>
        <v>{InputType: text box}</v>
      </c>
      <c r="AI194" t="str">
        <f t="shared" si="51"/>
        <v>eCell</v>
      </c>
      <c r="AJ194" t="str">
        <f t="shared" si="52"/>
        <v>{DataFrom: case}</v>
      </c>
      <c r="AK194" t="str">
        <f t="shared" si="53"/>
        <v>eCell</v>
      </c>
      <c r="AL194" t="str">
        <f t="shared" si="54"/>
        <v>{Data: RN}</v>
      </c>
      <c r="AM194" t="str">
        <f t="shared" si="55"/>
        <v>eCell</v>
      </c>
    </row>
    <row r="195" spans="1:39" ht="13" x14ac:dyDescent="0.15">
      <c r="A195" s="5" t="s">
        <v>396</v>
      </c>
      <c r="B195" s="5" t="s">
        <v>156</v>
      </c>
      <c r="C195" s="5" t="str">
        <f t="shared" si="44"/>
        <v>Assessments.Biopsychosocial.Unit</v>
      </c>
      <c r="D195" s="5"/>
      <c r="E195" s="5"/>
      <c r="F195" s="4" t="s">
        <v>156</v>
      </c>
      <c r="G195" s="5" t="s">
        <v>82</v>
      </c>
      <c r="I195" s="5" t="s">
        <v>28</v>
      </c>
      <c r="J195" s="8"/>
      <c r="K195" s="9" t="s">
        <v>157</v>
      </c>
      <c r="O195" s="4"/>
      <c r="P195" s="4"/>
      <c r="R195" s="21"/>
      <c r="S195" s="21"/>
      <c r="T195" s="21"/>
      <c r="U195" s="21"/>
      <c r="V195" s="21"/>
      <c r="W195" s="21"/>
      <c r="X195" s="21"/>
      <c r="Y195" s="21"/>
      <c r="Z195" s="21"/>
      <c r="AA195" s="21"/>
      <c r="AB195" t="str">
        <f t="shared" si="56"/>
        <v>{Section: Assessments: Biopsychosocial}</v>
      </c>
      <c r="AC195" t="str">
        <f t="shared" si="45"/>
        <v>{Element_Key: Unit}</v>
      </c>
      <c r="AD195" t="str">
        <f t="shared" si="46"/>
        <v>{FQN: Assessments.Biopsychosocial.Unit}</v>
      </c>
      <c r="AE195" t="str">
        <f t="shared" si="47"/>
        <v>eCell</v>
      </c>
      <c r="AF195" t="str">
        <f t="shared" si="48"/>
        <v>eCell</v>
      </c>
      <c r="AG195" t="str">
        <f t="shared" si="49"/>
        <v>{Label: Unit}</v>
      </c>
      <c r="AH195" t="str">
        <f t="shared" si="50"/>
        <v>{InputType: text box}</v>
      </c>
      <c r="AI195" t="str">
        <f t="shared" si="51"/>
        <v>eCell</v>
      </c>
      <c r="AJ195" t="str">
        <f t="shared" si="52"/>
        <v>{DataFrom: case}</v>
      </c>
      <c r="AK195" t="str">
        <f t="shared" si="53"/>
        <v>eCell</v>
      </c>
      <c r="AL195" t="str">
        <f t="shared" si="54"/>
        <v>{Data: ER}</v>
      </c>
      <c r="AM195" t="str">
        <f t="shared" si="55"/>
        <v>eCell</v>
      </c>
    </row>
    <row r="196" spans="1:39" ht="13" x14ac:dyDescent="0.15">
      <c r="A196" s="5" t="s">
        <v>396</v>
      </c>
      <c r="B196" s="5" t="s">
        <v>137</v>
      </c>
      <c r="C196" s="5" t="str">
        <f t="shared" ref="C196:C259" si="57">SUBSTITUTE(SUBSTITUTE(A196&amp;IF(ISBLANK(B196),"","."&amp;B196),": ","."), " ", "_")</f>
        <v>Assessments.Biopsychosocial.Date</v>
      </c>
      <c r="D196" s="5"/>
      <c r="E196" s="5"/>
      <c r="F196" s="19" t="s">
        <v>137</v>
      </c>
      <c r="G196" s="20" t="s">
        <v>33</v>
      </c>
      <c r="H196" s="21"/>
      <c r="I196" s="20" t="s">
        <v>28</v>
      </c>
      <c r="J196" s="22"/>
      <c r="K196" s="23">
        <v>0</v>
      </c>
      <c r="L196" s="21"/>
      <c r="M196" s="21"/>
      <c r="N196" s="21"/>
      <c r="O196" s="19"/>
      <c r="P196" s="19" t="s">
        <v>165</v>
      </c>
      <c r="Q196" s="21"/>
      <c r="AB196" t="str">
        <f t="shared" si="56"/>
        <v>{Section: Assessments: Biopsychosocial}</v>
      </c>
      <c r="AC196" t="str">
        <f t="shared" si="45"/>
        <v>{Element_Key: Date}</v>
      </c>
      <c r="AD196" t="str">
        <f t="shared" si="46"/>
        <v>{FQN: Assessments.Biopsychosocial.Date}</v>
      </c>
      <c r="AE196" t="str">
        <f t="shared" si="47"/>
        <v>eCell</v>
      </c>
      <c r="AF196" t="str">
        <f t="shared" si="48"/>
        <v>eCell</v>
      </c>
      <c r="AG196" t="str">
        <f t="shared" si="49"/>
        <v>{Label: Date}</v>
      </c>
      <c r="AH196" t="str">
        <f t="shared" si="50"/>
        <v>{InputType: text field - date}</v>
      </c>
      <c r="AI196" t="str">
        <f t="shared" si="51"/>
        <v>eCell</v>
      </c>
      <c r="AJ196" t="str">
        <f t="shared" si="52"/>
        <v>{DataFrom: case}</v>
      </c>
      <c r="AK196" t="str">
        <f t="shared" si="53"/>
        <v>eCell</v>
      </c>
      <c r="AL196" t="str">
        <f t="shared" si="54"/>
        <v>{Data: 0}</v>
      </c>
      <c r="AM196" t="str">
        <f t="shared" si="55"/>
        <v>eCell</v>
      </c>
    </row>
    <row r="197" spans="1:39" ht="13" x14ac:dyDescent="0.15">
      <c r="A197" s="5" t="s">
        <v>396</v>
      </c>
      <c r="B197" s="5" t="s">
        <v>141</v>
      </c>
      <c r="C197" s="5" t="str">
        <f t="shared" si="57"/>
        <v>Assessments.Biopsychosocial.Time</v>
      </c>
      <c r="D197" s="5"/>
      <c r="E197" s="5"/>
      <c r="F197" s="4" t="s">
        <v>141</v>
      </c>
      <c r="G197" s="5" t="s">
        <v>46</v>
      </c>
      <c r="I197" s="5" t="s">
        <v>28</v>
      </c>
      <c r="J197" s="8"/>
      <c r="K197" s="11">
        <v>0.8125</v>
      </c>
      <c r="O197" s="4"/>
      <c r="P197" s="4"/>
      <c r="AB197" t="str">
        <f t="shared" si="56"/>
        <v>{Section: Assessments: Biopsychosocial}</v>
      </c>
      <c r="AC197" t="str">
        <f t="shared" si="45"/>
        <v>{Element_Key: Time}</v>
      </c>
      <c r="AD197" t="str">
        <f t="shared" si="46"/>
        <v>{FQN: Assessments.Biopsychosocial.Time}</v>
      </c>
      <c r="AE197" t="str">
        <f t="shared" si="47"/>
        <v>eCell</v>
      </c>
      <c r="AF197" t="str">
        <f t="shared" si="48"/>
        <v>eCell</v>
      </c>
      <c r="AG197" t="str">
        <f t="shared" si="49"/>
        <v>{Label: Time}</v>
      </c>
      <c r="AH197" t="str">
        <f t="shared" si="50"/>
        <v>{InputType: text field - time}</v>
      </c>
      <c r="AI197" t="str">
        <f t="shared" si="51"/>
        <v>eCell</v>
      </c>
      <c r="AJ197" t="str">
        <f t="shared" si="52"/>
        <v>{DataFrom: case}</v>
      </c>
      <c r="AK197" t="str">
        <f t="shared" si="53"/>
        <v>eCell</v>
      </c>
      <c r="AL197" t="str">
        <f t="shared" si="54"/>
        <v>{Data: 0.8125}</v>
      </c>
      <c r="AM197" t="str">
        <f t="shared" si="55"/>
        <v>eCell</v>
      </c>
    </row>
    <row r="198" spans="1:39" ht="39" x14ac:dyDescent="0.15">
      <c r="A198" s="5" t="s">
        <v>396</v>
      </c>
      <c r="B198" s="82" t="s">
        <v>660</v>
      </c>
      <c r="C198" s="5" t="str">
        <f t="shared" si="57"/>
        <v>Assessments.Biopsychosocial.domestic_violence</v>
      </c>
      <c r="D198" s="5"/>
      <c r="E198" s="5"/>
      <c r="F198" s="4" t="s">
        <v>397</v>
      </c>
      <c r="G198" s="5" t="s">
        <v>291</v>
      </c>
      <c r="H198" s="5" t="s">
        <v>398</v>
      </c>
      <c r="I198" s="5" t="s">
        <v>28</v>
      </c>
      <c r="J198" s="8"/>
      <c r="K198" s="9" t="s">
        <v>52</v>
      </c>
      <c r="O198" s="4"/>
      <c r="P198" s="4"/>
      <c r="AB198" t="str">
        <f t="shared" si="56"/>
        <v>{Section: Assessments: Biopsychosocial}</v>
      </c>
      <c r="AC198" t="str">
        <f t="shared" si="45"/>
        <v>{Element_Key: domestic violence}</v>
      </c>
      <c r="AD198" t="str">
        <f t="shared" si="46"/>
        <v>{FQN: Assessments.Biopsychosocial.domestic_violence}</v>
      </c>
      <c r="AE198" t="str">
        <f t="shared" si="47"/>
        <v>eCell</v>
      </c>
      <c r="AF198" t="str">
        <f t="shared" si="48"/>
        <v>eCell</v>
      </c>
      <c r="AG198" t="str">
        <f t="shared" si="49"/>
        <v>{Label: From our experience in the hospital, we know that domestic violence can be a problem. Is this a factor in your life?}</v>
      </c>
      <c r="AH198" t="str">
        <f t="shared" si="50"/>
        <v>{InputType: Dropdown}</v>
      </c>
      <c r="AI198" t="str">
        <f t="shared" si="51"/>
        <v>{Options: didn't ask
yes
no}</v>
      </c>
      <c r="AJ198" t="str">
        <f t="shared" si="52"/>
        <v>{DataFrom: case}</v>
      </c>
      <c r="AK198" t="str">
        <f t="shared" si="53"/>
        <v>eCell</v>
      </c>
      <c r="AL198" t="str">
        <f t="shared" si="54"/>
        <v>{Data: no}</v>
      </c>
      <c r="AM198" t="str">
        <f t="shared" si="55"/>
        <v>eCell</v>
      </c>
    </row>
    <row r="199" spans="1:39" ht="26" x14ac:dyDescent="0.15">
      <c r="A199" s="5" t="s">
        <v>396</v>
      </c>
      <c r="B199" s="82" t="s">
        <v>661</v>
      </c>
      <c r="C199" s="5" t="str">
        <f t="shared" si="57"/>
        <v>Assessments.Biopsychosocial.seek_social_worker</v>
      </c>
      <c r="D199" s="5"/>
      <c r="E199" s="5"/>
      <c r="F199" s="4" t="s">
        <v>399</v>
      </c>
      <c r="G199" s="5" t="s">
        <v>291</v>
      </c>
      <c r="H199" s="5" t="s">
        <v>398</v>
      </c>
      <c r="I199" s="5" t="s">
        <v>28</v>
      </c>
      <c r="J199" s="8"/>
      <c r="K199" s="9" t="s">
        <v>52</v>
      </c>
      <c r="O199" s="4"/>
      <c r="P199" s="4"/>
      <c r="AB199" t="str">
        <f t="shared" si="56"/>
        <v>{Section: Assessments: Biopsychosocial}</v>
      </c>
      <c r="AC199" t="str">
        <f t="shared" si="45"/>
        <v>{Element_Key: seek social worker}</v>
      </c>
      <c r="AD199" t="str">
        <f t="shared" si="46"/>
        <v>{FQN: Assessments.Biopsychosocial.seek_social_worker}</v>
      </c>
      <c r="AE199" t="str">
        <f t="shared" si="47"/>
        <v>eCell</v>
      </c>
      <c r="AF199" t="str">
        <f t="shared" si="48"/>
        <v>eCell</v>
      </c>
      <c r="AG199" t="str">
        <f t="shared" si="49"/>
        <v>{Label: Would you like to speak to a social worker?}</v>
      </c>
      <c r="AH199" t="str">
        <f t="shared" si="50"/>
        <v>{InputType: Dropdown}</v>
      </c>
      <c r="AI199" t="str">
        <f t="shared" si="51"/>
        <v>{Options: didn't ask
yes
no}</v>
      </c>
      <c r="AJ199" t="str">
        <f t="shared" si="52"/>
        <v>{DataFrom: case}</v>
      </c>
      <c r="AK199" t="str">
        <f t="shared" si="53"/>
        <v>eCell</v>
      </c>
      <c r="AL199" t="str">
        <f t="shared" si="54"/>
        <v>{Data: no}</v>
      </c>
      <c r="AM199" t="str">
        <f t="shared" si="55"/>
        <v>eCell</v>
      </c>
    </row>
    <row r="200" spans="1:39" ht="13" x14ac:dyDescent="0.15">
      <c r="A200" s="5" t="s">
        <v>396</v>
      </c>
      <c r="B200" s="5" t="s">
        <v>400</v>
      </c>
      <c r="C200" s="5" t="str">
        <f t="shared" si="57"/>
        <v>Assessments.Biopsychosocial.Behaviour_effect</v>
      </c>
      <c r="D200" s="5"/>
      <c r="E200" s="5"/>
      <c r="F200" s="4" t="s">
        <v>400</v>
      </c>
      <c r="G200" s="5" t="s">
        <v>401</v>
      </c>
      <c r="H200" s="5" t="s">
        <v>402</v>
      </c>
      <c r="I200" s="5" t="s">
        <v>28</v>
      </c>
      <c r="J200" s="8"/>
      <c r="K200" s="9" t="s">
        <v>403</v>
      </c>
      <c r="O200" s="4"/>
      <c r="P200" s="4"/>
      <c r="AB200" t="str">
        <f t="shared" si="56"/>
        <v>{Section: Assessments: Biopsychosocial}</v>
      </c>
      <c r="AC200" t="str">
        <f t="shared" si="45"/>
        <v>{Element_Key: Behaviour effect}</v>
      </c>
      <c r="AD200" t="str">
        <f t="shared" si="46"/>
        <v>{FQN: Assessments.Biopsychosocial.Behaviour_effect}</v>
      </c>
      <c r="AE200" t="str">
        <f t="shared" si="47"/>
        <v>eCell</v>
      </c>
      <c r="AF200" t="str">
        <f t="shared" si="48"/>
        <v>eCell</v>
      </c>
      <c r="AG200" t="str">
        <f t="shared" si="49"/>
        <v>{Label: Behaviour effect}</v>
      </c>
      <c r="AH200" t="str">
        <f t="shared" si="50"/>
        <v>{InputType: Multi-select dropdown}</v>
      </c>
      <c r="AI200" t="str">
        <f t="shared" si="51"/>
        <v>{Options: Calm
Cooperative
Agitated
Flat affect
Threatening
Physically agressive
Uncommunicative}</v>
      </c>
      <c r="AJ200" t="str">
        <f t="shared" si="52"/>
        <v>{DataFrom: case}</v>
      </c>
      <c r="AK200" t="str">
        <f t="shared" si="53"/>
        <v>eCell</v>
      </c>
      <c r="AL200" t="str">
        <f t="shared" si="54"/>
        <v>{Data: Calm
Cooperative}</v>
      </c>
      <c r="AM200" t="str">
        <f t="shared" si="55"/>
        <v>eCell</v>
      </c>
    </row>
    <row r="201" spans="1:39" ht="13" x14ac:dyDescent="0.15">
      <c r="A201" s="5" t="s">
        <v>396</v>
      </c>
      <c r="B201" s="5" t="s">
        <v>404</v>
      </c>
      <c r="C201" s="5" t="str">
        <f t="shared" si="57"/>
        <v>Assessments.Biopsychosocial.Hallucinations</v>
      </c>
      <c r="D201" s="5"/>
      <c r="E201" s="5"/>
      <c r="F201" s="4" t="s">
        <v>404</v>
      </c>
      <c r="G201" s="5" t="s">
        <v>401</v>
      </c>
      <c r="H201" s="5" t="s">
        <v>405</v>
      </c>
      <c r="I201" s="5" t="s">
        <v>28</v>
      </c>
      <c r="J201" s="8"/>
      <c r="K201" s="9" t="s">
        <v>211</v>
      </c>
      <c r="O201" s="4"/>
      <c r="P201" s="4"/>
      <c r="AB201" t="str">
        <f t="shared" si="56"/>
        <v>{Section: Assessments: Biopsychosocial}</v>
      </c>
      <c r="AC201" t="str">
        <f t="shared" si="45"/>
        <v>{Element_Key: Hallucinations}</v>
      </c>
      <c r="AD201" t="str">
        <f t="shared" si="46"/>
        <v>{FQN: Assessments.Biopsychosocial.Hallucinations}</v>
      </c>
      <c r="AE201" t="str">
        <f t="shared" si="47"/>
        <v>eCell</v>
      </c>
      <c r="AF201" t="str">
        <f t="shared" si="48"/>
        <v>eCell</v>
      </c>
      <c r="AG201" t="str">
        <f t="shared" si="49"/>
        <v>{Label: Hallucinations}</v>
      </c>
      <c r="AH201" t="str">
        <f t="shared" si="50"/>
        <v>{InputType: Multi-select dropdown}</v>
      </c>
      <c r="AI201" t="str">
        <f t="shared" si="51"/>
        <v>{Options: None
Visual
Auditory
Olafactory}</v>
      </c>
      <c r="AJ201" t="str">
        <f t="shared" si="52"/>
        <v>{DataFrom: case}</v>
      </c>
      <c r="AK201" t="str">
        <f t="shared" si="53"/>
        <v>eCell</v>
      </c>
      <c r="AL201" t="str">
        <f t="shared" si="54"/>
        <v>{Data: None}</v>
      </c>
      <c r="AM201" t="str">
        <f t="shared" si="55"/>
        <v>eCell</v>
      </c>
    </row>
    <row r="202" spans="1:39" ht="13" x14ac:dyDescent="0.15">
      <c r="A202" s="5" t="s">
        <v>396</v>
      </c>
      <c r="B202" s="5" t="s">
        <v>406</v>
      </c>
      <c r="C202" s="5" t="str">
        <f t="shared" si="57"/>
        <v>Assessments.Biopsychosocial.Suicidal</v>
      </c>
      <c r="D202" s="5"/>
      <c r="E202" s="5"/>
      <c r="F202" s="4" t="s">
        <v>406</v>
      </c>
      <c r="G202" s="5" t="s">
        <v>401</v>
      </c>
      <c r="H202" s="5" t="s">
        <v>407</v>
      </c>
      <c r="I202" s="5" t="s">
        <v>28</v>
      </c>
      <c r="J202" s="8"/>
      <c r="K202" s="9" t="s">
        <v>211</v>
      </c>
      <c r="O202" s="4"/>
      <c r="P202" s="4"/>
      <c r="AB202" t="str">
        <f t="shared" si="56"/>
        <v>{Section: Assessments: Biopsychosocial}</v>
      </c>
      <c r="AC202" t="str">
        <f t="shared" si="45"/>
        <v>{Element_Key: Suicidal}</v>
      </c>
      <c r="AD202" t="str">
        <f t="shared" si="46"/>
        <v>{FQN: Assessments.Biopsychosocial.Suicidal}</v>
      </c>
      <c r="AE202" t="str">
        <f t="shared" si="47"/>
        <v>eCell</v>
      </c>
      <c r="AF202" t="str">
        <f t="shared" si="48"/>
        <v>eCell</v>
      </c>
      <c r="AG202" t="str">
        <f t="shared" si="49"/>
        <v>{Label: Suicidal}</v>
      </c>
      <c r="AH202" t="str">
        <f t="shared" si="50"/>
        <v>{InputType: Multi-select dropdown}</v>
      </c>
      <c r="AI202" t="str">
        <f t="shared" si="51"/>
        <v>{Options: None
Ideation
Attempt}</v>
      </c>
      <c r="AJ202" t="str">
        <f t="shared" si="52"/>
        <v>{DataFrom: case}</v>
      </c>
      <c r="AK202" t="str">
        <f t="shared" si="53"/>
        <v>eCell</v>
      </c>
      <c r="AL202" t="str">
        <f t="shared" si="54"/>
        <v>{Data: None}</v>
      </c>
      <c r="AM202" t="str">
        <f t="shared" si="55"/>
        <v>eCell</v>
      </c>
    </row>
    <row r="203" spans="1:39" ht="13" x14ac:dyDescent="0.15">
      <c r="A203" s="5" t="s">
        <v>396</v>
      </c>
      <c r="B203" s="5" t="s">
        <v>408</v>
      </c>
      <c r="C203" s="5" t="str">
        <f t="shared" si="57"/>
        <v>Assessments.Biopsychosocial.Homicidal</v>
      </c>
      <c r="D203" s="5"/>
      <c r="E203" s="5"/>
      <c r="F203" s="4" t="s">
        <v>408</v>
      </c>
      <c r="G203" s="5" t="s">
        <v>401</v>
      </c>
      <c r="H203" s="5" t="s">
        <v>409</v>
      </c>
      <c r="I203" s="5" t="s">
        <v>28</v>
      </c>
      <c r="J203" s="8"/>
      <c r="K203" s="9" t="s">
        <v>211</v>
      </c>
      <c r="O203" s="4"/>
      <c r="P203" s="4"/>
      <c r="AB203" t="str">
        <f t="shared" si="56"/>
        <v>{Section: Assessments: Biopsychosocial}</v>
      </c>
      <c r="AC203" t="str">
        <f t="shared" si="45"/>
        <v>{Element_Key: Homicidal}</v>
      </c>
      <c r="AD203" t="str">
        <f t="shared" si="46"/>
        <v>{FQN: Assessments.Biopsychosocial.Homicidal}</v>
      </c>
      <c r="AE203" t="str">
        <f t="shared" si="47"/>
        <v>eCell</v>
      </c>
      <c r="AF203" t="str">
        <f t="shared" si="48"/>
        <v>eCell</v>
      </c>
      <c r="AG203" t="str">
        <f t="shared" si="49"/>
        <v>{Label: Homicidal}</v>
      </c>
      <c r="AH203" t="str">
        <f t="shared" si="50"/>
        <v>{InputType: Multi-select dropdown}</v>
      </c>
      <c r="AI203" t="str">
        <f t="shared" si="51"/>
        <v>{Options: None
Ideation}</v>
      </c>
      <c r="AJ203" t="str">
        <f t="shared" si="52"/>
        <v>{DataFrom: case}</v>
      </c>
      <c r="AK203" t="str">
        <f t="shared" si="53"/>
        <v>eCell</v>
      </c>
      <c r="AL203" t="str">
        <f t="shared" si="54"/>
        <v>{Data: None}</v>
      </c>
      <c r="AM203" t="str">
        <f t="shared" si="55"/>
        <v>eCell</v>
      </c>
    </row>
    <row r="204" spans="1:39" ht="13" x14ac:dyDescent="0.15">
      <c r="A204" s="5" t="s">
        <v>396</v>
      </c>
      <c r="B204" s="5" t="s">
        <v>410</v>
      </c>
      <c r="C204" s="5" t="str">
        <f t="shared" si="57"/>
        <v>Assessments.Biopsychosocial.Speech</v>
      </c>
      <c r="D204" s="5"/>
      <c r="E204" s="5"/>
      <c r="F204" s="4" t="s">
        <v>410</v>
      </c>
      <c r="G204" s="5" t="s">
        <v>401</v>
      </c>
      <c r="H204" s="5" t="s">
        <v>411</v>
      </c>
      <c r="I204" s="5" t="s">
        <v>28</v>
      </c>
      <c r="J204" s="8"/>
      <c r="K204" s="9" t="s">
        <v>412</v>
      </c>
      <c r="O204" s="4"/>
      <c r="P204" s="4"/>
      <c r="AB204" t="str">
        <f t="shared" si="56"/>
        <v>{Section: Assessments: Biopsychosocial}</v>
      </c>
      <c r="AC204" t="str">
        <f t="shared" si="45"/>
        <v>{Element_Key: Speech}</v>
      </c>
      <c r="AD204" t="str">
        <f t="shared" si="46"/>
        <v>{FQN: Assessments.Biopsychosocial.Speech}</v>
      </c>
      <c r="AE204" t="str">
        <f t="shared" si="47"/>
        <v>eCell</v>
      </c>
      <c r="AF204" t="str">
        <f t="shared" si="48"/>
        <v>eCell</v>
      </c>
      <c r="AG204" t="str">
        <f t="shared" si="49"/>
        <v>{Label: Speech}</v>
      </c>
      <c r="AH204" t="str">
        <f t="shared" si="50"/>
        <v>{InputType: Multi-select dropdown}</v>
      </c>
      <c r="AI204" t="str">
        <f t="shared" si="51"/>
        <v>{Options: Clear and coherent
Other}</v>
      </c>
      <c r="AJ204" t="str">
        <f t="shared" si="52"/>
        <v>{DataFrom: case}</v>
      </c>
      <c r="AK204" t="str">
        <f t="shared" si="53"/>
        <v>eCell</v>
      </c>
      <c r="AL204" t="str">
        <f t="shared" si="54"/>
        <v>{Data: Clear and coherent}</v>
      </c>
      <c r="AM204" t="str">
        <f t="shared" si="55"/>
        <v>eCell</v>
      </c>
    </row>
    <row r="205" spans="1:39" ht="13" x14ac:dyDescent="0.15">
      <c r="A205" s="5" t="s">
        <v>396</v>
      </c>
      <c r="B205" s="5" t="s">
        <v>413</v>
      </c>
      <c r="C205" s="5" t="str">
        <f t="shared" si="57"/>
        <v>Assessments.Biopsychosocial.Hygiene_and_grooming</v>
      </c>
      <c r="D205" s="5"/>
      <c r="E205" s="5"/>
      <c r="F205" s="4" t="s">
        <v>413</v>
      </c>
      <c r="G205" s="5" t="s">
        <v>401</v>
      </c>
      <c r="H205" s="5" t="s">
        <v>414</v>
      </c>
      <c r="I205" s="5" t="s">
        <v>28</v>
      </c>
      <c r="J205" s="8"/>
      <c r="K205" s="9" t="s">
        <v>415</v>
      </c>
      <c r="O205" s="4"/>
      <c r="P205" s="4"/>
      <c r="AB205" t="str">
        <f t="shared" si="56"/>
        <v>{Section: Assessments: Biopsychosocial}</v>
      </c>
      <c r="AC205" t="str">
        <f t="shared" si="45"/>
        <v>{Element_Key: Hygiene and grooming}</v>
      </c>
      <c r="AD205" t="str">
        <f t="shared" si="46"/>
        <v>{FQN: Assessments.Biopsychosocial.Hygiene_and_grooming}</v>
      </c>
      <c r="AE205" t="str">
        <f t="shared" si="47"/>
        <v>eCell</v>
      </c>
      <c r="AF205" t="str">
        <f t="shared" si="48"/>
        <v>eCell</v>
      </c>
      <c r="AG205" t="str">
        <f t="shared" si="49"/>
        <v>{Label: Hygiene and grooming}</v>
      </c>
      <c r="AH205" t="str">
        <f t="shared" si="50"/>
        <v>{InputType: Multi-select dropdown}</v>
      </c>
      <c r="AI205" t="str">
        <f t="shared" si="51"/>
        <v>{Options: Good 
Requires attention}</v>
      </c>
      <c r="AJ205" t="str">
        <f t="shared" si="52"/>
        <v>{DataFrom: case}</v>
      </c>
      <c r="AK205" t="str">
        <f t="shared" si="53"/>
        <v>eCell</v>
      </c>
      <c r="AL205" t="str">
        <f t="shared" si="54"/>
        <v>{Data: Good}</v>
      </c>
      <c r="AM205" t="str">
        <f t="shared" si="55"/>
        <v>eCell</v>
      </c>
    </row>
    <row r="206" spans="1:39" ht="13" x14ac:dyDescent="0.15">
      <c r="A206" s="5" t="s">
        <v>396</v>
      </c>
      <c r="B206" s="5" t="s">
        <v>221</v>
      </c>
      <c r="C206" s="5" t="str">
        <f t="shared" si="57"/>
        <v>Assessments.Biopsychosocial.Comments</v>
      </c>
      <c r="D206" s="5"/>
      <c r="E206" s="5"/>
      <c r="F206" s="4" t="s">
        <v>221</v>
      </c>
      <c r="G206" s="5" t="s">
        <v>49</v>
      </c>
      <c r="I206" s="5" t="s">
        <v>28</v>
      </c>
      <c r="J206" s="8"/>
      <c r="K206" s="9" t="s">
        <v>352</v>
      </c>
      <c r="O206" s="4"/>
      <c r="P206" s="4"/>
      <c r="AB206" t="str">
        <f t="shared" si="56"/>
        <v>{Section: Assessments: Biopsychosocial}</v>
      </c>
      <c r="AC206" t="str">
        <f t="shared" si="45"/>
        <v>{Element_Key: Comments}</v>
      </c>
      <c r="AD206" t="str">
        <f t="shared" si="46"/>
        <v>{FQN: Assessments.Biopsychosocial.Comments}</v>
      </c>
      <c r="AE206" t="str">
        <f t="shared" si="47"/>
        <v>eCell</v>
      </c>
      <c r="AF206" t="str">
        <f t="shared" si="48"/>
        <v>eCell</v>
      </c>
      <c r="AG206" t="str">
        <f t="shared" si="49"/>
        <v>{Label: Comments}</v>
      </c>
      <c r="AH206" t="str">
        <f t="shared" si="50"/>
        <v>{InputType: Text field}</v>
      </c>
      <c r="AI206" t="str">
        <f t="shared" si="51"/>
        <v>eCell</v>
      </c>
      <c r="AJ206" t="str">
        <f t="shared" si="52"/>
        <v>{DataFrom: case}</v>
      </c>
      <c r="AK206" t="str">
        <f t="shared" si="53"/>
        <v>eCell</v>
      </c>
      <c r="AL206" t="str">
        <f t="shared" si="54"/>
        <v>{Data: (not filled)}</v>
      </c>
      <c r="AM206" t="str">
        <f t="shared" si="55"/>
        <v>eCell</v>
      </c>
    </row>
    <row r="207" spans="1:39" ht="13" x14ac:dyDescent="0.15">
      <c r="A207" s="82" t="s">
        <v>662</v>
      </c>
      <c r="B207" s="5"/>
      <c r="C207" s="5" t="str">
        <f t="shared" si="57"/>
        <v>Assessments.Biopsychosocial.Support</v>
      </c>
      <c r="D207" s="5"/>
      <c r="E207" s="5"/>
      <c r="F207" s="4" t="s">
        <v>416</v>
      </c>
      <c r="G207" s="76" t="s">
        <v>584</v>
      </c>
      <c r="J207" s="8"/>
      <c r="K207" s="7"/>
      <c r="O207" s="4"/>
      <c r="P207" s="4"/>
      <c r="AB207" t="str">
        <f t="shared" si="56"/>
        <v>{Section: Assessments: Biopsychosocial: Support}</v>
      </c>
      <c r="AC207" t="str">
        <f t="shared" si="45"/>
        <v>eCell</v>
      </c>
      <c r="AD207" t="str">
        <f t="shared" si="46"/>
        <v>{FQN: Assessments.Biopsychosocial.Support}</v>
      </c>
      <c r="AE207" t="str">
        <f t="shared" si="47"/>
        <v>eCell</v>
      </c>
      <c r="AF207" t="str">
        <f t="shared" si="48"/>
        <v>eCell</v>
      </c>
      <c r="AG207" t="str">
        <f t="shared" si="49"/>
        <v>{Label: HEADING - Support}</v>
      </c>
      <c r="AH207" t="str">
        <f t="shared" si="50"/>
        <v>{InputType: fieldset}</v>
      </c>
      <c r="AI207" t="str">
        <f t="shared" si="51"/>
        <v>eCell</v>
      </c>
      <c r="AJ207" t="str">
        <f t="shared" si="52"/>
        <v>eCell</v>
      </c>
      <c r="AK207" t="str">
        <f t="shared" si="53"/>
        <v>eCell</v>
      </c>
      <c r="AL207" t="str">
        <f t="shared" si="54"/>
        <v>eCell</v>
      </c>
      <c r="AM207" t="str">
        <f t="shared" si="55"/>
        <v>eCell</v>
      </c>
    </row>
    <row r="208" spans="1:39" ht="13" x14ac:dyDescent="0.15">
      <c r="A208" s="82" t="s">
        <v>662</v>
      </c>
      <c r="B208" s="5" t="s">
        <v>417</v>
      </c>
      <c r="C208" s="5" t="str">
        <f t="shared" si="57"/>
        <v>Assessments.Biopsychosocial.Support.Support_person</v>
      </c>
      <c r="D208" s="5"/>
      <c r="E208" s="5"/>
      <c r="F208" s="4" t="s">
        <v>417</v>
      </c>
      <c r="G208" s="5" t="s">
        <v>49</v>
      </c>
      <c r="I208" s="5" t="s">
        <v>28</v>
      </c>
      <c r="J208" s="8"/>
      <c r="K208" s="9" t="s">
        <v>418</v>
      </c>
      <c r="O208" s="4"/>
      <c r="P208" s="4"/>
      <c r="AB208" t="str">
        <f t="shared" si="56"/>
        <v>{Section: Assessments: Biopsychosocial: Support}</v>
      </c>
      <c r="AC208" t="str">
        <f t="shared" si="45"/>
        <v>{Element_Key: Support person}</v>
      </c>
      <c r="AD208" t="str">
        <f t="shared" si="46"/>
        <v>{FQN: Assessments.Biopsychosocial.Support.Support_person}</v>
      </c>
      <c r="AE208" t="str">
        <f t="shared" si="47"/>
        <v>eCell</v>
      </c>
      <c r="AF208" t="str">
        <f t="shared" si="48"/>
        <v>eCell</v>
      </c>
      <c r="AG208" t="str">
        <f t="shared" si="49"/>
        <v>{Label: Support person}</v>
      </c>
      <c r="AH208" t="str">
        <f t="shared" si="50"/>
        <v>{InputType: Text field}</v>
      </c>
      <c r="AI208" t="str">
        <f t="shared" si="51"/>
        <v>eCell</v>
      </c>
      <c r="AJ208" t="str">
        <f t="shared" si="52"/>
        <v>{DataFrom: case}</v>
      </c>
      <c r="AK208" t="str">
        <f t="shared" si="53"/>
        <v>eCell</v>
      </c>
      <c r="AL208" t="str">
        <f t="shared" si="54"/>
        <v>{Data: Thomas}</v>
      </c>
      <c r="AM208" t="str">
        <f t="shared" si="55"/>
        <v>eCell</v>
      </c>
    </row>
    <row r="209" spans="1:39" ht="13" x14ac:dyDescent="0.15">
      <c r="A209" s="82" t="s">
        <v>662</v>
      </c>
      <c r="B209" s="5" t="s">
        <v>221</v>
      </c>
      <c r="C209" s="5" t="str">
        <f t="shared" si="57"/>
        <v>Assessments.Biopsychosocial.Support.Comments</v>
      </c>
      <c r="D209" s="5"/>
      <c r="E209" s="5"/>
      <c r="F209" s="4" t="s">
        <v>221</v>
      </c>
      <c r="G209" s="5" t="s">
        <v>83</v>
      </c>
      <c r="I209" s="5" t="s">
        <v>28</v>
      </c>
      <c r="J209" s="8"/>
      <c r="K209" s="9" t="s">
        <v>352</v>
      </c>
      <c r="O209" s="4"/>
      <c r="P209" s="4"/>
      <c r="AB209" t="str">
        <f t="shared" si="56"/>
        <v>{Section: Assessments: Biopsychosocial: Support}</v>
      </c>
      <c r="AC209" t="str">
        <f t="shared" si="45"/>
        <v>{Element_Key: Comments}</v>
      </c>
      <c r="AD209" t="str">
        <f t="shared" si="46"/>
        <v>{FQN: Assessments.Biopsychosocial.Support.Comments}</v>
      </c>
      <c r="AE209" t="str">
        <f t="shared" si="47"/>
        <v>eCell</v>
      </c>
      <c r="AF209" t="str">
        <f t="shared" si="48"/>
        <v>eCell</v>
      </c>
      <c r="AG209" t="str">
        <f t="shared" si="49"/>
        <v>{Label: Comments}</v>
      </c>
      <c r="AH209" t="str">
        <f t="shared" si="50"/>
        <v>{InputType: Text box}</v>
      </c>
      <c r="AI209" t="str">
        <f t="shared" si="51"/>
        <v>eCell</v>
      </c>
      <c r="AJ209" t="str">
        <f t="shared" si="52"/>
        <v>{DataFrom: case}</v>
      </c>
      <c r="AK209" t="str">
        <f t="shared" si="53"/>
        <v>eCell</v>
      </c>
      <c r="AL209" t="str">
        <f t="shared" si="54"/>
        <v>{Data: (not filled)}</v>
      </c>
      <c r="AM209" t="str">
        <f t="shared" si="55"/>
        <v>eCell</v>
      </c>
    </row>
    <row r="210" spans="1:39" ht="13" x14ac:dyDescent="0.15">
      <c r="A210" s="82" t="s">
        <v>662</v>
      </c>
      <c r="B210" s="5" t="s">
        <v>419</v>
      </c>
      <c r="C210" s="5" t="str">
        <f t="shared" si="57"/>
        <v>Assessments.Biopsychosocial.Support.Security/police_present</v>
      </c>
      <c r="D210" s="5"/>
      <c r="E210" s="5"/>
      <c r="F210" s="4" t="s">
        <v>419</v>
      </c>
      <c r="G210" s="5" t="s">
        <v>49</v>
      </c>
      <c r="I210" s="5" t="s">
        <v>28</v>
      </c>
      <c r="J210" s="8"/>
      <c r="K210" s="9" t="s">
        <v>177</v>
      </c>
      <c r="O210" s="4"/>
      <c r="P210" s="4"/>
      <c r="AB210" t="str">
        <f t="shared" si="56"/>
        <v>{Section: Assessments: Biopsychosocial: Support}</v>
      </c>
      <c r="AC210" t="str">
        <f t="shared" si="45"/>
        <v>{Element_Key: Security/police present}</v>
      </c>
      <c r="AD210" t="str">
        <f t="shared" si="46"/>
        <v>{FQN: Assessments.Biopsychosocial.Support.Security/police_present}</v>
      </c>
      <c r="AE210" t="str">
        <f t="shared" si="47"/>
        <v>eCell</v>
      </c>
      <c r="AF210" t="str">
        <f t="shared" si="48"/>
        <v>eCell</v>
      </c>
      <c r="AG210" t="str">
        <f t="shared" si="49"/>
        <v>{Label: Security/police present}</v>
      </c>
      <c r="AH210" t="str">
        <f t="shared" si="50"/>
        <v>{InputType: Text field}</v>
      </c>
      <c r="AI210" t="str">
        <f t="shared" si="51"/>
        <v>eCell</v>
      </c>
      <c r="AJ210" t="str">
        <f t="shared" si="52"/>
        <v>{DataFrom: case}</v>
      </c>
      <c r="AK210" t="str">
        <f t="shared" si="53"/>
        <v>eCell</v>
      </c>
      <c r="AL210" t="str">
        <f t="shared" si="54"/>
        <v>{Data: No}</v>
      </c>
      <c r="AM210" t="str">
        <f t="shared" si="55"/>
        <v>eCell</v>
      </c>
    </row>
    <row r="211" spans="1:39" ht="13" x14ac:dyDescent="0.15">
      <c r="A211" s="82" t="s">
        <v>662</v>
      </c>
      <c r="B211" s="5" t="s">
        <v>221</v>
      </c>
      <c r="C211" s="5" t="str">
        <f t="shared" si="57"/>
        <v>Assessments.Biopsychosocial.Support.Comments</v>
      </c>
      <c r="D211" s="5"/>
      <c r="E211" s="5"/>
      <c r="F211" s="4" t="s">
        <v>221</v>
      </c>
      <c r="G211" s="5" t="s">
        <v>83</v>
      </c>
      <c r="I211" s="5" t="s">
        <v>28</v>
      </c>
      <c r="J211" s="8"/>
      <c r="K211" s="9" t="s">
        <v>352</v>
      </c>
      <c r="O211" s="4"/>
      <c r="P211" s="4"/>
      <c r="AB211" t="str">
        <f t="shared" si="56"/>
        <v>{Section: Assessments: Biopsychosocial: Support}</v>
      </c>
      <c r="AC211" t="str">
        <f t="shared" si="45"/>
        <v>{Element_Key: Comments}</v>
      </c>
      <c r="AD211" t="str">
        <f t="shared" si="46"/>
        <v>{FQN: Assessments.Biopsychosocial.Support.Comments}</v>
      </c>
      <c r="AE211" t="str">
        <f t="shared" si="47"/>
        <v>eCell</v>
      </c>
      <c r="AF211" t="str">
        <f t="shared" si="48"/>
        <v>eCell</v>
      </c>
      <c r="AG211" t="str">
        <f t="shared" si="49"/>
        <v>{Label: Comments}</v>
      </c>
      <c r="AH211" t="str">
        <f t="shared" si="50"/>
        <v>{InputType: Text box}</v>
      </c>
      <c r="AI211" t="str">
        <f t="shared" si="51"/>
        <v>eCell</v>
      </c>
      <c r="AJ211" t="str">
        <f t="shared" si="52"/>
        <v>{DataFrom: case}</v>
      </c>
      <c r="AK211" t="str">
        <f t="shared" si="53"/>
        <v>eCell</v>
      </c>
      <c r="AL211" t="str">
        <f t="shared" si="54"/>
        <v>{Data: (not filled)}</v>
      </c>
      <c r="AM211" t="str">
        <f t="shared" si="55"/>
        <v>eCell</v>
      </c>
    </row>
    <row r="212" spans="1:39" ht="13" x14ac:dyDescent="0.15">
      <c r="A212" s="82" t="s">
        <v>662</v>
      </c>
      <c r="B212" s="5" t="s">
        <v>420</v>
      </c>
      <c r="C212" s="5" t="str">
        <f t="shared" si="57"/>
        <v>Assessments.Biopsychosocial.Support.Patient_restrained</v>
      </c>
      <c r="D212" s="5"/>
      <c r="E212" s="5"/>
      <c r="F212" s="4" t="s">
        <v>420</v>
      </c>
      <c r="G212" s="5" t="s">
        <v>291</v>
      </c>
      <c r="H212" s="5" t="s">
        <v>421</v>
      </c>
      <c r="I212" s="5" t="s">
        <v>28</v>
      </c>
      <c r="J212" s="8"/>
      <c r="K212" s="9" t="s">
        <v>177</v>
      </c>
      <c r="O212" s="4"/>
      <c r="P212" s="4"/>
      <c r="AB212" t="str">
        <f t="shared" si="56"/>
        <v>{Section: Assessments: Biopsychosocial: Support}</v>
      </c>
      <c r="AC212" t="str">
        <f t="shared" si="45"/>
        <v>{Element_Key: Patient restrained}</v>
      </c>
      <c r="AD212" t="str">
        <f t="shared" si="46"/>
        <v>{FQN: Assessments.Biopsychosocial.Support.Patient_restrained}</v>
      </c>
      <c r="AE212" t="str">
        <f t="shared" si="47"/>
        <v>eCell</v>
      </c>
      <c r="AF212" t="str">
        <f t="shared" si="48"/>
        <v>eCell</v>
      </c>
      <c r="AG212" t="str">
        <f t="shared" si="49"/>
        <v>{Label: Patient restrained}</v>
      </c>
      <c r="AH212" t="str">
        <f t="shared" si="50"/>
        <v>{InputType: Dropdown}</v>
      </c>
      <c r="AI212" t="str">
        <f t="shared" si="51"/>
        <v>{Options: yes
no}</v>
      </c>
      <c r="AJ212" t="str">
        <f t="shared" si="52"/>
        <v>{DataFrom: case}</v>
      </c>
      <c r="AK212" t="str">
        <f t="shared" si="53"/>
        <v>eCell</v>
      </c>
      <c r="AL212" t="str">
        <f t="shared" si="54"/>
        <v>{Data: No}</v>
      </c>
      <c r="AM212" t="str">
        <f t="shared" si="55"/>
        <v>eCell</v>
      </c>
    </row>
    <row r="213" spans="1:39" ht="13" x14ac:dyDescent="0.15">
      <c r="A213" s="82" t="s">
        <v>662</v>
      </c>
      <c r="B213" s="5" t="s">
        <v>137</v>
      </c>
      <c r="C213" s="5" t="str">
        <f t="shared" si="57"/>
        <v>Assessments.Biopsychosocial.Support.Date</v>
      </c>
      <c r="D213" s="5"/>
      <c r="E213" s="5"/>
      <c r="F213" s="4" t="s">
        <v>137</v>
      </c>
      <c r="G213" s="5" t="s">
        <v>33</v>
      </c>
      <c r="I213" s="5" t="s">
        <v>28</v>
      </c>
      <c r="J213" s="8"/>
      <c r="K213" s="9" t="s">
        <v>352</v>
      </c>
      <c r="O213" s="4"/>
      <c r="P213" s="4"/>
      <c r="AB213" t="str">
        <f t="shared" si="56"/>
        <v>{Section: Assessments: Biopsychosocial: Support}</v>
      </c>
      <c r="AC213" t="str">
        <f t="shared" si="45"/>
        <v>{Element_Key: Date}</v>
      </c>
      <c r="AD213" t="str">
        <f t="shared" si="46"/>
        <v>{FQN: Assessments.Biopsychosocial.Support.Date}</v>
      </c>
      <c r="AE213" t="str">
        <f t="shared" si="47"/>
        <v>eCell</v>
      </c>
      <c r="AF213" t="str">
        <f t="shared" si="48"/>
        <v>eCell</v>
      </c>
      <c r="AG213" t="str">
        <f t="shared" si="49"/>
        <v>{Label: Date}</v>
      </c>
      <c r="AH213" t="str">
        <f t="shared" si="50"/>
        <v>{InputType: text field - date}</v>
      </c>
      <c r="AI213" t="str">
        <f t="shared" si="51"/>
        <v>eCell</v>
      </c>
      <c r="AJ213" t="str">
        <f t="shared" si="52"/>
        <v>{DataFrom: case}</v>
      </c>
      <c r="AK213" t="str">
        <f t="shared" si="53"/>
        <v>eCell</v>
      </c>
      <c r="AL213" t="str">
        <f t="shared" si="54"/>
        <v>{Data: (not filled)}</v>
      </c>
      <c r="AM213" t="str">
        <f t="shared" si="55"/>
        <v>eCell</v>
      </c>
    </row>
    <row r="214" spans="1:39" ht="13" x14ac:dyDescent="0.15">
      <c r="A214" s="82" t="s">
        <v>662</v>
      </c>
      <c r="B214" s="5" t="s">
        <v>141</v>
      </c>
      <c r="C214" s="5" t="str">
        <f t="shared" si="57"/>
        <v>Assessments.Biopsychosocial.Support.Time</v>
      </c>
      <c r="D214" s="5"/>
      <c r="E214" s="5"/>
      <c r="F214" s="4" t="s">
        <v>141</v>
      </c>
      <c r="G214" s="5" t="s">
        <v>46</v>
      </c>
      <c r="I214" s="5" t="s">
        <v>28</v>
      </c>
      <c r="J214" s="8"/>
      <c r="K214" s="9" t="s">
        <v>352</v>
      </c>
      <c r="O214" s="4"/>
      <c r="P214" s="4"/>
      <c r="AB214" t="str">
        <f t="shared" si="56"/>
        <v>{Section: Assessments: Biopsychosocial: Support}</v>
      </c>
      <c r="AC214" t="str">
        <f t="shared" si="45"/>
        <v>{Element_Key: Time}</v>
      </c>
      <c r="AD214" t="str">
        <f t="shared" si="46"/>
        <v>{FQN: Assessments.Biopsychosocial.Support.Time}</v>
      </c>
      <c r="AE214" t="str">
        <f t="shared" si="47"/>
        <v>eCell</v>
      </c>
      <c r="AF214" t="str">
        <f t="shared" si="48"/>
        <v>eCell</v>
      </c>
      <c r="AG214" t="str">
        <f t="shared" si="49"/>
        <v>{Label: Time}</v>
      </c>
      <c r="AH214" t="str">
        <f t="shared" si="50"/>
        <v>{InputType: text field - time}</v>
      </c>
      <c r="AI214" t="str">
        <f t="shared" si="51"/>
        <v>eCell</v>
      </c>
      <c r="AJ214" t="str">
        <f t="shared" si="52"/>
        <v>{DataFrom: case}</v>
      </c>
      <c r="AK214" t="str">
        <f t="shared" si="53"/>
        <v>eCell</v>
      </c>
      <c r="AL214" t="str">
        <f t="shared" si="54"/>
        <v>{Data: (not filled)}</v>
      </c>
      <c r="AM214" t="str">
        <f t="shared" si="55"/>
        <v>eCell</v>
      </c>
    </row>
    <row r="215" spans="1:39" ht="13" x14ac:dyDescent="0.15">
      <c r="A215" s="82" t="s">
        <v>662</v>
      </c>
      <c r="B215" s="5" t="s">
        <v>221</v>
      </c>
      <c r="C215" s="5" t="str">
        <f t="shared" si="57"/>
        <v>Assessments.Biopsychosocial.Support.Comments</v>
      </c>
      <c r="D215" s="5"/>
      <c r="E215" s="5"/>
      <c r="F215" s="4" t="s">
        <v>221</v>
      </c>
      <c r="G215" s="5" t="s">
        <v>83</v>
      </c>
      <c r="I215" s="5" t="s">
        <v>28</v>
      </c>
      <c r="J215" s="8"/>
      <c r="K215" s="9" t="s">
        <v>352</v>
      </c>
      <c r="O215" s="4"/>
      <c r="P215" s="4"/>
    </row>
    <row r="216" spans="1:39" ht="195" x14ac:dyDescent="0.15">
      <c r="A216" s="5" t="s">
        <v>396</v>
      </c>
      <c r="B216" s="5" t="s">
        <v>263</v>
      </c>
      <c r="C216" s="5" t="str">
        <f t="shared" si="57"/>
        <v>Assessments.Biopsychosocial.General_comments</v>
      </c>
      <c r="D216" s="5"/>
      <c r="E216" s="5"/>
      <c r="F216" s="4" t="s">
        <v>263</v>
      </c>
      <c r="G216" s="5" t="s">
        <v>83</v>
      </c>
      <c r="I216" s="5" t="s">
        <v>28</v>
      </c>
      <c r="J216" s="8"/>
      <c r="K216" s="9" t="s">
        <v>352</v>
      </c>
      <c r="O216" s="4" t="s">
        <v>422</v>
      </c>
      <c r="P216" s="4"/>
      <c r="R216" s="15"/>
      <c r="S216" s="15"/>
      <c r="T216" s="15"/>
      <c r="U216" s="15"/>
      <c r="V216" s="15"/>
      <c r="W216" s="15"/>
      <c r="X216" s="15"/>
      <c r="Y216" s="15"/>
      <c r="Z216" s="15"/>
      <c r="AA216" s="15"/>
    </row>
    <row r="217" spans="1:39" ht="13" x14ac:dyDescent="0.15">
      <c r="A217" s="12"/>
      <c r="B217" s="12"/>
      <c r="C217" s="12" t="str">
        <f t="shared" si="57"/>
        <v/>
      </c>
      <c r="D217" s="12"/>
      <c r="E217" s="12"/>
      <c r="F217" s="14"/>
      <c r="G217" s="12"/>
      <c r="H217" s="15"/>
      <c r="I217" s="15"/>
      <c r="J217" s="16"/>
      <c r="K217" s="17"/>
      <c r="L217" s="15"/>
      <c r="M217" s="15"/>
      <c r="N217" s="15"/>
      <c r="O217" s="14"/>
      <c r="P217" s="14"/>
      <c r="Q217" s="15"/>
    </row>
    <row r="218" spans="1:39" ht="52" x14ac:dyDescent="0.15">
      <c r="A218" s="5" t="s">
        <v>423</v>
      </c>
      <c r="B218" s="5" t="s">
        <v>424</v>
      </c>
      <c r="C218" s="5" t="str">
        <f t="shared" si="57"/>
        <v>Non-medication_orders.Orders.Order</v>
      </c>
      <c r="D218" s="5"/>
      <c r="E218" s="5"/>
      <c r="F218" s="4" t="s">
        <v>424</v>
      </c>
      <c r="G218" s="5" t="s">
        <v>27</v>
      </c>
      <c r="I218" s="5" t="s">
        <v>28</v>
      </c>
      <c r="J218" s="8"/>
      <c r="K218" s="10" t="s">
        <v>425</v>
      </c>
      <c r="M218" s="5" t="s">
        <v>426</v>
      </c>
      <c r="O218" s="4"/>
      <c r="P218" s="4"/>
    </row>
    <row r="219" spans="1:39" ht="13" x14ac:dyDescent="0.15">
      <c r="A219" s="5" t="s">
        <v>423</v>
      </c>
      <c r="B219" s="5" t="s">
        <v>427</v>
      </c>
      <c r="C219" s="5" t="str">
        <f t="shared" si="57"/>
        <v>Non-medication_orders.Orders.Ordered_by</v>
      </c>
      <c r="D219" s="5"/>
      <c r="E219" s="5"/>
      <c r="F219" s="4" t="s">
        <v>427</v>
      </c>
      <c r="G219" s="5" t="s">
        <v>27</v>
      </c>
      <c r="I219" s="5" t="s">
        <v>28</v>
      </c>
      <c r="J219" s="8"/>
      <c r="K219" s="9" t="s">
        <v>428</v>
      </c>
      <c r="M219" s="5" t="s">
        <v>426</v>
      </c>
      <c r="O219" s="4"/>
      <c r="P219" s="4"/>
      <c r="R219" s="21"/>
      <c r="S219" s="21"/>
      <c r="T219" s="21"/>
      <c r="U219" s="21"/>
      <c r="V219" s="21"/>
      <c r="W219" s="21"/>
      <c r="X219" s="21"/>
      <c r="Y219" s="21"/>
      <c r="Z219" s="21"/>
      <c r="AA219" s="21"/>
    </row>
    <row r="220" spans="1:39" ht="13" x14ac:dyDescent="0.15">
      <c r="A220" s="20" t="s">
        <v>423</v>
      </c>
      <c r="B220" s="20" t="s">
        <v>429</v>
      </c>
      <c r="C220" s="20" t="str">
        <f t="shared" si="57"/>
        <v>Non-medication_orders.Orders.Start_date</v>
      </c>
      <c r="D220" s="20"/>
      <c r="E220" s="20"/>
      <c r="F220" s="19" t="s">
        <v>429</v>
      </c>
      <c r="G220" s="20" t="s">
        <v>313</v>
      </c>
      <c r="H220" s="21"/>
      <c r="I220" s="20" t="s">
        <v>28</v>
      </c>
      <c r="J220" s="22"/>
      <c r="K220" s="23" t="s">
        <v>430</v>
      </c>
      <c r="L220" s="21"/>
      <c r="M220" s="20" t="s">
        <v>426</v>
      </c>
      <c r="N220" s="21"/>
      <c r="O220" s="19"/>
      <c r="P220" s="19"/>
      <c r="Q220" s="21"/>
    </row>
    <row r="221" spans="1:39" ht="13" x14ac:dyDescent="0.15">
      <c r="A221" s="5" t="s">
        <v>423</v>
      </c>
      <c r="B221" s="5" t="s">
        <v>431</v>
      </c>
      <c r="C221" s="5" t="str">
        <f t="shared" si="57"/>
        <v>Non-medication_orders.Orders.Start_time</v>
      </c>
      <c r="D221" s="5"/>
      <c r="E221" s="5"/>
      <c r="F221" s="4" t="s">
        <v>431</v>
      </c>
      <c r="G221" s="5" t="s">
        <v>316</v>
      </c>
      <c r="I221" s="5" t="s">
        <v>28</v>
      </c>
      <c r="J221" s="8"/>
      <c r="K221" s="9" t="s">
        <v>432</v>
      </c>
      <c r="M221" s="5" t="s">
        <v>426</v>
      </c>
      <c r="O221" s="4"/>
      <c r="P221" s="4"/>
    </row>
    <row r="222" spans="1:39" ht="13" x14ac:dyDescent="0.15">
      <c r="A222" s="5" t="s">
        <v>423</v>
      </c>
      <c r="B222" s="5" t="s">
        <v>433</v>
      </c>
      <c r="C222" s="5" t="str">
        <f t="shared" si="57"/>
        <v>Non-medication_orders.Orders.Details</v>
      </c>
      <c r="D222" s="5"/>
      <c r="E222" s="5"/>
      <c r="F222" s="4" t="s">
        <v>433</v>
      </c>
      <c r="G222" s="5" t="s">
        <v>82</v>
      </c>
      <c r="I222" s="5" t="s">
        <v>99</v>
      </c>
      <c r="J222" s="8"/>
      <c r="K222" s="7"/>
      <c r="M222" s="5" t="s">
        <v>426</v>
      </c>
      <c r="O222" s="4"/>
      <c r="P222" s="4"/>
    </row>
    <row r="223" spans="1:39" ht="15.75" customHeight="1" x14ac:dyDescent="0.15">
      <c r="A223" s="5" t="s">
        <v>423</v>
      </c>
      <c r="B223" s="5" t="s">
        <v>169</v>
      </c>
      <c r="C223" s="5" t="str">
        <f t="shared" si="57"/>
        <v>Non-medication_orders.Orders.Status</v>
      </c>
      <c r="D223" s="5"/>
      <c r="E223" s="5"/>
      <c r="F223" s="4" t="s">
        <v>169</v>
      </c>
      <c r="G223" s="5" t="s">
        <v>73</v>
      </c>
      <c r="H223" s="5" t="s">
        <v>434</v>
      </c>
      <c r="I223" s="5" t="s">
        <v>28</v>
      </c>
      <c r="J223" s="8"/>
      <c r="K223" s="9" t="s">
        <v>435</v>
      </c>
      <c r="M223" s="5" t="s">
        <v>426</v>
      </c>
      <c r="O223" s="4"/>
      <c r="P223" s="4"/>
    </row>
    <row r="224" spans="1:39" ht="15.75" customHeight="1" x14ac:dyDescent="0.15">
      <c r="C224" t="str">
        <f t="shared" si="57"/>
        <v/>
      </c>
    </row>
    <row r="225" spans="1:16" ht="13" x14ac:dyDescent="0.15">
      <c r="C225" t="str">
        <f t="shared" si="57"/>
        <v/>
      </c>
    </row>
    <row r="226" spans="1:16" ht="13" x14ac:dyDescent="0.15">
      <c r="A226" s="5" t="s">
        <v>423</v>
      </c>
      <c r="B226" s="5" t="s">
        <v>436</v>
      </c>
      <c r="C226" s="5" t="str">
        <f t="shared" si="57"/>
        <v>Non-medication_orders.Orders.Date_of_referral</v>
      </c>
      <c r="D226" s="5"/>
      <c r="E226" s="5"/>
      <c r="F226" s="4" t="s">
        <v>436</v>
      </c>
      <c r="G226" s="5" t="s">
        <v>313</v>
      </c>
      <c r="J226" s="8"/>
      <c r="K226" s="7"/>
      <c r="M226" s="5" t="s">
        <v>426</v>
      </c>
      <c r="O226" s="4"/>
      <c r="P226" s="4"/>
    </row>
    <row r="227" spans="1:16" ht="13" x14ac:dyDescent="0.15">
      <c r="A227" s="5" t="s">
        <v>423</v>
      </c>
      <c r="B227" s="5" t="s">
        <v>431</v>
      </c>
      <c r="C227" s="5" t="str">
        <f t="shared" si="57"/>
        <v>Non-medication_orders.Orders.Start_time</v>
      </c>
      <c r="D227" s="5"/>
      <c r="E227" s="5"/>
      <c r="F227" s="4" t="s">
        <v>431</v>
      </c>
      <c r="G227" s="5" t="s">
        <v>316</v>
      </c>
      <c r="J227" s="8"/>
      <c r="K227" s="7"/>
      <c r="M227" s="5" t="s">
        <v>426</v>
      </c>
      <c r="O227" s="4"/>
      <c r="P227" s="4"/>
    </row>
    <row r="228" spans="1:16" ht="13" x14ac:dyDescent="0.15">
      <c r="A228" s="5" t="s">
        <v>423</v>
      </c>
      <c r="B228" s="5" t="s">
        <v>437</v>
      </c>
      <c r="C228" s="5" t="str">
        <f t="shared" si="57"/>
        <v>Non-medication_orders.Orders.End_time</v>
      </c>
      <c r="D228" s="5"/>
      <c r="E228" s="5"/>
      <c r="F228" s="4" t="s">
        <v>437</v>
      </c>
      <c r="G228" s="5" t="s">
        <v>316</v>
      </c>
      <c r="J228" s="8"/>
      <c r="K228" s="7"/>
      <c r="M228" s="5" t="s">
        <v>426</v>
      </c>
      <c r="O228" s="4"/>
      <c r="P228" s="4"/>
    </row>
    <row r="229" spans="1:16" ht="13" x14ac:dyDescent="0.15">
      <c r="A229" s="5" t="s">
        <v>423</v>
      </c>
      <c r="B229" s="5" t="s">
        <v>438</v>
      </c>
      <c r="C229" s="5" t="str">
        <f t="shared" si="57"/>
        <v>Non-medication_orders.Orders.Reconciliation_complete</v>
      </c>
      <c r="D229" s="5"/>
      <c r="E229" s="5"/>
      <c r="F229" s="4" t="s">
        <v>438</v>
      </c>
      <c r="G229" s="5" t="s">
        <v>67</v>
      </c>
      <c r="J229" s="8"/>
      <c r="K229" s="7"/>
      <c r="O229" s="4"/>
      <c r="P229" s="4"/>
    </row>
    <row r="230" spans="1:16" ht="13" x14ac:dyDescent="0.15">
      <c r="A230" s="5" t="s">
        <v>439</v>
      </c>
      <c r="B230" s="5" t="s">
        <v>148</v>
      </c>
      <c r="C230" s="5" t="str">
        <f t="shared" si="57"/>
        <v>Referrals_to_other_discipline.Name</v>
      </c>
      <c r="D230" s="5"/>
      <c r="E230" s="5"/>
      <c r="F230" s="4" t="s">
        <v>148</v>
      </c>
      <c r="G230" s="5" t="s">
        <v>82</v>
      </c>
      <c r="J230" s="8"/>
      <c r="K230" s="7"/>
      <c r="O230" s="4"/>
      <c r="P230" s="4"/>
    </row>
    <row r="231" spans="1:16" ht="13" x14ac:dyDescent="0.15">
      <c r="A231" s="5" t="s">
        <v>439</v>
      </c>
      <c r="B231" s="5" t="s">
        <v>154</v>
      </c>
      <c r="C231" s="5" t="str">
        <f t="shared" si="57"/>
        <v>Referrals_to_other_discipline.Profession</v>
      </c>
      <c r="D231" s="5"/>
      <c r="E231" s="5"/>
      <c r="F231" s="4" t="s">
        <v>154</v>
      </c>
      <c r="G231" s="5" t="s">
        <v>82</v>
      </c>
      <c r="J231" s="8"/>
      <c r="K231" s="7"/>
      <c r="O231" s="4"/>
      <c r="P231" s="4"/>
    </row>
    <row r="232" spans="1:16" ht="13" x14ac:dyDescent="0.15">
      <c r="A232" s="5" t="s">
        <v>439</v>
      </c>
      <c r="B232" s="5" t="s">
        <v>436</v>
      </c>
      <c r="C232" s="5" t="str">
        <f t="shared" si="57"/>
        <v>Referrals_to_other_discipline.Date_of_referral</v>
      </c>
      <c r="D232" s="5"/>
      <c r="E232" s="5"/>
      <c r="F232" s="4" t="s">
        <v>436</v>
      </c>
      <c r="G232" s="5" t="s">
        <v>82</v>
      </c>
      <c r="J232" s="8"/>
      <c r="K232" s="7"/>
      <c r="O232" s="4"/>
      <c r="P232" s="4"/>
    </row>
    <row r="233" spans="1:16" ht="13" x14ac:dyDescent="0.15">
      <c r="A233" s="5" t="s">
        <v>440</v>
      </c>
      <c r="B233" s="5" t="s">
        <v>441</v>
      </c>
      <c r="C233" s="5" t="str">
        <f t="shared" si="57"/>
        <v>Lab_requisitions.Requisition</v>
      </c>
      <c r="D233" s="5"/>
      <c r="E233" s="5"/>
      <c r="F233" s="4" t="s">
        <v>441</v>
      </c>
      <c r="G233" s="5" t="s">
        <v>331</v>
      </c>
      <c r="J233" s="8"/>
      <c r="K233" s="7"/>
      <c r="O233" s="8"/>
      <c r="P233" s="4"/>
    </row>
    <row r="234" spans="1:16" ht="13" x14ac:dyDescent="0.15">
      <c r="A234" s="5" t="s">
        <v>440</v>
      </c>
      <c r="B234" s="5" t="s">
        <v>442</v>
      </c>
      <c r="C234" s="5" t="str">
        <f t="shared" si="57"/>
        <v>Lab_requisitions.Specimen_obtained</v>
      </c>
      <c r="D234" s="5"/>
      <c r="E234" s="5"/>
      <c r="F234" s="4" t="s">
        <v>442</v>
      </c>
      <c r="G234" s="5" t="s">
        <v>313</v>
      </c>
      <c r="J234" s="8"/>
      <c r="K234" s="7"/>
      <c r="O234" s="8"/>
      <c r="P234" s="4"/>
    </row>
    <row r="235" spans="1:16" ht="13" x14ac:dyDescent="0.15">
      <c r="A235" s="5" t="s">
        <v>440</v>
      </c>
      <c r="B235" s="5" t="s">
        <v>443</v>
      </c>
      <c r="C235" s="5" t="str">
        <f t="shared" si="57"/>
        <v>Lab_requisitions.Report</v>
      </c>
      <c r="D235" s="5"/>
      <c r="E235" s="5"/>
      <c r="F235" s="4" t="s">
        <v>443</v>
      </c>
      <c r="G235" s="5" t="s">
        <v>337</v>
      </c>
      <c r="J235" s="8"/>
      <c r="K235" s="7"/>
      <c r="O235" s="8"/>
      <c r="P235" s="4"/>
    </row>
    <row r="236" spans="1:16" ht="13" x14ac:dyDescent="0.15">
      <c r="A236" s="5" t="s">
        <v>440</v>
      </c>
      <c r="B236" s="5" t="s">
        <v>169</v>
      </c>
      <c r="C236" s="5" t="str">
        <f t="shared" si="57"/>
        <v>Lab_requisitions.Status</v>
      </c>
      <c r="D236" s="5"/>
      <c r="E236" s="5"/>
      <c r="F236" s="4" t="s">
        <v>169</v>
      </c>
      <c r="G236" s="5" t="s">
        <v>73</v>
      </c>
      <c r="H236" s="5" t="s">
        <v>444</v>
      </c>
      <c r="J236" s="8"/>
      <c r="K236" s="7"/>
      <c r="O236" s="8"/>
      <c r="P236" s="4"/>
    </row>
    <row r="237" spans="1:16" ht="13" x14ac:dyDescent="0.15">
      <c r="C237" t="str">
        <f t="shared" si="57"/>
        <v/>
      </c>
      <c r="F237" s="8"/>
      <c r="J237" s="8"/>
      <c r="K237" s="7"/>
    </row>
    <row r="238" spans="1:16" ht="13" x14ac:dyDescent="0.15">
      <c r="A238" s="5" t="s">
        <v>445</v>
      </c>
      <c r="B238" s="5" t="s">
        <v>446</v>
      </c>
      <c r="C238" s="5" t="str">
        <f t="shared" si="57"/>
        <v>Medication_orders.Medication</v>
      </c>
      <c r="D238" s="5"/>
      <c r="E238" s="5"/>
      <c r="F238" s="4" t="s">
        <v>446</v>
      </c>
      <c r="G238" s="5" t="s">
        <v>27</v>
      </c>
      <c r="J238" s="8"/>
      <c r="K238" s="7"/>
      <c r="O238" s="4"/>
      <c r="P238" s="4"/>
    </row>
    <row r="239" spans="1:16" ht="13" x14ac:dyDescent="0.15">
      <c r="A239" s="5" t="s">
        <v>445</v>
      </c>
      <c r="B239" s="5" t="s">
        <v>447</v>
      </c>
      <c r="C239" s="5" t="str">
        <f t="shared" si="57"/>
        <v>Medication_orders.Dose</v>
      </c>
      <c r="D239" s="5"/>
      <c r="E239" s="5"/>
      <c r="F239" s="4" t="s">
        <v>447</v>
      </c>
      <c r="G239" s="5" t="s">
        <v>27</v>
      </c>
      <c r="J239" s="8"/>
      <c r="K239" s="7"/>
      <c r="M239" s="5" t="s">
        <v>448</v>
      </c>
      <c r="O239" s="4"/>
      <c r="P239" s="4"/>
    </row>
    <row r="240" spans="1:16" ht="13" x14ac:dyDescent="0.15">
      <c r="A240" s="5" t="s">
        <v>445</v>
      </c>
      <c r="B240" s="5" t="s">
        <v>449</v>
      </c>
      <c r="C240" s="5" t="str">
        <f t="shared" si="57"/>
        <v>Medication_orders.Route</v>
      </c>
      <c r="D240" s="5"/>
      <c r="E240" s="5"/>
      <c r="F240" s="4" t="s">
        <v>449</v>
      </c>
      <c r="G240" s="5" t="s">
        <v>27</v>
      </c>
      <c r="J240" s="8"/>
      <c r="K240" s="7"/>
      <c r="M240" s="5" t="s">
        <v>448</v>
      </c>
      <c r="O240" s="4"/>
      <c r="P240" s="4"/>
    </row>
    <row r="241" spans="1:16" ht="13" x14ac:dyDescent="0.15">
      <c r="A241" s="5" t="s">
        <v>445</v>
      </c>
      <c r="B241" s="5" t="s">
        <v>450</v>
      </c>
      <c r="C241" s="5" t="str">
        <f t="shared" si="57"/>
        <v>Medication_orders.Frequency</v>
      </c>
      <c r="D241" s="5"/>
      <c r="E241" s="5"/>
      <c r="F241" s="4" t="s">
        <v>450</v>
      </c>
      <c r="G241" s="5" t="s">
        <v>27</v>
      </c>
      <c r="J241" s="8"/>
      <c r="K241" s="7"/>
      <c r="M241" s="5" t="s">
        <v>448</v>
      </c>
      <c r="O241" s="4"/>
      <c r="P241" s="4"/>
    </row>
    <row r="242" spans="1:16" ht="13" x14ac:dyDescent="0.15">
      <c r="A242" s="5" t="s">
        <v>445</v>
      </c>
      <c r="B242" s="5" t="s">
        <v>451</v>
      </c>
      <c r="C242" s="5" t="str">
        <f t="shared" si="57"/>
        <v>Medication_orders.Quantity</v>
      </c>
      <c r="D242" s="5"/>
      <c r="E242" s="5"/>
      <c r="F242" s="4" t="s">
        <v>451</v>
      </c>
      <c r="G242" s="5" t="s">
        <v>27</v>
      </c>
      <c r="J242" s="8"/>
      <c r="K242" s="7"/>
      <c r="M242" s="5" t="s">
        <v>448</v>
      </c>
      <c r="O242" s="4"/>
      <c r="P242" s="4"/>
    </row>
    <row r="243" spans="1:16" ht="13" x14ac:dyDescent="0.15">
      <c r="A243" s="5" t="s">
        <v>445</v>
      </c>
      <c r="B243" s="5" t="s">
        <v>452</v>
      </c>
      <c r="C243" s="5" t="str">
        <f t="shared" si="57"/>
        <v>Medication_orders.Refills</v>
      </c>
      <c r="D243" s="5"/>
      <c r="E243" s="5"/>
      <c r="F243" s="4" t="s">
        <v>452</v>
      </c>
      <c r="G243" s="5" t="s">
        <v>453</v>
      </c>
      <c r="J243" s="8"/>
      <c r="K243" s="7"/>
      <c r="M243" s="5" t="s">
        <v>448</v>
      </c>
      <c r="O243" s="4"/>
      <c r="P243" s="4"/>
    </row>
    <row r="244" spans="1:16" ht="13" x14ac:dyDescent="0.15">
      <c r="A244" s="5" t="s">
        <v>445</v>
      </c>
      <c r="B244" s="5" t="s">
        <v>11</v>
      </c>
      <c r="C244" s="5" t="str">
        <f t="shared" si="57"/>
        <v>Medication_orders.Notes</v>
      </c>
      <c r="D244" s="5"/>
      <c r="E244" s="5"/>
      <c r="F244" s="4" t="s">
        <v>11</v>
      </c>
      <c r="G244" s="5" t="s">
        <v>82</v>
      </c>
      <c r="J244" s="8"/>
      <c r="K244" s="7"/>
      <c r="O244" s="4"/>
      <c r="P244" s="4"/>
    </row>
    <row r="245" spans="1:16" ht="13" x14ac:dyDescent="0.15">
      <c r="A245" s="5" t="s">
        <v>445</v>
      </c>
      <c r="B245" s="5" t="s">
        <v>297</v>
      </c>
      <c r="C245" s="5" t="str">
        <f t="shared" si="57"/>
        <v>Medication_orders.Reason</v>
      </c>
      <c r="D245" s="5"/>
      <c r="E245" s="5"/>
      <c r="F245" s="4" t="s">
        <v>297</v>
      </c>
      <c r="G245" s="5" t="s">
        <v>454</v>
      </c>
      <c r="J245" s="8"/>
      <c r="K245" s="7"/>
      <c r="O245" s="4"/>
      <c r="P245" s="4"/>
    </row>
    <row r="246" spans="1:16" ht="13" x14ac:dyDescent="0.15">
      <c r="A246" s="5" t="s">
        <v>445</v>
      </c>
      <c r="B246" s="5" t="s">
        <v>427</v>
      </c>
      <c r="C246" s="5" t="str">
        <f t="shared" si="57"/>
        <v>Medication_orders.Ordered_by</v>
      </c>
      <c r="D246" s="5"/>
      <c r="E246" s="5"/>
      <c r="F246" s="4" t="s">
        <v>427</v>
      </c>
      <c r="G246" s="5" t="s">
        <v>27</v>
      </c>
      <c r="J246" s="8"/>
      <c r="K246" s="7"/>
      <c r="M246" s="5" t="s">
        <v>448</v>
      </c>
      <c r="O246" s="4"/>
      <c r="P246" s="4"/>
    </row>
    <row r="247" spans="1:16" ht="13" x14ac:dyDescent="0.15">
      <c r="A247" s="5" t="s">
        <v>445</v>
      </c>
      <c r="B247" s="5" t="s">
        <v>455</v>
      </c>
      <c r="C247" s="5" t="str">
        <f t="shared" si="57"/>
        <v>Medication_orders.Order_date</v>
      </c>
      <c r="D247" s="5"/>
      <c r="E247" s="5"/>
      <c r="F247" s="4" t="s">
        <v>455</v>
      </c>
      <c r="G247" s="5" t="s">
        <v>27</v>
      </c>
      <c r="J247" s="8"/>
      <c r="K247" s="7"/>
      <c r="M247" s="5" t="s">
        <v>448</v>
      </c>
      <c r="O247" s="4"/>
      <c r="P247" s="4"/>
    </row>
    <row r="248" spans="1:16" ht="104" x14ac:dyDescent="0.15">
      <c r="A248" s="5" t="s">
        <v>445</v>
      </c>
      <c r="B248" s="5" t="s">
        <v>456</v>
      </c>
      <c r="C248" s="5" t="str">
        <f t="shared" si="57"/>
        <v>Medication_orders.Order_time</v>
      </c>
      <c r="D248" s="5"/>
      <c r="E248" s="5"/>
      <c r="F248" s="4" t="s">
        <v>456</v>
      </c>
      <c r="G248" s="5" t="s">
        <v>27</v>
      </c>
      <c r="J248" s="8"/>
      <c r="K248" s="7"/>
      <c r="M248" s="5" t="s">
        <v>448</v>
      </c>
      <c r="O248" s="4"/>
      <c r="P248" s="4" t="s">
        <v>457</v>
      </c>
    </row>
    <row r="249" spans="1:16" ht="39" x14ac:dyDescent="0.15">
      <c r="A249" s="5" t="s">
        <v>458</v>
      </c>
      <c r="B249" s="5" t="s">
        <v>169</v>
      </c>
      <c r="C249" s="5" t="str">
        <f t="shared" si="57"/>
        <v>Medication_administration_record.Status</v>
      </c>
      <c r="D249" s="5"/>
      <c r="E249" s="5"/>
      <c r="F249" s="4" t="s">
        <v>169</v>
      </c>
      <c r="G249" s="5" t="s">
        <v>73</v>
      </c>
      <c r="H249" s="5" t="s">
        <v>459</v>
      </c>
      <c r="J249" s="8"/>
      <c r="K249" s="7"/>
      <c r="O249" s="4" t="s">
        <v>460</v>
      </c>
      <c r="P249" s="4" t="s">
        <v>461</v>
      </c>
    </row>
    <row r="250" spans="1:16" ht="26" x14ac:dyDescent="0.15">
      <c r="A250" s="5" t="s">
        <v>458</v>
      </c>
      <c r="B250" s="5" t="s">
        <v>446</v>
      </c>
      <c r="C250" s="5" t="str">
        <f t="shared" si="57"/>
        <v>Medication_administration_record.Medication</v>
      </c>
      <c r="D250" s="5"/>
      <c r="E250" s="5"/>
      <c r="F250" s="4" t="s">
        <v>446</v>
      </c>
      <c r="J250" s="8"/>
      <c r="K250" s="7"/>
      <c r="O250" s="4" t="s">
        <v>462</v>
      </c>
      <c r="P250" s="8"/>
    </row>
    <row r="251" spans="1:16" ht="13" x14ac:dyDescent="0.15">
      <c r="A251" s="5" t="s">
        <v>458</v>
      </c>
      <c r="B251" s="5" t="s">
        <v>427</v>
      </c>
      <c r="C251" s="5" t="str">
        <f t="shared" si="57"/>
        <v>Medication_administration_record.Ordered_by</v>
      </c>
      <c r="D251" s="5"/>
      <c r="E251" s="5"/>
      <c r="F251" s="4" t="s">
        <v>427</v>
      </c>
      <c r="G251" s="5" t="s">
        <v>27</v>
      </c>
      <c r="J251" s="8"/>
      <c r="K251" s="7"/>
      <c r="M251" s="5" t="s">
        <v>34</v>
      </c>
      <c r="O251" s="8"/>
      <c r="P251" s="8"/>
    </row>
    <row r="252" spans="1:16" ht="13" x14ac:dyDescent="0.15">
      <c r="A252" s="5" t="s">
        <v>458</v>
      </c>
      <c r="B252" s="5" t="s">
        <v>528</v>
      </c>
      <c r="C252" s="5" t="str">
        <f t="shared" si="57"/>
        <v>Medication_administration_record.Yesterday_date</v>
      </c>
      <c r="D252" s="5"/>
      <c r="E252" s="5"/>
      <c r="F252" s="4" t="s">
        <v>528</v>
      </c>
      <c r="J252" s="8"/>
      <c r="K252" s="7"/>
      <c r="O252" s="4"/>
      <c r="P252" s="8"/>
    </row>
    <row r="253" spans="1:16" ht="13" x14ac:dyDescent="0.15">
      <c r="A253" s="5" t="s">
        <v>458</v>
      </c>
      <c r="B253" s="5" t="s">
        <v>463</v>
      </c>
      <c r="C253" s="5" t="str">
        <f t="shared" si="57"/>
        <v>Medication_administration_record.[Today's_date]_plan</v>
      </c>
      <c r="D253" s="5"/>
      <c r="E253" s="5"/>
      <c r="F253" s="4" t="s">
        <v>463</v>
      </c>
      <c r="J253" s="8"/>
      <c r="K253" s="7"/>
      <c r="O253" s="4"/>
      <c r="P253" s="8"/>
    </row>
    <row r="254" spans="1:16" ht="13" x14ac:dyDescent="0.15">
      <c r="A254" s="5" t="s">
        <v>458</v>
      </c>
      <c r="B254" s="5" t="s">
        <v>464</v>
      </c>
      <c r="C254" s="5" t="str">
        <f t="shared" si="57"/>
        <v>Medication_administration_record.[Today's_date]_given</v>
      </c>
      <c r="D254" s="5"/>
      <c r="E254" s="5"/>
      <c r="F254" s="4" t="s">
        <v>464</v>
      </c>
      <c r="J254" s="8"/>
      <c r="K254" s="7"/>
      <c r="O254" s="8"/>
      <c r="P254" s="8"/>
    </row>
    <row r="255" spans="1:16" ht="13" x14ac:dyDescent="0.15">
      <c r="A255" s="5" t="s">
        <v>458</v>
      </c>
      <c r="B255" s="5" t="s">
        <v>465</v>
      </c>
      <c r="C255" s="5" t="str">
        <f t="shared" si="57"/>
        <v>Medication_administration_record.Reconcile</v>
      </c>
      <c r="D255" s="5"/>
      <c r="E255" s="5"/>
      <c r="F255" s="4" t="s">
        <v>465</v>
      </c>
      <c r="G255" s="5" t="s">
        <v>82</v>
      </c>
      <c r="J255" s="8"/>
      <c r="K255" s="7"/>
      <c r="O255" s="8"/>
      <c r="P255" s="8"/>
    </row>
    <row r="256" spans="1:16" ht="13" x14ac:dyDescent="0.15">
      <c r="A256" s="5" t="s">
        <v>466</v>
      </c>
      <c r="B256" s="5" t="s">
        <v>32</v>
      </c>
      <c r="C256" s="5" t="str">
        <f t="shared" si="57"/>
        <v>Discharge_summary.Admission_date</v>
      </c>
      <c r="D256" s="5"/>
      <c r="E256" s="5"/>
      <c r="F256" s="4" t="s">
        <v>32</v>
      </c>
      <c r="J256" s="8"/>
      <c r="K256" s="7"/>
      <c r="O256" s="4" t="s">
        <v>467</v>
      </c>
      <c r="P256" s="8"/>
    </row>
    <row r="257" spans="1:39" ht="13" x14ac:dyDescent="0.15">
      <c r="A257" s="5" t="s">
        <v>466</v>
      </c>
      <c r="B257" s="5" t="s">
        <v>468</v>
      </c>
      <c r="C257" s="5" t="str">
        <f t="shared" si="57"/>
        <v>Discharge_summary.Discharge_date</v>
      </c>
      <c r="D257" s="5"/>
      <c r="E257" s="5"/>
      <c r="F257" s="4" t="s">
        <v>468</v>
      </c>
      <c r="J257" s="8"/>
      <c r="K257" s="7"/>
      <c r="O257" s="8"/>
      <c r="P257" s="8"/>
    </row>
    <row r="258" spans="1:39" ht="26" x14ac:dyDescent="0.15">
      <c r="A258" s="5" t="s">
        <v>466</v>
      </c>
      <c r="B258" s="5" t="s">
        <v>469</v>
      </c>
      <c r="C258" s="5" t="str">
        <f t="shared" si="57"/>
        <v>Discharge_summary.Discharge_status</v>
      </c>
      <c r="D258" s="5"/>
      <c r="E258" s="5"/>
      <c r="F258" s="4" t="s">
        <v>469</v>
      </c>
      <c r="G258" s="5" t="s">
        <v>73</v>
      </c>
      <c r="H258" s="5" t="s">
        <v>470</v>
      </c>
      <c r="J258" s="8"/>
      <c r="K258" s="7"/>
      <c r="O258" s="8"/>
      <c r="P258" s="4" t="s">
        <v>471</v>
      </c>
    </row>
    <row r="259" spans="1:39" ht="13" x14ac:dyDescent="0.15">
      <c r="A259" s="5" t="s">
        <v>466</v>
      </c>
      <c r="B259" s="5" t="s">
        <v>472</v>
      </c>
      <c r="C259" s="5" t="str">
        <f t="shared" si="57"/>
        <v>Discharge_summary.Clinical_summary</v>
      </c>
      <c r="D259" s="5"/>
      <c r="E259" s="5"/>
      <c r="F259" s="4" t="s">
        <v>472</v>
      </c>
      <c r="G259" s="5" t="s">
        <v>82</v>
      </c>
      <c r="J259" s="8"/>
      <c r="K259" s="7"/>
      <c r="O259" s="8"/>
      <c r="P259" s="8"/>
    </row>
    <row r="260" spans="1:39" ht="13" x14ac:dyDescent="0.15">
      <c r="A260" s="5" t="s">
        <v>466</v>
      </c>
      <c r="B260" s="5" t="s">
        <v>473</v>
      </c>
      <c r="C260" s="5" t="str">
        <f t="shared" ref="C260:C263" si="58">SUBSTITUTE(SUBSTITUTE(A260&amp;IF(ISBLANK(B260),"","."&amp;B260),": ","."), " ", "_")</f>
        <v>Discharge_summary.Discharge_notes</v>
      </c>
      <c r="D260" s="5"/>
      <c r="E260" s="5"/>
      <c r="F260" s="4" t="s">
        <v>473</v>
      </c>
      <c r="G260" s="5" t="s">
        <v>82</v>
      </c>
      <c r="J260" s="8"/>
      <c r="K260" s="7"/>
      <c r="O260" s="8"/>
      <c r="P260" s="8"/>
    </row>
    <row r="261" spans="1:39" ht="26" x14ac:dyDescent="0.15">
      <c r="A261" s="5" t="s">
        <v>466</v>
      </c>
      <c r="B261" s="5" t="s">
        <v>474</v>
      </c>
      <c r="C261" s="5" t="str">
        <f t="shared" si="58"/>
        <v>Discharge_summary.Procedures</v>
      </c>
      <c r="D261" s="5"/>
      <c r="E261" s="5"/>
      <c r="F261" s="4" t="s">
        <v>474</v>
      </c>
      <c r="G261" s="5" t="s">
        <v>82</v>
      </c>
      <c r="J261" s="8"/>
      <c r="K261" s="7"/>
      <c r="O261" s="4" t="s">
        <v>475</v>
      </c>
      <c r="P261" s="4"/>
    </row>
    <row r="262" spans="1:39" ht="13" x14ac:dyDescent="0.15">
      <c r="A262" s="5" t="s">
        <v>466</v>
      </c>
      <c r="B262" s="5" t="s">
        <v>476</v>
      </c>
      <c r="C262" s="5" t="str">
        <f t="shared" si="58"/>
        <v>Discharge_summary.Discharge_Rx</v>
      </c>
      <c r="D262" s="5"/>
      <c r="E262" s="5"/>
      <c r="F262" s="4" t="s">
        <v>476</v>
      </c>
      <c r="G262" s="5" t="s">
        <v>477</v>
      </c>
      <c r="J262" s="8"/>
      <c r="K262" s="7"/>
      <c r="O262" s="8"/>
      <c r="P262" s="8"/>
    </row>
    <row r="263" spans="1:39" ht="13" x14ac:dyDescent="0.15">
      <c r="A263" s="5" t="s">
        <v>466</v>
      </c>
      <c r="B263" s="5" t="s">
        <v>478</v>
      </c>
      <c r="C263" s="82" t="str">
        <f t="shared" si="58"/>
        <v>Discharge_summary.Send_copies_to</v>
      </c>
      <c r="D263" s="82" t="s">
        <v>526</v>
      </c>
      <c r="E263" s="82" t="s">
        <v>526</v>
      </c>
      <c r="F263" s="4" t="s">
        <v>478</v>
      </c>
      <c r="G263" s="5" t="s">
        <v>477</v>
      </c>
      <c r="J263" s="8"/>
      <c r="K263" s="7"/>
      <c r="O263" s="8"/>
      <c r="P263" s="8"/>
      <c r="U263" s="81" t="s">
        <v>526</v>
      </c>
      <c r="V263" s="81" t="s">
        <v>526</v>
      </c>
      <c r="W263" s="81" t="s">
        <v>526</v>
      </c>
      <c r="X263" s="81" t="s">
        <v>526</v>
      </c>
      <c r="Y263" s="81" t="s">
        <v>526</v>
      </c>
      <c r="Z263" s="81" t="s">
        <v>526</v>
      </c>
      <c r="AA263" s="81" t="s">
        <v>526</v>
      </c>
      <c r="AB263" t="str">
        <f>IF(ISBLANK(A264),"eCell", "{" &amp; A$1 &amp; ": "&amp; A264 &amp;"}")</f>
        <v>{Section: Billing}</v>
      </c>
      <c r="AC263" t="str">
        <f>IF(ISBLANK(B264),"eCell", "{" &amp; B$1 &amp; ": "&amp; B264 &amp;"}")</f>
        <v>eCell</v>
      </c>
      <c r="AD263" t="str">
        <f>IF(ISBLANK(C264),"eCell", "{" &amp; C$1 &amp; ": "&amp; C264 &amp;"}")</f>
        <v>eCell</v>
      </c>
      <c r="AE263" t="str">
        <f>IF(ISBLANK(F264),"eCell", "{" &amp; F$1 &amp; ": "&amp; F264 &amp;"}")</f>
        <v>eCell</v>
      </c>
      <c r="AF263" t="str">
        <f>IF(ISBLANK(G264),"eCell", "{" &amp; G$1 &amp; ": "&amp; G264 &amp;"}")</f>
        <v>eCell</v>
      </c>
      <c r="AG263" t="str">
        <f>IF(ISBLANK(H264),"eCell", "{" &amp; H$1 &amp; ": "&amp; H264 &amp;"}")</f>
        <v>eCell</v>
      </c>
      <c r="AH263" t="str">
        <f>IF(ISBLANK(I264),"eCell", "{" &amp; I$1 &amp; ": "&amp; I264 &amp;"}")</f>
        <v>eCell</v>
      </c>
      <c r="AI263" t="str">
        <f>IF(ISBLANK(J264),"eCell", "{" &amp; J$1 &amp; ": "&amp; J264 &amp;"}")</f>
        <v>eCell</v>
      </c>
      <c r="AJ263" t="str">
        <f>IF(ISBLANK(K264),"eCell", "{" &amp; K$1 &amp; ": "&amp; K264 &amp;"}")</f>
        <v>eCell</v>
      </c>
      <c r="AK263" t="str">
        <f>IF(ISBLANK(L264),"eCell", "{" &amp; L$1 &amp; ": "&amp; L264 &amp;"}")</f>
        <v>eCell</v>
      </c>
      <c r="AL263" t="str">
        <f>IF(ISBLANK(M264),"eCell", "{" &amp; M$1 &amp; ": "&amp; M264 &amp;"}")</f>
        <v>eCell</v>
      </c>
      <c r="AM263" t="str">
        <f>IF(ISBLANK(N264),"eCell", "{" &amp; N$1 &amp; ": "&amp; N264 &amp;"}")</f>
        <v>eCell</v>
      </c>
    </row>
    <row r="264" spans="1:39" ht="13" x14ac:dyDescent="0.15">
      <c r="A264" s="5" t="s">
        <v>479</v>
      </c>
      <c r="B264" s="5"/>
      <c r="C264" s="5"/>
      <c r="D264" s="5"/>
      <c r="E264" s="5"/>
      <c r="F264" s="8"/>
      <c r="J264" s="8"/>
      <c r="K264" s="7"/>
      <c r="O264" s="8"/>
      <c r="P264" s="4" t="s">
        <v>480</v>
      </c>
    </row>
    <row r="265" spans="1:39" ht="13" x14ac:dyDescent="0.15">
      <c r="F265" s="8"/>
      <c r="J265" s="8"/>
      <c r="K265" s="8"/>
    </row>
    <row r="266" spans="1:39" ht="13" x14ac:dyDescent="0.15">
      <c r="F266" s="8"/>
      <c r="J266" s="8"/>
      <c r="K266" s="8"/>
    </row>
    <row r="267" spans="1:39" ht="13" x14ac:dyDescent="0.15">
      <c r="F267" s="8"/>
      <c r="J267" s="8"/>
      <c r="K267" s="8"/>
    </row>
    <row r="268" spans="1:39" ht="13" x14ac:dyDescent="0.15">
      <c r="F268" s="8"/>
      <c r="J268" s="8"/>
      <c r="K268" s="8"/>
    </row>
    <row r="269" spans="1:39" ht="13" x14ac:dyDescent="0.15">
      <c r="F269" s="8"/>
      <c r="J269" s="8"/>
      <c r="K269" s="8"/>
    </row>
    <row r="270" spans="1:39" ht="13" x14ac:dyDescent="0.15">
      <c r="F270" s="8"/>
      <c r="J270" s="8"/>
      <c r="K270" s="8"/>
    </row>
    <row r="271" spans="1:39" ht="13" x14ac:dyDescent="0.15">
      <c r="F271" s="8"/>
      <c r="J271" s="8"/>
      <c r="K271" s="8"/>
    </row>
    <row r="272" spans="1:39" ht="13" x14ac:dyDescent="0.15">
      <c r="F272" s="8"/>
      <c r="J272" s="8"/>
      <c r="K272" s="8"/>
    </row>
    <row r="273" spans="1:16" ht="13" x14ac:dyDescent="0.15">
      <c r="F273" s="8"/>
      <c r="J273" s="8"/>
      <c r="K273" s="8"/>
    </row>
    <row r="274" spans="1:16" ht="13" x14ac:dyDescent="0.15">
      <c r="F274" s="8"/>
      <c r="J274" s="8"/>
      <c r="K274" s="8"/>
    </row>
    <row r="275" spans="1:16" ht="13" x14ac:dyDescent="0.15">
      <c r="F275" s="8"/>
      <c r="J275" s="8"/>
      <c r="K275" s="8"/>
      <c r="O275" s="4"/>
      <c r="P275" s="8"/>
    </row>
    <row r="276" spans="1:16" ht="13" x14ac:dyDescent="0.15">
      <c r="A276" s="5"/>
      <c r="B276" s="5"/>
      <c r="C276" s="5"/>
      <c r="D276" s="5"/>
      <c r="E276" s="5"/>
      <c r="F276" s="4"/>
      <c r="G276" s="5"/>
      <c r="J276" s="8"/>
      <c r="K276" s="8"/>
      <c r="O276" s="4"/>
      <c r="P276" s="8"/>
    </row>
    <row r="277" spans="1:16" ht="13" x14ac:dyDescent="0.15">
      <c r="A277" s="5"/>
      <c r="B277" s="5"/>
      <c r="C277" s="5"/>
      <c r="D277" s="5"/>
      <c r="E277" s="5"/>
      <c r="F277" s="4"/>
      <c r="G277" s="5"/>
      <c r="J277" s="8"/>
      <c r="K277" s="8"/>
      <c r="O277" s="4"/>
      <c r="P277" s="8"/>
    </row>
    <row r="278" spans="1:16" ht="13" x14ac:dyDescent="0.15">
      <c r="A278" s="5"/>
      <c r="B278" s="5"/>
      <c r="C278" s="5"/>
      <c r="D278" s="5"/>
      <c r="E278" s="5"/>
      <c r="F278" s="4"/>
      <c r="G278" s="5"/>
      <c r="J278" s="8"/>
      <c r="K278" s="8"/>
      <c r="O278" s="4"/>
      <c r="P278" s="8"/>
    </row>
    <row r="279" spans="1:16" ht="13" x14ac:dyDescent="0.15">
      <c r="A279" s="5"/>
      <c r="B279" s="5"/>
      <c r="C279" s="5"/>
      <c r="D279" s="5"/>
      <c r="E279" s="5"/>
      <c r="F279" s="4"/>
      <c r="G279" s="5"/>
      <c r="J279" s="8"/>
      <c r="K279" s="8"/>
      <c r="O279" s="4"/>
      <c r="P279" s="8"/>
    </row>
    <row r="280" spans="1:16" ht="13" x14ac:dyDescent="0.15">
      <c r="A280" s="5"/>
      <c r="B280" s="5"/>
      <c r="C280" s="5"/>
      <c r="D280" s="5"/>
      <c r="E280" s="5"/>
      <c r="F280" s="4"/>
      <c r="G280" s="5"/>
      <c r="J280" s="8"/>
      <c r="K280" s="8"/>
      <c r="O280" s="4"/>
      <c r="P280" s="8"/>
    </row>
    <row r="281" spans="1:16" ht="13" x14ac:dyDescent="0.15">
      <c r="A281" s="5"/>
      <c r="B281" s="5"/>
      <c r="C281" s="5"/>
      <c r="D281" s="5"/>
      <c r="E281" s="5"/>
      <c r="F281" s="4"/>
      <c r="G281" s="5"/>
      <c r="J281" s="8"/>
      <c r="K281" s="8"/>
      <c r="O281" s="8"/>
      <c r="P281" s="8"/>
    </row>
    <row r="282" spans="1:16" ht="13" x14ac:dyDescent="0.15">
      <c r="A282" s="5"/>
      <c r="B282" s="5"/>
      <c r="C282" s="5"/>
      <c r="D282" s="5"/>
      <c r="E282" s="5"/>
      <c r="F282" s="4"/>
      <c r="G282" s="5"/>
      <c r="J282" s="8"/>
      <c r="K282" s="8"/>
      <c r="O282" s="8"/>
      <c r="P282" s="8"/>
    </row>
    <row r="283" spans="1:16" ht="13" x14ac:dyDescent="0.15">
      <c r="A283" s="5"/>
      <c r="B283" s="5"/>
      <c r="C283" s="5"/>
      <c r="D283" s="5"/>
      <c r="E283" s="5"/>
      <c r="F283" s="4"/>
      <c r="G283" s="5"/>
      <c r="J283" s="8"/>
      <c r="K283" s="8"/>
      <c r="O283" s="8"/>
      <c r="P283" s="4"/>
    </row>
    <row r="284" spans="1:16" ht="13" x14ac:dyDescent="0.15">
      <c r="A284" s="5"/>
      <c r="B284" s="5"/>
      <c r="C284" s="5"/>
      <c r="D284" s="5"/>
      <c r="E284" s="5"/>
      <c r="F284" s="8"/>
      <c r="G284" s="5"/>
      <c r="J284" s="8"/>
      <c r="K284" s="8"/>
    </row>
    <row r="285" spans="1:16" ht="13" x14ac:dyDescent="0.15">
      <c r="F285" s="8"/>
      <c r="J285" s="8"/>
      <c r="K285" s="8"/>
    </row>
    <row r="286" spans="1:16" ht="13" x14ac:dyDescent="0.15">
      <c r="F286" s="8"/>
      <c r="J286" s="8"/>
      <c r="K286" s="8"/>
    </row>
    <row r="287" spans="1:16" ht="13" x14ac:dyDescent="0.15">
      <c r="F287" s="8"/>
      <c r="J287" s="8"/>
      <c r="K287" s="8"/>
    </row>
    <row r="288" spans="1:16" ht="13" x14ac:dyDescent="0.15">
      <c r="F288" s="8"/>
      <c r="J288" s="8"/>
      <c r="K288" s="8"/>
      <c r="O288" s="8"/>
      <c r="P288" s="4"/>
    </row>
    <row r="289" spans="1:16" ht="13" x14ac:dyDescent="0.15">
      <c r="A289" s="5"/>
      <c r="B289" s="5"/>
      <c r="C289" s="5"/>
      <c r="D289" s="5"/>
      <c r="E289" s="5"/>
      <c r="F289" s="8"/>
      <c r="G289" s="5"/>
      <c r="J289" s="8"/>
      <c r="K289" s="8"/>
      <c r="O289" s="8"/>
      <c r="P289" s="8"/>
    </row>
    <row r="290" spans="1:16" ht="13" x14ac:dyDescent="0.15">
      <c r="F290" s="8"/>
      <c r="J290" s="8"/>
      <c r="K290" s="8"/>
      <c r="O290" s="8"/>
      <c r="P290" s="4"/>
    </row>
    <row r="291" spans="1:16" ht="13" x14ac:dyDescent="0.15">
      <c r="F291" s="8"/>
      <c r="J291" s="8"/>
      <c r="K291" s="8"/>
      <c r="O291" s="8"/>
      <c r="P291" s="4"/>
    </row>
    <row r="292" spans="1:16" ht="13" x14ac:dyDescent="0.15">
      <c r="F292" s="8"/>
      <c r="J292" s="8"/>
      <c r="K292" s="8"/>
      <c r="O292" s="8"/>
      <c r="P292" s="4"/>
    </row>
    <row r="293" spans="1:16" ht="13" x14ac:dyDescent="0.15">
      <c r="F293" s="8"/>
      <c r="J293" s="8"/>
      <c r="K293" s="8"/>
      <c r="O293" s="4"/>
      <c r="P293" s="4"/>
    </row>
    <row r="294" spans="1:16" ht="13" x14ac:dyDescent="0.15">
      <c r="F294" s="8"/>
      <c r="J294" s="8"/>
      <c r="K294" s="8"/>
      <c r="O294" s="8"/>
      <c r="P294" s="4"/>
    </row>
    <row r="295" spans="1:16" ht="13" x14ac:dyDescent="0.15">
      <c r="F295" s="8"/>
      <c r="J295" s="8"/>
      <c r="K295" s="8"/>
    </row>
    <row r="296" spans="1:16" ht="13" x14ac:dyDescent="0.15">
      <c r="F296" s="8"/>
      <c r="J296" s="8"/>
      <c r="K296" s="8"/>
    </row>
    <row r="297" spans="1:16" ht="13" x14ac:dyDescent="0.15">
      <c r="F297" s="8"/>
      <c r="J297" s="8"/>
      <c r="K297" s="8"/>
    </row>
    <row r="298" spans="1:16" ht="13" x14ac:dyDescent="0.15">
      <c r="F298" s="8"/>
      <c r="J298" s="8"/>
      <c r="K298" s="8"/>
    </row>
    <row r="299" spans="1:16" ht="13" x14ac:dyDescent="0.15">
      <c r="F299" s="8"/>
      <c r="J299" s="8"/>
      <c r="K299" s="8"/>
    </row>
    <row r="300" spans="1:16" ht="13" x14ac:dyDescent="0.15">
      <c r="F300" s="8"/>
      <c r="J300" s="8"/>
      <c r="K300" s="8"/>
    </row>
    <row r="301" spans="1:16" ht="13" x14ac:dyDescent="0.15">
      <c r="F301" s="8"/>
      <c r="J301" s="8"/>
      <c r="K301" s="8"/>
    </row>
    <row r="302" spans="1:16" ht="13" x14ac:dyDescent="0.15">
      <c r="F302" s="8"/>
      <c r="J302" s="8"/>
      <c r="K302" s="8"/>
    </row>
    <row r="303" spans="1:16" ht="13" x14ac:dyDescent="0.15">
      <c r="F303" s="8"/>
      <c r="J303" s="8"/>
      <c r="K303" s="8"/>
    </row>
    <row r="304" spans="1:16" ht="13" x14ac:dyDescent="0.15">
      <c r="F304" s="8"/>
      <c r="J304" s="8"/>
      <c r="K304" s="8"/>
      <c r="O304" s="8"/>
      <c r="P304" s="8"/>
    </row>
    <row r="305" spans="6:16" ht="13" x14ac:dyDescent="0.15">
      <c r="F305" s="8"/>
      <c r="J305" s="8"/>
      <c r="K305" s="8"/>
      <c r="O305" s="8"/>
      <c r="P305" s="8"/>
    </row>
    <row r="306" spans="6:16" ht="13" x14ac:dyDescent="0.15">
      <c r="F306" s="8"/>
      <c r="J306" s="8"/>
      <c r="K306" s="8"/>
      <c r="O306" s="8"/>
      <c r="P306" s="8"/>
    </row>
    <row r="307" spans="6:16" ht="13" x14ac:dyDescent="0.15">
      <c r="F307" s="8"/>
      <c r="J307" s="8"/>
      <c r="K307" s="8"/>
      <c r="O307" s="8"/>
      <c r="P307" s="8"/>
    </row>
    <row r="308" spans="6:16" ht="13" x14ac:dyDescent="0.15">
      <c r="F308" s="8"/>
      <c r="J308" s="8"/>
      <c r="K308" s="8"/>
      <c r="O308" s="8"/>
      <c r="P308" s="8"/>
    </row>
    <row r="309" spans="6:16" ht="13" x14ac:dyDescent="0.15">
      <c r="F309" s="8"/>
      <c r="J309" s="8"/>
      <c r="K309" s="8"/>
      <c r="O309" s="8"/>
      <c r="P309" s="8"/>
    </row>
    <row r="310" spans="6:16" ht="13" x14ac:dyDescent="0.15">
      <c r="F310" s="8"/>
      <c r="J310" s="8"/>
      <c r="K310" s="8"/>
      <c r="O310" s="8"/>
      <c r="P310" s="8"/>
    </row>
    <row r="311" spans="6:16" ht="13" x14ac:dyDescent="0.15">
      <c r="F311" s="8"/>
      <c r="J311" s="8"/>
      <c r="K311" s="8"/>
      <c r="O311" s="8"/>
      <c r="P311" s="8"/>
    </row>
    <row r="312" spans="6:16" ht="13" x14ac:dyDescent="0.15">
      <c r="F312" s="8"/>
      <c r="J312" s="8"/>
      <c r="K312" s="8"/>
      <c r="O312" s="8"/>
      <c r="P312" s="8"/>
    </row>
    <row r="313" spans="6:16" ht="13" x14ac:dyDescent="0.15">
      <c r="F313" s="8"/>
      <c r="J313" s="8"/>
      <c r="K313" s="8"/>
      <c r="O313" s="8"/>
      <c r="P313" s="8"/>
    </row>
    <row r="314" spans="6:16" ht="13" x14ac:dyDescent="0.15">
      <c r="F314" s="8"/>
      <c r="J314" s="8"/>
      <c r="K314" s="8"/>
      <c r="O314" s="8"/>
      <c r="P314" s="8"/>
    </row>
    <row r="315" spans="6:16" ht="13" x14ac:dyDescent="0.15">
      <c r="F315" s="8"/>
      <c r="J315" s="8"/>
      <c r="K315" s="8"/>
      <c r="O315" s="8"/>
      <c r="P315" s="8"/>
    </row>
    <row r="316" spans="6:16" ht="13" x14ac:dyDescent="0.15">
      <c r="F316" s="8"/>
      <c r="J316" s="8"/>
      <c r="K316" s="8"/>
      <c r="O316" s="8"/>
      <c r="P316" s="8"/>
    </row>
    <row r="317" spans="6:16" ht="13" x14ac:dyDescent="0.15">
      <c r="F317" s="8"/>
      <c r="J317" s="8"/>
      <c r="K317" s="8"/>
      <c r="O317" s="8"/>
      <c r="P317" s="8"/>
    </row>
    <row r="318" spans="6:16" ht="13" x14ac:dyDescent="0.15">
      <c r="F318" s="8"/>
      <c r="J318" s="8"/>
      <c r="K318" s="8"/>
      <c r="O318" s="8"/>
      <c r="P318" s="8"/>
    </row>
    <row r="319" spans="6:16" ht="13" x14ac:dyDescent="0.15">
      <c r="F319" s="8"/>
      <c r="J319" s="8"/>
      <c r="K319" s="8"/>
      <c r="O319" s="8"/>
      <c r="P319" s="8"/>
    </row>
    <row r="320" spans="6:16" ht="13" x14ac:dyDescent="0.15">
      <c r="F320" s="8"/>
      <c r="J320" s="8"/>
      <c r="K320" s="8"/>
      <c r="O320" s="8"/>
      <c r="P320" s="8"/>
    </row>
    <row r="321" spans="6:16" ht="13" x14ac:dyDescent="0.15">
      <c r="F321" s="8"/>
      <c r="J321" s="8"/>
      <c r="K321" s="8"/>
      <c r="O321" s="8"/>
      <c r="P321" s="8"/>
    </row>
    <row r="322" spans="6:16" ht="13" x14ac:dyDescent="0.15">
      <c r="F322" s="8"/>
      <c r="J322" s="8"/>
      <c r="K322" s="8"/>
      <c r="O322" s="8"/>
      <c r="P322" s="8"/>
    </row>
    <row r="323" spans="6:16" ht="13" x14ac:dyDescent="0.15">
      <c r="F323" s="8"/>
      <c r="J323" s="8"/>
      <c r="K323" s="8"/>
      <c r="O323" s="8"/>
      <c r="P323" s="8"/>
    </row>
    <row r="324" spans="6:16" ht="13" x14ac:dyDescent="0.15">
      <c r="F324" s="8"/>
      <c r="J324" s="8"/>
      <c r="K324" s="8"/>
      <c r="O324" s="8"/>
      <c r="P324" s="8"/>
    </row>
    <row r="325" spans="6:16" ht="13" x14ac:dyDescent="0.15">
      <c r="F325" s="8"/>
      <c r="J325" s="8"/>
      <c r="K325" s="8"/>
      <c r="O325" s="8"/>
    </row>
    <row r="326" spans="6:16" ht="13" x14ac:dyDescent="0.15">
      <c r="F326" s="8"/>
      <c r="J326" s="8"/>
      <c r="K326" s="8"/>
      <c r="O326" s="8"/>
      <c r="P326" s="8"/>
    </row>
    <row r="327" spans="6:16" ht="13" x14ac:dyDescent="0.15">
      <c r="F327" s="8"/>
      <c r="J327" s="8"/>
      <c r="K327" s="8"/>
      <c r="O327" s="8"/>
      <c r="P327" s="8"/>
    </row>
    <row r="328" spans="6:16" ht="13" x14ac:dyDescent="0.15">
      <c r="F328" s="8"/>
      <c r="J328" s="8"/>
      <c r="K328" s="8"/>
      <c r="O328" s="8"/>
      <c r="P328" s="8"/>
    </row>
    <row r="329" spans="6:16" ht="13" x14ac:dyDescent="0.15">
      <c r="F329" s="8"/>
      <c r="J329" s="8"/>
      <c r="K329" s="8"/>
      <c r="O329" s="8"/>
      <c r="P329" s="8"/>
    </row>
    <row r="330" spans="6:16" ht="13" x14ac:dyDescent="0.15">
      <c r="F330" s="8"/>
      <c r="J330" s="8"/>
      <c r="K330" s="8"/>
      <c r="O330" s="8"/>
      <c r="P330" s="8"/>
    </row>
    <row r="331" spans="6:16" ht="13" x14ac:dyDescent="0.15">
      <c r="F331" s="8"/>
      <c r="J331" s="8"/>
      <c r="K331" s="8"/>
      <c r="O331" s="8"/>
      <c r="P331" s="8"/>
    </row>
    <row r="332" spans="6:16" ht="13" x14ac:dyDescent="0.15">
      <c r="F332" s="8"/>
      <c r="J332" s="8"/>
      <c r="K332" s="8"/>
      <c r="O332" s="8"/>
      <c r="P332" s="8"/>
    </row>
    <row r="333" spans="6:16" ht="13" x14ac:dyDescent="0.15">
      <c r="F333" s="8"/>
      <c r="J333" s="8"/>
      <c r="K333" s="8"/>
      <c r="O333" s="8"/>
      <c r="P333" s="8"/>
    </row>
    <row r="334" spans="6:16" ht="13" x14ac:dyDescent="0.15">
      <c r="F334" s="8"/>
      <c r="J334" s="8"/>
      <c r="K334" s="8"/>
      <c r="O334" s="8"/>
      <c r="P334" s="8"/>
    </row>
    <row r="335" spans="6:16" ht="13" x14ac:dyDescent="0.15">
      <c r="F335" s="8"/>
      <c r="J335" s="8"/>
      <c r="K335" s="8"/>
      <c r="O335" s="8"/>
      <c r="P335" s="8"/>
    </row>
    <row r="336" spans="6:16" ht="13" x14ac:dyDescent="0.15">
      <c r="F336" s="8"/>
      <c r="J336" s="8"/>
      <c r="K336" s="8"/>
      <c r="O336" s="8"/>
      <c r="P336" s="8"/>
    </row>
    <row r="337" spans="6:16" ht="13" x14ac:dyDescent="0.15">
      <c r="F337" s="8"/>
      <c r="J337" s="8"/>
      <c r="K337" s="8"/>
      <c r="O337" s="8"/>
      <c r="P337" s="8"/>
    </row>
    <row r="338" spans="6:16" ht="13" x14ac:dyDescent="0.15">
      <c r="F338" s="8"/>
      <c r="J338" s="8"/>
      <c r="K338" s="8"/>
      <c r="O338" s="8"/>
      <c r="P338" s="8"/>
    </row>
    <row r="339" spans="6:16" ht="13" x14ac:dyDescent="0.15">
      <c r="F339" s="8"/>
      <c r="J339" s="8"/>
      <c r="K339" s="8"/>
      <c r="O339" s="8"/>
      <c r="P339" s="8"/>
    </row>
    <row r="340" spans="6:16" ht="13" x14ac:dyDescent="0.15">
      <c r="F340" s="8"/>
      <c r="J340" s="8"/>
      <c r="K340" s="8"/>
      <c r="O340" s="8"/>
      <c r="P340" s="8"/>
    </row>
    <row r="341" spans="6:16" ht="13" x14ac:dyDescent="0.15">
      <c r="F341" s="8"/>
      <c r="J341" s="8"/>
      <c r="K341" s="8"/>
      <c r="O341" s="8"/>
      <c r="P341" s="8"/>
    </row>
    <row r="342" spans="6:16" ht="13" x14ac:dyDescent="0.15">
      <c r="F342" s="8"/>
      <c r="J342" s="8"/>
      <c r="K342" s="8"/>
      <c r="O342" s="8"/>
      <c r="P342" s="8"/>
    </row>
    <row r="343" spans="6:16" ht="13" x14ac:dyDescent="0.15">
      <c r="F343" s="8"/>
      <c r="J343" s="8"/>
      <c r="K343" s="8"/>
      <c r="O343" s="8"/>
      <c r="P343" s="8"/>
    </row>
    <row r="344" spans="6:16" ht="13" x14ac:dyDescent="0.15">
      <c r="F344" s="8"/>
      <c r="J344" s="8"/>
      <c r="K344" s="8"/>
      <c r="O344" s="8"/>
      <c r="P344" s="8"/>
    </row>
    <row r="345" spans="6:16" ht="13" x14ac:dyDescent="0.15">
      <c r="F345" s="8"/>
      <c r="J345" s="8"/>
      <c r="K345" s="8"/>
      <c r="O345" s="8"/>
      <c r="P345" s="8"/>
    </row>
    <row r="346" spans="6:16" ht="13" x14ac:dyDescent="0.15">
      <c r="F346" s="8"/>
      <c r="J346" s="8"/>
      <c r="K346" s="8"/>
      <c r="O346" s="8"/>
      <c r="P346" s="8"/>
    </row>
    <row r="347" spans="6:16" ht="13" x14ac:dyDescent="0.15">
      <c r="F347" s="8"/>
      <c r="J347" s="8"/>
      <c r="K347" s="8"/>
      <c r="O347" s="8"/>
      <c r="P347" s="8"/>
    </row>
    <row r="348" spans="6:16" ht="13" x14ac:dyDescent="0.15">
      <c r="F348" s="8"/>
      <c r="J348" s="8"/>
      <c r="K348" s="8"/>
      <c r="O348" s="8"/>
      <c r="P348" s="8"/>
    </row>
    <row r="349" spans="6:16" ht="13" x14ac:dyDescent="0.15">
      <c r="F349" s="8"/>
      <c r="J349" s="8"/>
      <c r="K349" s="8"/>
      <c r="O349" s="8"/>
      <c r="P349" s="8"/>
    </row>
    <row r="350" spans="6:16" ht="13" x14ac:dyDescent="0.15">
      <c r="F350" s="8"/>
      <c r="J350" s="8"/>
      <c r="K350" s="8"/>
      <c r="O350" s="8"/>
      <c r="P350" s="8"/>
    </row>
    <row r="351" spans="6:16" ht="13" x14ac:dyDescent="0.15">
      <c r="F351" s="8"/>
      <c r="J351" s="8"/>
      <c r="K351" s="8"/>
      <c r="O351" s="8"/>
      <c r="P351" s="8"/>
    </row>
    <row r="352" spans="6:16" ht="13" x14ac:dyDescent="0.15">
      <c r="F352" s="8"/>
      <c r="J352" s="8"/>
      <c r="K352" s="8"/>
      <c r="O352" s="8"/>
      <c r="P352" s="8"/>
    </row>
    <row r="353" spans="6:16" ht="13" x14ac:dyDescent="0.15">
      <c r="F353" s="8"/>
      <c r="J353" s="8"/>
      <c r="K353" s="8"/>
      <c r="O353" s="8"/>
      <c r="P353" s="8"/>
    </row>
    <row r="354" spans="6:16" ht="13" x14ac:dyDescent="0.15">
      <c r="F354" s="8"/>
      <c r="J354" s="8"/>
      <c r="K354" s="8"/>
      <c r="O354" s="8"/>
      <c r="P354" s="8"/>
    </row>
    <row r="355" spans="6:16" ht="13" x14ac:dyDescent="0.15">
      <c r="F355" s="8"/>
      <c r="J355" s="8"/>
      <c r="K355" s="8"/>
      <c r="O355" s="8"/>
      <c r="P355" s="8"/>
    </row>
    <row r="356" spans="6:16" ht="13" x14ac:dyDescent="0.15">
      <c r="F356" s="8"/>
      <c r="J356" s="8"/>
      <c r="K356" s="8"/>
      <c r="O356" s="8"/>
      <c r="P356" s="8"/>
    </row>
    <row r="357" spans="6:16" ht="13" x14ac:dyDescent="0.15">
      <c r="F357" s="8"/>
      <c r="J357" s="8"/>
      <c r="K357" s="8"/>
      <c r="O357" s="8"/>
      <c r="P357" s="8"/>
    </row>
    <row r="358" spans="6:16" ht="13" x14ac:dyDescent="0.15">
      <c r="F358" s="8"/>
      <c r="J358" s="8"/>
      <c r="K358" s="8"/>
      <c r="O358" s="8"/>
      <c r="P358" s="8"/>
    </row>
    <row r="359" spans="6:16" ht="13" x14ac:dyDescent="0.15">
      <c r="F359" s="8"/>
      <c r="J359" s="8"/>
      <c r="K359" s="8"/>
      <c r="O359" s="8"/>
      <c r="P359" s="8"/>
    </row>
    <row r="360" spans="6:16" ht="13" x14ac:dyDescent="0.15">
      <c r="F360" s="8"/>
      <c r="J360" s="8"/>
      <c r="K360" s="8"/>
      <c r="O360" s="8"/>
      <c r="P360" s="8"/>
    </row>
    <row r="361" spans="6:16" ht="13" x14ac:dyDescent="0.15">
      <c r="F361" s="8"/>
      <c r="J361" s="8"/>
      <c r="K361" s="8"/>
      <c r="O361" s="8"/>
      <c r="P361" s="8"/>
    </row>
    <row r="362" spans="6:16" ht="13" x14ac:dyDescent="0.15">
      <c r="F362" s="8"/>
      <c r="J362" s="8"/>
      <c r="K362" s="8"/>
      <c r="O362" s="8"/>
      <c r="P362" s="8"/>
    </row>
    <row r="363" spans="6:16" ht="13" x14ac:dyDescent="0.15">
      <c r="F363" s="8"/>
      <c r="J363" s="8"/>
      <c r="K363" s="8"/>
      <c r="O363" s="8"/>
      <c r="P363" s="8"/>
    </row>
    <row r="364" spans="6:16" ht="13" x14ac:dyDescent="0.15">
      <c r="F364" s="8"/>
      <c r="J364" s="8"/>
      <c r="K364" s="8"/>
      <c r="O364" s="8"/>
      <c r="P364" s="8"/>
    </row>
    <row r="365" spans="6:16" ht="13" x14ac:dyDescent="0.15">
      <c r="F365" s="8"/>
      <c r="J365" s="8"/>
      <c r="K365" s="8"/>
      <c r="O365" s="8"/>
      <c r="P365" s="8"/>
    </row>
    <row r="366" spans="6:16" ht="13" x14ac:dyDescent="0.15">
      <c r="F366" s="8"/>
      <c r="J366" s="8"/>
      <c r="K366" s="8"/>
      <c r="O366" s="8"/>
      <c r="P366" s="8"/>
    </row>
    <row r="367" spans="6:16" ht="13" x14ac:dyDescent="0.15">
      <c r="F367" s="8"/>
      <c r="J367" s="8"/>
      <c r="K367" s="8"/>
      <c r="O367" s="8"/>
      <c r="P367" s="8"/>
    </row>
    <row r="368" spans="6:16" ht="13" x14ac:dyDescent="0.15">
      <c r="F368" s="8"/>
      <c r="J368" s="8"/>
      <c r="K368" s="8"/>
      <c r="O368" s="8"/>
      <c r="P368" s="8"/>
    </row>
    <row r="369" spans="6:16" ht="13" x14ac:dyDescent="0.15">
      <c r="F369" s="8"/>
      <c r="J369" s="8"/>
      <c r="K369" s="8"/>
      <c r="O369" s="8"/>
      <c r="P369" s="8"/>
    </row>
    <row r="370" spans="6:16" ht="13" x14ac:dyDescent="0.15">
      <c r="F370" s="8"/>
      <c r="J370" s="8"/>
      <c r="K370" s="8"/>
      <c r="O370" s="8"/>
      <c r="P370" s="8"/>
    </row>
    <row r="371" spans="6:16" ht="13" x14ac:dyDescent="0.15">
      <c r="F371" s="8"/>
      <c r="J371" s="8"/>
      <c r="K371" s="8"/>
      <c r="O371" s="8"/>
      <c r="P371" s="8"/>
    </row>
    <row r="372" spans="6:16" ht="13" x14ac:dyDescent="0.15">
      <c r="F372" s="8"/>
      <c r="J372" s="8"/>
      <c r="K372" s="8"/>
      <c r="O372" s="8"/>
      <c r="P372" s="8"/>
    </row>
    <row r="373" spans="6:16" ht="13" x14ac:dyDescent="0.15">
      <c r="F373" s="8"/>
      <c r="J373" s="8"/>
      <c r="K373" s="8"/>
      <c r="O373" s="8"/>
      <c r="P373" s="8"/>
    </row>
    <row r="374" spans="6:16" ht="13" x14ac:dyDescent="0.15">
      <c r="F374" s="8"/>
      <c r="J374" s="8"/>
      <c r="K374" s="8"/>
      <c r="O374" s="8"/>
      <c r="P374" s="8"/>
    </row>
    <row r="375" spans="6:16" ht="13" x14ac:dyDescent="0.15">
      <c r="F375" s="8"/>
      <c r="J375" s="8"/>
      <c r="K375" s="8"/>
      <c r="O375" s="8"/>
      <c r="P375" s="8"/>
    </row>
    <row r="376" spans="6:16" ht="13" x14ac:dyDescent="0.15">
      <c r="F376" s="8"/>
      <c r="J376" s="8"/>
      <c r="K376" s="8"/>
      <c r="O376" s="8"/>
      <c r="P376" s="8"/>
    </row>
    <row r="377" spans="6:16" ht="13" x14ac:dyDescent="0.15">
      <c r="F377" s="8"/>
      <c r="J377" s="8"/>
      <c r="K377" s="8"/>
      <c r="O377" s="8"/>
      <c r="P377" s="8"/>
    </row>
    <row r="378" spans="6:16" ht="13" x14ac:dyDescent="0.15">
      <c r="F378" s="8"/>
      <c r="J378" s="8"/>
      <c r="K378" s="8"/>
      <c r="O378" s="8"/>
      <c r="P378" s="8"/>
    </row>
    <row r="379" spans="6:16" ht="13" x14ac:dyDescent="0.15">
      <c r="F379" s="8"/>
      <c r="J379" s="8"/>
      <c r="K379" s="8"/>
      <c r="O379" s="8"/>
      <c r="P379" s="8"/>
    </row>
    <row r="380" spans="6:16" ht="13" x14ac:dyDescent="0.15">
      <c r="F380" s="8"/>
      <c r="J380" s="8"/>
      <c r="K380" s="8"/>
      <c r="O380" s="8"/>
      <c r="P380" s="8"/>
    </row>
    <row r="381" spans="6:16" ht="13" x14ac:dyDescent="0.15">
      <c r="F381" s="8"/>
      <c r="J381" s="8"/>
      <c r="K381" s="8"/>
      <c r="O381" s="8"/>
      <c r="P381" s="8"/>
    </row>
    <row r="382" spans="6:16" ht="13" x14ac:dyDescent="0.15">
      <c r="F382" s="8"/>
      <c r="J382" s="8"/>
      <c r="K382" s="8"/>
      <c r="O382" s="8"/>
      <c r="P382" s="8"/>
    </row>
    <row r="383" spans="6:16" ht="13" x14ac:dyDescent="0.15">
      <c r="F383" s="8"/>
      <c r="J383" s="8"/>
      <c r="K383" s="8"/>
      <c r="O383" s="8"/>
      <c r="P383" s="8"/>
    </row>
    <row r="384" spans="6:16" ht="13" x14ac:dyDescent="0.15">
      <c r="F384" s="8"/>
      <c r="J384" s="8"/>
      <c r="K384" s="8"/>
      <c r="O384" s="8"/>
      <c r="P384" s="8"/>
    </row>
    <row r="385" spans="6:16" ht="13" x14ac:dyDescent="0.15">
      <c r="F385" s="8"/>
      <c r="J385" s="8"/>
      <c r="K385" s="8"/>
      <c r="O385" s="8"/>
      <c r="P385" s="8"/>
    </row>
    <row r="386" spans="6:16" ht="13" x14ac:dyDescent="0.15">
      <c r="F386" s="8"/>
      <c r="J386" s="8"/>
      <c r="K386" s="8"/>
      <c r="O386" s="8"/>
      <c r="P386" s="8"/>
    </row>
    <row r="387" spans="6:16" ht="13" x14ac:dyDescent="0.15">
      <c r="F387" s="8"/>
      <c r="J387" s="8"/>
      <c r="K387" s="8"/>
      <c r="O387" s="8"/>
      <c r="P387" s="8"/>
    </row>
    <row r="388" spans="6:16" ht="13" x14ac:dyDescent="0.15">
      <c r="F388" s="8"/>
      <c r="J388" s="8"/>
      <c r="K388" s="8"/>
      <c r="O388" s="8"/>
      <c r="P388" s="8"/>
    </row>
    <row r="389" spans="6:16" ht="13" x14ac:dyDescent="0.15">
      <c r="F389" s="8"/>
      <c r="J389" s="8"/>
      <c r="K389" s="8"/>
      <c r="O389" s="8"/>
      <c r="P389" s="8"/>
    </row>
    <row r="390" spans="6:16" ht="13" x14ac:dyDescent="0.15">
      <c r="F390" s="8"/>
      <c r="J390" s="8"/>
      <c r="K390" s="8"/>
      <c r="O390" s="8"/>
      <c r="P390" s="8"/>
    </row>
    <row r="391" spans="6:16" ht="13" x14ac:dyDescent="0.15">
      <c r="F391" s="8"/>
      <c r="J391" s="8"/>
      <c r="K391" s="8"/>
      <c r="O391" s="8"/>
      <c r="P391" s="8"/>
    </row>
    <row r="392" spans="6:16" ht="13" x14ac:dyDescent="0.15">
      <c r="F392" s="8"/>
      <c r="J392" s="8"/>
      <c r="K392" s="8"/>
      <c r="O392" s="8"/>
      <c r="P392" s="8"/>
    </row>
    <row r="393" spans="6:16" ht="13" x14ac:dyDescent="0.15">
      <c r="F393" s="8"/>
      <c r="J393" s="8"/>
      <c r="K393" s="8"/>
      <c r="O393" s="8"/>
      <c r="P393" s="8"/>
    </row>
    <row r="394" spans="6:16" ht="13" x14ac:dyDescent="0.15">
      <c r="F394" s="8"/>
      <c r="J394" s="8"/>
      <c r="K394" s="8"/>
      <c r="O394" s="8"/>
      <c r="P394" s="8"/>
    </row>
    <row r="395" spans="6:16" ht="13" x14ac:dyDescent="0.15">
      <c r="F395" s="8"/>
      <c r="J395" s="8"/>
      <c r="K395" s="8"/>
      <c r="O395" s="8"/>
      <c r="P395" s="8"/>
    </row>
    <row r="396" spans="6:16" ht="13" x14ac:dyDescent="0.15">
      <c r="F396" s="8"/>
      <c r="J396" s="8"/>
      <c r="K396" s="8"/>
      <c r="O396" s="8"/>
      <c r="P396" s="8"/>
    </row>
    <row r="397" spans="6:16" ht="13" x14ac:dyDescent="0.15">
      <c r="F397" s="8"/>
      <c r="J397" s="8"/>
      <c r="K397" s="8"/>
      <c r="O397" s="8"/>
      <c r="P397" s="8"/>
    </row>
    <row r="398" spans="6:16" ht="13" x14ac:dyDescent="0.15">
      <c r="F398" s="8"/>
      <c r="J398" s="8"/>
      <c r="K398" s="8"/>
      <c r="O398" s="8"/>
      <c r="P398" s="8"/>
    </row>
    <row r="399" spans="6:16" ht="13" x14ac:dyDescent="0.15">
      <c r="F399" s="8"/>
      <c r="J399" s="8"/>
      <c r="K399" s="8"/>
      <c r="O399" s="8"/>
      <c r="P399" s="8"/>
    </row>
    <row r="400" spans="6:16" ht="13" x14ac:dyDescent="0.15">
      <c r="F400" s="8"/>
      <c r="J400" s="8"/>
      <c r="K400" s="8"/>
      <c r="O400" s="8"/>
      <c r="P400" s="8"/>
    </row>
    <row r="401" spans="6:16" ht="13" x14ac:dyDescent="0.15">
      <c r="F401" s="8"/>
      <c r="J401" s="8"/>
      <c r="K401" s="8"/>
      <c r="O401" s="8"/>
      <c r="P401" s="8"/>
    </row>
    <row r="402" spans="6:16" ht="13" x14ac:dyDescent="0.15">
      <c r="F402" s="8"/>
      <c r="J402" s="8"/>
      <c r="K402" s="8"/>
      <c r="O402" s="8"/>
      <c r="P402" s="8"/>
    </row>
    <row r="403" spans="6:16" ht="13" x14ac:dyDescent="0.15">
      <c r="F403" s="8"/>
      <c r="J403" s="8"/>
      <c r="K403" s="8"/>
      <c r="O403" s="8"/>
      <c r="P403" s="8"/>
    </row>
    <row r="404" spans="6:16" ht="13" x14ac:dyDescent="0.15">
      <c r="F404" s="8"/>
      <c r="J404" s="8"/>
      <c r="K404" s="8"/>
      <c r="O404" s="8"/>
      <c r="P404" s="8"/>
    </row>
    <row r="405" spans="6:16" ht="13" x14ac:dyDescent="0.15">
      <c r="F405" s="8"/>
      <c r="J405" s="8"/>
      <c r="K405" s="8"/>
      <c r="O405" s="8"/>
      <c r="P405" s="8"/>
    </row>
    <row r="406" spans="6:16" ht="13" x14ac:dyDescent="0.15">
      <c r="F406" s="8"/>
      <c r="J406" s="8"/>
      <c r="K406" s="8"/>
      <c r="O406" s="8"/>
      <c r="P406" s="8"/>
    </row>
    <row r="407" spans="6:16" ht="13" x14ac:dyDescent="0.15">
      <c r="F407" s="8"/>
      <c r="J407" s="8"/>
      <c r="K407" s="8"/>
      <c r="O407" s="8"/>
      <c r="P407" s="8"/>
    </row>
    <row r="408" spans="6:16" ht="13" x14ac:dyDescent="0.15">
      <c r="F408" s="8"/>
      <c r="J408" s="8"/>
      <c r="K408" s="8"/>
      <c r="O408" s="8"/>
      <c r="P408" s="8"/>
    </row>
    <row r="409" spans="6:16" ht="13" x14ac:dyDescent="0.15">
      <c r="F409" s="8"/>
      <c r="J409" s="8"/>
      <c r="K409" s="8"/>
      <c r="O409" s="8"/>
      <c r="P409" s="8"/>
    </row>
    <row r="410" spans="6:16" ht="13" x14ac:dyDescent="0.15">
      <c r="F410" s="8"/>
      <c r="J410" s="8"/>
      <c r="K410" s="8"/>
      <c r="O410" s="8"/>
      <c r="P410" s="8"/>
    </row>
    <row r="411" spans="6:16" ht="13" x14ac:dyDescent="0.15">
      <c r="F411" s="8"/>
      <c r="J411" s="8"/>
      <c r="K411" s="8"/>
      <c r="O411" s="8"/>
      <c r="P411" s="8"/>
    </row>
    <row r="412" spans="6:16" ht="13" x14ac:dyDescent="0.15">
      <c r="F412" s="8"/>
      <c r="J412" s="8"/>
      <c r="K412" s="8"/>
      <c r="O412" s="8"/>
      <c r="P412" s="8"/>
    </row>
    <row r="413" spans="6:16" ht="13" x14ac:dyDescent="0.15">
      <c r="F413" s="8"/>
      <c r="J413" s="8"/>
      <c r="K413" s="8"/>
      <c r="O413" s="8"/>
      <c r="P413" s="8"/>
    </row>
    <row r="414" spans="6:16" ht="13" x14ac:dyDescent="0.15">
      <c r="F414" s="8"/>
      <c r="J414" s="8"/>
      <c r="K414" s="8"/>
      <c r="O414" s="8"/>
      <c r="P414" s="8"/>
    </row>
    <row r="415" spans="6:16" ht="13" x14ac:dyDescent="0.15">
      <c r="F415" s="8"/>
      <c r="J415" s="8"/>
      <c r="K415" s="8"/>
      <c r="O415" s="8"/>
      <c r="P415" s="8"/>
    </row>
    <row r="416" spans="6:16" ht="13" x14ac:dyDescent="0.15">
      <c r="F416" s="8"/>
      <c r="J416" s="8"/>
      <c r="K416" s="8"/>
      <c r="O416" s="8"/>
      <c r="P416" s="8"/>
    </row>
    <row r="417" spans="6:16" ht="13" x14ac:dyDescent="0.15">
      <c r="F417" s="8"/>
      <c r="J417" s="8"/>
      <c r="K417" s="8"/>
      <c r="O417" s="8"/>
      <c r="P417" s="8"/>
    </row>
    <row r="418" spans="6:16" ht="13" x14ac:dyDescent="0.15">
      <c r="F418" s="8"/>
      <c r="J418" s="8"/>
      <c r="K418" s="8"/>
      <c r="O418" s="8"/>
      <c r="P418" s="8"/>
    </row>
    <row r="419" spans="6:16" ht="13" x14ac:dyDescent="0.15">
      <c r="F419" s="8"/>
      <c r="J419" s="8"/>
      <c r="K419" s="8"/>
      <c r="O419" s="8"/>
      <c r="P419" s="8"/>
    </row>
    <row r="420" spans="6:16" ht="13" x14ac:dyDescent="0.15">
      <c r="F420" s="8"/>
      <c r="J420" s="8"/>
      <c r="K420" s="8"/>
      <c r="O420" s="8"/>
      <c r="P420" s="8"/>
    </row>
    <row r="421" spans="6:16" ht="13" x14ac:dyDescent="0.15">
      <c r="F421" s="8"/>
      <c r="J421" s="8"/>
      <c r="K421" s="8"/>
      <c r="O421" s="8"/>
      <c r="P421" s="8"/>
    </row>
    <row r="422" spans="6:16" ht="13" x14ac:dyDescent="0.15">
      <c r="F422" s="8"/>
      <c r="J422" s="8"/>
      <c r="K422" s="8"/>
      <c r="O422" s="8"/>
      <c r="P422" s="8"/>
    </row>
    <row r="423" spans="6:16" ht="13" x14ac:dyDescent="0.15">
      <c r="F423" s="8"/>
      <c r="J423" s="8"/>
      <c r="K423" s="8"/>
      <c r="O423" s="8"/>
      <c r="P423" s="8"/>
    </row>
    <row r="424" spans="6:16" ht="13" x14ac:dyDescent="0.15">
      <c r="F424" s="8"/>
      <c r="J424" s="8"/>
      <c r="K424" s="8"/>
      <c r="O424" s="8"/>
      <c r="P424" s="8"/>
    </row>
    <row r="425" spans="6:16" ht="13" x14ac:dyDescent="0.15">
      <c r="F425" s="8"/>
      <c r="J425" s="8"/>
      <c r="K425" s="8"/>
      <c r="O425" s="8"/>
      <c r="P425" s="8"/>
    </row>
    <row r="426" spans="6:16" ht="13" x14ac:dyDescent="0.15">
      <c r="F426" s="8"/>
      <c r="J426" s="8"/>
      <c r="K426" s="8"/>
      <c r="O426" s="8"/>
      <c r="P426" s="8"/>
    </row>
    <row r="427" spans="6:16" ht="13" x14ac:dyDescent="0.15">
      <c r="F427" s="8"/>
      <c r="J427" s="8"/>
      <c r="K427" s="8"/>
      <c r="O427" s="8"/>
      <c r="P427" s="8"/>
    </row>
    <row r="428" spans="6:16" ht="13" x14ac:dyDescent="0.15">
      <c r="F428" s="8"/>
      <c r="J428" s="8"/>
      <c r="K428" s="8"/>
      <c r="O428" s="8"/>
      <c r="P428" s="8"/>
    </row>
    <row r="429" spans="6:16" ht="13" x14ac:dyDescent="0.15">
      <c r="F429" s="8"/>
      <c r="J429" s="8"/>
      <c r="K429" s="8"/>
      <c r="O429" s="8"/>
      <c r="P429" s="8"/>
    </row>
    <row r="430" spans="6:16" ht="13" x14ac:dyDescent="0.15">
      <c r="F430" s="8"/>
      <c r="J430" s="8"/>
      <c r="K430" s="8"/>
      <c r="O430" s="8"/>
      <c r="P430" s="8"/>
    </row>
    <row r="431" spans="6:16" ht="13" x14ac:dyDescent="0.15">
      <c r="F431" s="8"/>
      <c r="J431" s="8"/>
      <c r="K431" s="8"/>
      <c r="O431" s="8"/>
      <c r="P431" s="8"/>
    </row>
    <row r="432" spans="6:16" ht="13" x14ac:dyDescent="0.15">
      <c r="F432" s="8"/>
      <c r="J432" s="8"/>
      <c r="K432" s="8"/>
      <c r="O432" s="8"/>
      <c r="P432" s="8"/>
    </row>
    <row r="433" spans="6:16" ht="13" x14ac:dyDescent="0.15">
      <c r="F433" s="8"/>
      <c r="J433" s="8"/>
      <c r="K433" s="8"/>
      <c r="O433" s="8"/>
      <c r="P433" s="8"/>
    </row>
    <row r="434" spans="6:16" ht="13" x14ac:dyDescent="0.15">
      <c r="F434" s="8"/>
      <c r="J434" s="8"/>
      <c r="K434" s="8"/>
      <c r="O434" s="8"/>
      <c r="P434" s="8"/>
    </row>
    <row r="435" spans="6:16" ht="13" x14ac:dyDescent="0.15">
      <c r="F435" s="8"/>
      <c r="J435" s="8"/>
      <c r="K435" s="8"/>
      <c r="O435" s="8"/>
      <c r="P435" s="8"/>
    </row>
    <row r="436" spans="6:16" ht="13" x14ac:dyDescent="0.15">
      <c r="F436" s="8"/>
      <c r="J436" s="8"/>
      <c r="K436" s="8"/>
      <c r="O436" s="8"/>
      <c r="P436" s="8"/>
    </row>
    <row r="437" spans="6:16" ht="13" x14ac:dyDescent="0.15">
      <c r="F437" s="8"/>
      <c r="J437" s="8"/>
      <c r="K437" s="8"/>
      <c r="O437" s="8"/>
      <c r="P437" s="8"/>
    </row>
    <row r="438" spans="6:16" ht="13" x14ac:dyDescent="0.15">
      <c r="F438" s="8"/>
      <c r="J438" s="8"/>
      <c r="K438" s="8"/>
      <c r="O438" s="8"/>
      <c r="P438" s="8"/>
    </row>
    <row r="439" spans="6:16" ht="13" x14ac:dyDescent="0.15">
      <c r="F439" s="8"/>
      <c r="J439" s="8"/>
      <c r="K439" s="8"/>
      <c r="O439" s="8"/>
      <c r="P439" s="8"/>
    </row>
    <row r="440" spans="6:16" ht="13" x14ac:dyDescent="0.15">
      <c r="F440" s="8"/>
      <c r="J440" s="8"/>
      <c r="K440" s="8"/>
      <c r="O440" s="8"/>
      <c r="P440" s="8"/>
    </row>
    <row r="441" spans="6:16" ht="13" x14ac:dyDescent="0.15">
      <c r="F441" s="8"/>
      <c r="J441" s="8"/>
      <c r="K441" s="8"/>
      <c r="O441" s="8"/>
      <c r="P441" s="8"/>
    </row>
    <row r="442" spans="6:16" ht="13" x14ac:dyDescent="0.15">
      <c r="F442" s="8"/>
      <c r="J442" s="8"/>
      <c r="K442" s="8"/>
      <c r="O442" s="8"/>
      <c r="P442" s="8"/>
    </row>
    <row r="443" spans="6:16" ht="13" x14ac:dyDescent="0.15">
      <c r="F443" s="8"/>
      <c r="J443" s="8"/>
      <c r="K443" s="8"/>
      <c r="O443" s="8"/>
      <c r="P443" s="8"/>
    </row>
    <row r="444" spans="6:16" ht="13" x14ac:dyDescent="0.15">
      <c r="F444" s="8"/>
      <c r="J444" s="8"/>
      <c r="K444" s="8"/>
      <c r="O444" s="8"/>
      <c r="P444" s="8"/>
    </row>
    <row r="445" spans="6:16" ht="13" x14ac:dyDescent="0.15">
      <c r="F445" s="8"/>
      <c r="J445" s="8"/>
      <c r="K445" s="8"/>
      <c r="O445" s="8"/>
      <c r="P445" s="8"/>
    </row>
    <row r="446" spans="6:16" ht="13" x14ac:dyDescent="0.15">
      <c r="F446" s="8"/>
      <c r="J446" s="8"/>
      <c r="K446" s="8"/>
      <c r="O446" s="8"/>
      <c r="P446" s="8"/>
    </row>
    <row r="447" spans="6:16" ht="13" x14ac:dyDescent="0.15">
      <c r="F447" s="8"/>
      <c r="J447" s="8"/>
      <c r="K447" s="8"/>
      <c r="O447" s="8"/>
      <c r="P447" s="8"/>
    </row>
    <row r="448" spans="6:16" ht="13" x14ac:dyDescent="0.15">
      <c r="F448" s="8"/>
      <c r="J448" s="8"/>
      <c r="K448" s="8"/>
      <c r="O448" s="8"/>
      <c r="P448" s="8"/>
    </row>
    <row r="449" spans="6:16" ht="13" x14ac:dyDescent="0.15">
      <c r="F449" s="8"/>
      <c r="J449" s="8"/>
      <c r="K449" s="8"/>
      <c r="O449" s="8"/>
      <c r="P449" s="8"/>
    </row>
    <row r="450" spans="6:16" ht="13" x14ac:dyDescent="0.15">
      <c r="F450" s="8"/>
      <c r="J450" s="8"/>
      <c r="K450" s="8"/>
      <c r="O450" s="8"/>
      <c r="P450" s="8"/>
    </row>
    <row r="451" spans="6:16" ht="13" x14ac:dyDescent="0.15">
      <c r="F451" s="8"/>
      <c r="J451" s="8"/>
      <c r="K451" s="8"/>
      <c r="O451" s="8"/>
      <c r="P451" s="8"/>
    </row>
    <row r="452" spans="6:16" ht="13" x14ac:dyDescent="0.15">
      <c r="F452" s="8"/>
      <c r="J452" s="8"/>
      <c r="K452" s="8"/>
      <c r="O452" s="8"/>
      <c r="P452" s="8"/>
    </row>
    <row r="453" spans="6:16" ht="13" x14ac:dyDescent="0.15">
      <c r="F453" s="8"/>
      <c r="J453" s="8"/>
      <c r="K453" s="8"/>
      <c r="O453" s="8"/>
      <c r="P453" s="8"/>
    </row>
    <row r="454" spans="6:16" ht="13" x14ac:dyDescent="0.15">
      <c r="F454" s="8"/>
      <c r="J454" s="8"/>
      <c r="K454" s="8"/>
      <c r="O454" s="8"/>
      <c r="P454" s="8"/>
    </row>
    <row r="455" spans="6:16" ht="13" x14ac:dyDescent="0.15">
      <c r="F455" s="8"/>
      <c r="J455" s="8"/>
      <c r="K455" s="8"/>
      <c r="O455" s="8"/>
      <c r="P455" s="8"/>
    </row>
    <row r="456" spans="6:16" ht="13" x14ac:dyDescent="0.15">
      <c r="F456" s="8"/>
      <c r="J456" s="8"/>
      <c r="K456" s="8"/>
      <c r="O456" s="8"/>
      <c r="P456" s="8"/>
    </row>
    <row r="457" spans="6:16" ht="13" x14ac:dyDescent="0.15">
      <c r="F457" s="8"/>
      <c r="J457" s="8"/>
      <c r="K457" s="8"/>
      <c r="O457" s="8"/>
      <c r="P457" s="8"/>
    </row>
    <row r="458" spans="6:16" ht="13" x14ac:dyDescent="0.15">
      <c r="F458" s="8"/>
      <c r="J458" s="8"/>
      <c r="K458" s="8"/>
      <c r="O458" s="8"/>
      <c r="P458" s="8"/>
    </row>
    <row r="459" spans="6:16" ht="13" x14ac:dyDescent="0.15">
      <c r="F459" s="8"/>
      <c r="J459" s="8"/>
      <c r="K459" s="8"/>
      <c r="O459" s="8"/>
      <c r="P459" s="8"/>
    </row>
    <row r="460" spans="6:16" ht="13" x14ac:dyDescent="0.15">
      <c r="F460" s="8"/>
      <c r="J460" s="8"/>
      <c r="K460" s="8"/>
      <c r="O460" s="8"/>
      <c r="P460" s="8"/>
    </row>
    <row r="461" spans="6:16" ht="13" x14ac:dyDescent="0.15">
      <c r="F461" s="8"/>
      <c r="J461" s="8"/>
      <c r="K461" s="8"/>
      <c r="O461" s="8"/>
      <c r="P461" s="8"/>
    </row>
    <row r="462" spans="6:16" ht="13" x14ac:dyDescent="0.15">
      <c r="F462" s="8"/>
      <c r="J462" s="8"/>
      <c r="K462" s="8"/>
      <c r="O462" s="8"/>
      <c r="P462" s="8"/>
    </row>
    <row r="463" spans="6:16" ht="13" x14ac:dyDescent="0.15">
      <c r="F463" s="8"/>
      <c r="J463" s="8"/>
      <c r="K463" s="8"/>
      <c r="O463" s="8"/>
      <c r="P463" s="8"/>
    </row>
    <row r="464" spans="6:16" ht="13" x14ac:dyDescent="0.15">
      <c r="F464" s="8"/>
      <c r="J464" s="8"/>
      <c r="K464" s="8"/>
      <c r="O464" s="8"/>
      <c r="P464" s="8"/>
    </row>
    <row r="465" spans="6:16" ht="13" x14ac:dyDescent="0.15">
      <c r="F465" s="8"/>
      <c r="J465" s="8"/>
      <c r="K465" s="8"/>
      <c r="O465" s="8"/>
      <c r="P465" s="8"/>
    </row>
    <row r="466" spans="6:16" ht="13" x14ac:dyDescent="0.15">
      <c r="F466" s="8"/>
      <c r="J466" s="8"/>
      <c r="K466" s="8"/>
      <c r="O466" s="8"/>
      <c r="P466" s="8"/>
    </row>
    <row r="467" spans="6:16" ht="13" x14ac:dyDescent="0.15">
      <c r="F467" s="8"/>
      <c r="J467" s="8"/>
      <c r="K467" s="8"/>
      <c r="O467" s="8"/>
      <c r="P467" s="8"/>
    </row>
    <row r="468" spans="6:16" ht="13" x14ac:dyDescent="0.15">
      <c r="F468" s="8"/>
      <c r="J468" s="8"/>
      <c r="K468" s="8"/>
      <c r="O468" s="8"/>
      <c r="P468" s="8"/>
    </row>
    <row r="469" spans="6:16" ht="13" x14ac:dyDescent="0.15">
      <c r="F469" s="8"/>
      <c r="J469" s="8"/>
      <c r="K469" s="8"/>
      <c r="O469" s="8"/>
      <c r="P469" s="8"/>
    </row>
    <row r="470" spans="6:16" ht="13" x14ac:dyDescent="0.15">
      <c r="F470" s="8"/>
      <c r="J470" s="8"/>
      <c r="K470" s="8"/>
      <c r="O470" s="8"/>
      <c r="P470" s="8"/>
    </row>
    <row r="471" spans="6:16" ht="13" x14ac:dyDescent="0.15">
      <c r="F471" s="8"/>
      <c r="J471" s="8"/>
      <c r="K471" s="8"/>
      <c r="O471" s="8"/>
      <c r="P471" s="8"/>
    </row>
    <row r="472" spans="6:16" ht="13" x14ac:dyDescent="0.15">
      <c r="F472" s="8"/>
      <c r="J472" s="8"/>
      <c r="K472" s="8"/>
      <c r="O472" s="8"/>
      <c r="P472" s="8"/>
    </row>
    <row r="473" spans="6:16" ht="13" x14ac:dyDescent="0.15">
      <c r="F473" s="8"/>
      <c r="J473" s="8"/>
      <c r="K473" s="8"/>
      <c r="O473" s="8"/>
      <c r="P473" s="8"/>
    </row>
    <row r="474" spans="6:16" ht="13" x14ac:dyDescent="0.15">
      <c r="F474" s="8"/>
      <c r="J474" s="8"/>
      <c r="K474" s="8"/>
      <c r="O474" s="8"/>
      <c r="P474" s="8"/>
    </row>
    <row r="475" spans="6:16" ht="13" x14ac:dyDescent="0.15">
      <c r="F475" s="8"/>
      <c r="J475" s="8"/>
      <c r="K475" s="8"/>
      <c r="O475" s="8"/>
      <c r="P475" s="8"/>
    </row>
    <row r="476" spans="6:16" ht="13" x14ac:dyDescent="0.15">
      <c r="F476" s="8"/>
      <c r="J476" s="8"/>
      <c r="K476" s="8"/>
      <c r="O476" s="8"/>
      <c r="P476" s="8"/>
    </row>
    <row r="477" spans="6:16" ht="13" x14ac:dyDescent="0.15">
      <c r="F477" s="8"/>
      <c r="J477" s="8"/>
      <c r="K477" s="8"/>
      <c r="O477" s="8"/>
      <c r="P477" s="8"/>
    </row>
    <row r="478" spans="6:16" ht="13" x14ac:dyDescent="0.15">
      <c r="F478" s="8"/>
      <c r="J478" s="8"/>
      <c r="K478" s="8"/>
      <c r="O478" s="8"/>
      <c r="P478" s="8"/>
    </row>
    <row r="479" spans="6:16" ht="13" x14ac:dyDescent="0.15">
      <c r="F479" s="8"/>
      <c r="J479" s="8"/>
      <c r="K479" s="8"/>
      <c r="O479" s="8"/>
      <c r="P479" s="8"/>
    </row>
    <row r="480" spans="6:16" ht="13" x14ac:dyDescent="0.15">
      <c r="F480" s="8"/>
      <c r="J480" s="8"/>
      <c r="K480" s="8"/>
      <c r="O480" s="8"/>
      <c r="P480" s="8"/>
    </row>
    <row r="481" spans="6:16" ht="13" x14ac:dyDescent="0.15">
      <c r="F481" s="8"/>
      <c r="J481" s="8"/>
      <c r="K481" s="8"/>
      <c r="O481" s="8"/>
      <c r="P481" s="8"/>
    </row>
    <row r="482" spans="6:16" ht="13" x14ac:dyDescent="0.15">
      <c r="F482" s="8"/>
      <c r="J482" s="8"/>
      <c r="K482" s="8"/>
      <c r="O482" s="8"/>
      <c r="P482" s="8"/>
    </row>
    <row r="483" spans="6:16" ht="13" x14ac:dyDescent="0.15">
      <c r="F483" s="8"/>
      <c r="J483" s="8"/>
      <c r="K483" s="8"/>
      <c r="O483" s="8"/>
      <c r="P483" s="8"/>
    </row>
    <row r="484" spans="6:16" ht="13" x14ac:dyDescent="0.15">
      <c r="F484" s="8"/>
      <c r="J484" s="8"/>
      <c r="K484" s="8"/>
      <c r="O484" s="8"/>
      <c r="P484" s="8"/>
    </row>
    <row r="485" spans="6:16" ht="13" x14ac:dyDescent="0.15">
      <c r="F485" s="8"/>
      <c r="J485" s="8"/>
      <c r="K485" s="8"/>
      <c r="O485" s="8"/>
      <c r="P485" s="8"/>
    </row>
    <row r="486" spans="6:16" ht="13" x14ac:dyDescent="0.15">
      <c r="F486" s="8"/>
      <c r="J486" s="8"/>
      <c r="K486" s="8"/>
      <c r="O486" s="8"/>
      <c r="P486" s="8"/>
    </row>
    <row r="487" spans="6:16" ht="13" x14ac:dyDescent="0.15">
      <c r="F487" s="8"/>
      <c r="J487" s="8"/>
      <c r="K487" s="8"/>
      <c r="O487" s="8"/>
      <c r="P487" s="8"/>
    </row>
    <row r="488" spans="6:16" ht="13" x14ac:dyDescent="0.15">
      <c r="F488" s="8"/>
      <c r="J488" s="8"/>
      <c r="K488" s="8"/>
      <c r="O488" s="8"/>
      <c r="P488" s="8"/>
    </row>
    <row r="489" spans="6:16" ht="13" x14ac:dyDescent="0.15">
      <c r="F489" s="8"/>
      <c r="J489" s="8"/>
      <c r="K489" s="8"/>
      <c r="O489" s="8"/>
      <c r="P489" s="8"/>
    </row>
    <row r="490" spans="6:16" ht="13" x14ac:dyDescent="0.15">
      <c r="F490" s="8"/>
      <c r="J490" s="8"/>
      <c r="K490" s="8"/>
      <c r="O490" s="8"/>
      <c r="P490" s="8"/>
    </row>
    <row r="491" spans="6:16" ht="13" x14ac:dyDescent="0.15">
      <c r="F491" s="8"/>
      <c r="J491" s="8"/>
      <c r="K491" s="8"/>
      <c r="O491" s="8"/>
      <c r="P491" s="8"/>
    </row>
    <row r="492" spans="6:16" ht="13" x14ac:dyDescent="0.15">
      <c r="F492" s="8"/>
      <c r="J492" s="8"/>
      <c r="K492" s="8"/>
      <c r="O492" s="8"/>
      <c r="P492" s="8"/>
    </row>
    <row r="493" spans="6:16" ht="13" x14ac:dyDescent="0.15">
      <c r="F493" s="8"/>
      <c r="J493" s="8"/>
      <c r="K493" s="8"/>
      <c r="O493" s="8"/>
      <c r="P493" s="8"/>
    </row>
    <row r="494" spans="6:16" ht="13" x14ac:dyDescent="0.15">
      <c r="F494" s="8"/>
      <c r="J494" s="8"/>
      <c r="K494" s="8"/>
      <c r="O494" s="8"/>
      <c r="P494" s="8"/>
    </row>
    <row r="495" spans="6:16" ht="13" x14ac:dyDescent="0.15">
      <c r="F495" s="8"/>
      <c r="J495" s="8"/>
      <c r="K495" s="8"/>
      <c r="O495" s="8"/>
      <c r="P495" s="8"/>
    </row>
    <row r="496" spans="6:16" ht="13" x14ac:dyDescent="0.15">
      <c r="F496" s="8"/>
      <c r="J496" s="8"/>
      <c r="K496" s="8"/>
      <c r="O496" s="8"/>
      <c r="P496" s="8"/>
    </row>
    <row r="497" spans="6:16" ht="13" x14ac:dyDescent="0.15">
      <c r="F497" s="8"/>
      <c r="J497" s="8"/>
      <c r="K497" s="8"/>
      <c r="O497" s="8"/>
      <c r="P497" s="8"/>
    </row>
    <row r="498" spans="6:16" ht="13" x14ac:dyDescent="0.15">
      <c r="F498" s="8"/>
      <c r="J498" s="8"/>
      <c r="K498" s="8"/>
      <c r="O498" s="8"/>
      <c r="P498" s="8"/>
    </row>
    <row r="499" spans="6:16" ht="13" x14ac:dyDescent="0.15">
      <c r="F499" s="8"/>
      <c r="J499" s="8"/>
      <c r="K499" s="8"/>
      <c r="O499" s="8"/>
      <c r="P499" s="8"/>
    </row>
    <row r="500" spans="6:16" ht="13" x14ac:dyDescent="0.15">
      <c r="F500" s="8"/>
      <c r="J500" s="8"/>
      <c r="K500" s="8"/>
      <c r="O500" s="8"/>
      <c r="P500" s="8"/>
    </row>
    <row r="501" spans="6:16" ht="13" x14ac:dyDescent="0.15">
      <c r="F501" s="8"/>
      <c r="J501" s="8"/>
      <c r="K501" s="8"/>
      <c r="O501" s="8"/>
      <c r="P501" s="8"/>
    </row>
    <row r="502" spans="6:16" ht="13" x14ac:dyDescent="0.15">
      <c r="F502" s="8"/>
      <c r="J502" s="8"/>
      <c r="K502" s="8"/>
      <c r="O502" s="8"/>
      <c r="P502" s="8"/>
    </row>
    <row r="503" spans="6:16" ht="13" x14ac:dyDescent="0.15">
      <c r="F503" s="8"/>
      <c r="J503" s="8"/>
      <c r="K503" s="8"/>
      <c r="O503" s="8"/>
      <c r="P503" s="8"/>
    </row>
    <row r="504" spans="6:16" ht="13" x14ac:dyDescent="0.15">
      <c r="F504" s="8"/>
      <c r="J504" s="8"/>
      <c r="K504" s="8"/>
      <c r="O504" s="8"/>
      <c r="P504" s="8"/>
    </row>
    <row r="505" spans="6:16" ht="13" x14ac:dyDescent="0.15">
      <c r="F505" s="8"/>
      <c r="J505" s="8"/>
      <c r="K505" s="8"/>
      <c r="O505" s="8"/>
      <c r="P505" s="8"/>
    </row>
    <row r="506" spans="6:16" ht="13" x14ac:dyDescent="0.15">
      <c r="F506" s="8"/>
      <c r="J506" s="8"/>
      <c r="K506" s="8"/>
      <c r="O506" s="8"/>
      <c r="P506" s="8"/>
    </row>
    <row r="507" spans="6:16" ht="13" x14ac:dyDescent="0.15">
      <c r="F507" s="8"/>
      <c r="J507" s="8"/>
      <c r="K507" s="8"/>
      <c r="O507" s="8"/>
      <c r="P507" s="8"/>
    </row>
    <row r="508" spans="6:16" ht="13" x14ac:dyDescent="0.15">
      <c r="F508" s="8"/>
      <c r="J508" s="8"/>
      <c r="K508" s="8"/>
      <c r="O508" s="8"/>
      <c r="P508" s="8"/>
    </row>
    <row r="509" spans="6:16" ht="13" x14ac:dyDescent="0.15">
      <c r="F509" s="8"/>
      <c r="J509" s="8"/>
      <c r="K509" s="8"/>
      <c r="O509" s="8"/>
      <c r="P509" s="8"/>
    </row>
    <row r="510" spans="6:16" ht="13" x14ac:dyDescent="0.15">
      <c r="F510" s="8"/>
      <c r="J510" s="8"/>
      <c r="K510" s="8"/>
      <c r="O510" s="8"/>
      <c r="P510" s="8"/>
    </row>
    <row r="511" spans="6:16" ht="13" x14ac:dyDescent="0.15">
      <c r="F511" s="8"/>
      <c r="J511" s="8"/>
      <c r="K511" s="8"/>
      <c r="O511" s="8"/>
      <c r="P511" s="8"/>
    </row>
    <row r="512" spans="6:16" ht="13" x14ac:dyDescent="0.15">
      <c r="F512" s="8"/>
      <c r="J512" s="8"/>
      <c r="K512" s="8"/>
      <c r="O512" s="8"/>
      <c r="P512" s="8"/>
    </row>
    <row r="513" spans="6:16" ht="13" x14ac:dyDescent="0.15">
      <c r="F513" s="8"/>
      <c r="J513" s="8"/>
      <c r="K513" s="8"/>
      <c r="O513" s="8"/>
      <c r="P513" s="8"/>
    </row>
    <row r="514" spans="6:16" ht="13" x14ac:dyDescent="0.15">
      <c r="F514" s="8"/>
      <c r="J514" s="8"/>
      <c r="K514" s="8"/>
      <c r="O514" s="8"/>
      <c r="P514" s="8"/>
    </row>
    <row r="515" spans="6:16" ht="13" x14ac:dyDescent="0.15">
      <c r="F515" s="8"/>
      <c r="J515" s="8"/>
      <c r="K515" s="8"/>
      <c r="O515" s="8"/>
      <c r="P515" s="8"/>
    </row>
    <row r="516" spans="6:16" ht="13" x14ac:dyDescent="0.15">
      <c r="F516" s="8"/>
      <c r="J516" s="8"/>
      <c r="K516" s="8"/>
      <c r="O516" s="8"/>
      <c r="P516" s="8"/>
    </row>
    <row r="517" spans="6:16" ht="13" x14ac:dyDescent="0.15">
      <c r="F517" s="8"/>
      <c r="J517" s="8"/>
      <c r="K517" s="8"/>
      <c r="O517" s="8"/>
      <c r="P517" s="8"/>
    </row>
    <row r="518" spans="6:16" ht="13" x14ac:dyDescent="0.15">
      <c r="F518" s="8"/>
      <c r="J518" s="8"/>
      <c r="K518" s="8"/>
      <c r="O518" s="8"/>
      <c r="P518" s="8"/>
    </row>
    <row r="519" spans="6:16" ht="13" x14ac:dyDescent="0.15">
      <c r="F519" s="8"/>
      <c r="J519" s="8"/>
      <c r="K519" s="8"/>
      <c r="O519" s="8"/>
      <c r="P519" s="8"/>
    </row>
    <row r="520" spans="6:16" ht="13" x14ac:dyDescent="0.15">
      <c r="F520" s="8"/>
      <c r="J520" s="8"/>
      <c r="K520" s="8"/>
      <c r="O520" s="8"/>
      <c r="P520" s="8"/>
    </row>
    <row r="521" spans="6:16" ht="13" x14ac:dyDescent="0.15">
      <c r="F521" s="8"/>
      <c r="J521" s="8"/>
      <c r="K521" s="8"/>
      <c r="O521" s="8"/>
      <c r="P521" s="8"/>
    </row>
    <row r="522" spans="6:16" ht="13" x14ac:dyDescent="0.15">
      <c r="F522" s="8"/>
      <c r="J522" s="8"/>
      <c r="K522" s="8"/>
      <c r="O522" s="8"/>
      <c r="P522" s="8"/>
    </row>
    <row r="523" spans="6:16" ht="13" x14ac:dyDescent="0.15">
      <c r="F523" s="8"/>
      <c r="J523" s="8"/>
      <c r="K523" s="8"/>
      <c r="O523" s="8"/>
      <c r="P523" s="8"/>
    </row>
    <row r="524" spans="6:16" ht="13" x14ac:dyDescent="0.15">
      <c r="F524" s="8"/>
      <c r="J524" s="8"/>
      <c r="K524" s="8"/>
      <c r="O524" s="8"/>
      <c r="P524" s="8"/>
    </row>
    <row r="525" spans="6:16" ht="13" x14ac:dyDescent="0.15">
      <c r="F525" s="8"/>
      <c r="J525" s="8"/>
      <c r="K525" s="8"/>
      <c r="O525" s="8"/>
      <c r="P525" s="8"/>
    </row>
    <row r="526" spans="6:16" ht="13" x14ac:dyDescent="0.15">
      <c r="F526" s="8"/>
      <c r="J526" s="8"/>
      <c r="K526" s="8"/>
      <c r="O526" s="8"/>
      <c r="P526" s="8"/>
    </row>
    <row r="527" spans="6:16" ht="13" x14ac:dyDescent="0.15">
      <c r="F527" s="8"/>
      <c r="J527" s="8"/>
      <c r="K527" s="8"/>
      <c r="O527" s="8"/>
      <c r="P527" s="8"/>
    </row>
    <row r="528" spans="6:16" ht="13" x14ac:dyDescent="0.15">
      <c r="F528" s="8"/>
      <c r="J528" s="8"/>
      <c r="K528" s="8"/>
      <c r="O528" s="8"/>
      <c r="P528" s="8"/>
    </row>
    <row r="529" spans="6:16" ht="13" x14ac:dyDescent="0.15">
      <c r="F529" s="8"/>
      <c r="J529" s="8"/>
      <c r="K529" s="8"/>
      <c r="O529" s="8"/>
      <c r="P529" s="8"/>
    </row>
    <row r="530" spans="6:16" ht="13" x14ac:dyDescent="0.15">
      <c r="F530" s="8"/>
      <c r="J530" s="8"/>
      <c r="K530" s="8"/>
      <c r="O530" s="8"/>
      <c r="P530" s="8"/>
    </row>
    <row r="531" spans="6:16" ht="13" x14ac:dyDescent="0.15">
      <c r="F531" s="8"/>
      <c r="J531" s="8"/>
      <c r="K531" s="8"/>
      <c r="O531" s="8"/>
      <c r="P531" s="8"/>
    </row>
    <row r="532" spans="6:16" ht="13" x14ac:dyDescent="0.15">
      <c r="F532" s="8"/>
      <c r="J532" s="8"/>
      <c r="K532" s="8"/>
      <c r="O532" s="8"/>
      <c r="P532" s="8"/>
    </row>
    <row r="533" spans="6:16" ht="13" x14ac:dyDescent="0.15">
      <c r="F533" s="8"/>
      <c r="J533" s="8"/>
      <c r="K533" s="8"/>
      <c r="O533" s="8"/>
      <c r="P533" s="8"/>
    </row>
    <row r="534" spans="6:16" ht="13" x14ac:dyDescent="0.15">
      <c r="F534" s="8"/>
      <c r="J534" s="8"/>
      <c r="K534" s="8"/>
      <c r="O534" s="8"/>
      <c r="P534" s="8"/>
    </row>
    <row r="535" spans="6:16" ht="13" x14ac:dyDescent="0.15">
      <c r="F535" s="8"/>
      <c r="J535" s="8"/>
      <c r="K535" s="8"/>
      <c r="O535" s="8"/>
      <c r="P535" s="8"/>
    </row>
    <row r="536" spans="6:16" ht="13" x14ac:dyDescent="0.15">
      <c r="F536" s="8"/>
      <c r="J536" s="8"/>
      <c r="K536" s="8"/>
      <c r="O536" s="8"/>
      <c r="P536" s="8"/>
    </row>
    <row r="537" spans="6:16" ht="13" x14ac:dyDescent="0.15">
      <c r="F537" s="8"/>
      <c r="J537" s="8"/>
      <c r="K537" s="8"/>
      <c r="O537" s="8"/>
      <c r="P537" s="8"/>
    </row>
    <row r="538" spans="6:16" ht="13" x14ac:dyDescent="0.15">
      <c r="F538" s="8"/>
      <c r="J538" s="8"/>
      <c r="K538" s="8"/>
      <c r="O538" s="8"/>
      <c r="P538" s="8"/>
    </row>
    <row r="539" spans="6:16" ht="13" x14ac:dyDescent="0.15">
      <c r="F539" s="8"/>
      <c r="J539" s="8"/>
      <c r="K539" s="8"/>
      <c r="O539" s="8"/>
      <c r="P539" s="8"/>
    </row>
    <row r="540" spans="6:16" ht="13" x14ac:dyDescent="0.15">
      <c r="F540" s="8"/>
      <c r="J540" s="8"/>
      <c r="K540" s="8"/>
      <c r="O540" s="8"/>
      <c r="P540" s="8"/>
    </row>
    <row r="541" spans="6:16" ht="13" x14ac:dyDescent="0.15">
      <c r="F541" s="8"/>
      <c r="J541" s="8"/>
      <c r="K541" s="8"/>
      <c r="O541" s="8"/>
      <c r="P541" s="8"/>
    </row>
    <row r="542" spans="6:16" ht="13" x14ac:dyDescent="0.15">
      <c r="F542" s="8"/>
      <c r="J542" s="8"/>
      <c r="K542" s="8"/>
      <c r="O542" s="8"/>
      <c r="P542" s="8"/>
    </row>
    <row r="543" spans="6:16" ht="13" x14ac:dyDescent="0.15">
      <c r="F543" s="8"/>
      <c r="J543" s="8"/>
      <c r="K543" s="8"/>
      <c r="O543" s="8"/>
      <c r="P543" s="8"/>
    </row>
    <row r="544" spans="6:16" ht="13" x14ac:dyDescent="0.15">
      <c r="F544" s="8"/>
      <c r="J544" s="8"/>
      <c r="K544" s="8"/>
      <c r="O544" s="8"/>
      <c r="P544" s="8"/>
    </row>
    <row r="545" spans="6:16" ht="13" x14ac:dyDescent="0.15">
      <c r="F545" s="8"/>
      <c r="J545" s="8"/>
      <c r="K545" s="8"/>
      <c r="O545" s="8"/>
      <c r="P545" s="8"/>
    </row>
    <row r="546" spans="6:16" ht="13" x14ac:dyDescent="0.15">
      <c r="F546" s="8"/>
      <c r="J546" s="8"/>
      <c r="K546" s="8"/>
      <c r="O546" s="8"/>
      <c r="P546" s="8"/>
    </row>
    <row r="547" spans="6:16" ht="13" x14ac:dyDescent="0.15">
      <c r="F547" s="8"/>
      <c r="J547" s="8"/>
      <c r="K547" s="8"/>
      <c r="O547" s="8"/>
      <c r="P547" s="8"/>
    </row>
    <row r="548" spans="6:16" ht="13" x14ac:dyDescent="0.15">
      <c r="F548" s="8"/>
      <c r="J548" s="8"/>
      <c r="K548" s="8"/>
      <c r="O548" s="8"/>
      <c r="P548" s="8"/>
    </row>
    <row r="549" spans="6:16" ht="13" x14ac:dyDescent="0.15">
      <c r="F549" s="8"/>
      <c r="J549" s="8"/>
      <c r="K549" s="8"/>
      <c r="O549" s="8"/>
      <c r="P549" s="8"/>
    </row>
    <row r="550" spans="6:16" ht="13" x14ac:dyDescent="0.15">
      <c r="F550" s="8"/>
      <c r="J550" s="8"/>
      <c r="K550" s="8"/>
      <c r="O550" s="8"/>
      <c r="P550" s="8"/>
    </row>
    <row r="551" spans="6:16" ht="13" x14ac:dyDescent="0.15">
      <c r="F551" s="8"/>
      <c r="J551" s="8"/>
      <c r="K551" s="8"/>
      <c r="O551" s="8"/>
      <c r="P551" s="8"/>
    </row>
    <row r="552" spans="6:16" ht="13" x14ac:dyDescent="0.15">
      <c r="F552" s="8"/>
      <c r="J552" s="8"/>
      <c r="K552" s="8"/>
      <c r="O552" s="8"/>
      <c r="P552" s="8"/>
    </row>
    <row r="553" spans="6:16" ht="13" x14ac:dyDescent="0.15">
      <c r="F553" s="8"/>
      <c r="J553" s="8"/>
      <c r="K553" s="8"/>
      <c r="O553" s="8"/>
      <c r="P553" s="8"/>
    </row>
    <row r="554" spans="6:16" ht="13" x14ac:dyDescent="0.15">
      <c r="F554" s="8"/>
      <c r="J554" s="8"/>
      <c r="K554" s="8"/>
      <c r="O554" s="8"/>
      <c r="P554" s="8"/>
    </row>
    <row r="555" spans="6:16" ht="13" x14ac:dyDescent="0.15">
      <c r="F555" s="8"/>
      <c r="J555" s="8"/>
      <c r="K555" s="8"/>
      <c r="O555" s="8"/>
      <c r="P555" s="8"/>
    </row>
    <row r="556" spans="6:16" ht="13" x14ac:dyDescent="0.15">
      <c r="F556" s="8"/>
      <c r="J556" s="8"/>
      <c r="K556" s="8"/>
      <c r="O556" s="8"/>
      <c r="P556" s="8"/>
    </row>
    <row r="557" spans="6:16" ht="13" x14ac:dyDescent="0.15">
      <c r="F557" s="8"/>
      <c r="J557" s="8"/>
      <c r="K557" s="8"/>
      <c r="O557" s="8"/>
      <c r="P557" s="8"/>
    </row>
    <row r="558" spans="6:16" ht="13" x14ac:dyDescent="0.15">
      <c r="F558" s="8"/>
      <c r="J558" s="8"/>
      <c r="K558" s="8"/>
      <c r="O558" s="8"/>
      <c r="P558" s="8"/>
    </row>
    <row r="559" spans="6:16" ht="13" x14ac:dyDescent="0.15">
      <c r="F559" s="8"/>
      <c r="J559" s="8"/>
      <c r="K559" s="8"/>
      <c r="O559" s="8"/>
      <c r="P559" s="8"/>
    </row>
    <row r="560" spans="6:16" ht="13" x14ac:dyDescent="0.15">
      <c r="F560" s="8"/>
      <c r="J560" s="8"/>
      <c r="K560" s="8"/>
      <c r="O560" s="8"/>
      <c r="P560" s="8"/>
    </row>
    <row r="561" spans="6:16" ht="13" x14ac:dyDescent="0.15">
      <c r="F561" s="8"/>
      <c r="J561" s="8"/>
      <c r="K561" s="8"/>
      <c r="O561" s="8"/>
      <c r="P561" s="8"/>
    </row>
    <row r="562" spans="6:16" ht="13" x14ac:dyDescent="0.15">
      <c r="F562" s="8"/>
      <c r="J562" s="8"/>
      <c r="K562" s="8"/>
      <c r="O562" s="8"/>
      <c r="P562" s="8"/>
    </row>
    <row r="563" spans="6:16" ht="13" x14ac:dyDescent="0.15">
      <c r="F563" s="8"/>
      <c r="J563" s="8"/>
      <c r="K563" s="8"/>
      <c r="O563" s="8"/>
      <c r="P563" s="8"/>
    </row>
    <row r="564" spans="6:16" ht="13" x14ac:dyDescent="0.15">
      <c r="F564" s="8"/>
      <c r="J564" s="8"/>
      <c r="K564" s="8"/>
      <c r="O564" s="8"/>
      <c r="P564" s="8"/>
    </row>
    <row r="565" spans="6:16" ht="13" x14ac:dyDescent="0.15">
      <c r="F565" s="8"/>
      <c r="J565" s="8"/>
      <c r="K565" s="8"/>
      <c r="O565" s="8"/>
      <c r="P565" s="8"/>
    </row>
    <row r="566" spans="6:16" ht="13" x14ac:dyDescent="0.15">
      <c r="F566" s="8"/>
      <c r="J566" s="8"/>
      <c r="K566" s="8"/>
      <c r="O566" s="8"/>
      <c r="P566" s="8"/>
    </row>
    <row r="567" spans="6:16" ht="13" x14ac:dyDescent="0.15">
      <c r="F567" s="8"/>
      <c r="J567" s="8"/>
      <c r="K567" s="8"/>
      <c r="O567" s="8"/>
      <c r="P567" s="8"/>
    </row>
    <row r="568" spans="6:16" ht="13" x14ac:dyDescent="0.15">
      <c r="F568" s="8"/>
      <c r="J568" s="8"/>
      <c r="K568" s="8"/>
      <c r="O568" s="8"/>
      <c r="P568" s="8"/>
    </row>
    <row r="569" spans="6:16" ht="13" x14ac:dyDescent="0.15">
      <c r="F569" s="8"/>
      <c r="J569" s="8"/>
      <c r="K569" s="8"/>
      <c r="O569" s="8"/>
      <c r="P569" s="8"/>
    </row>
    <row r="570" spans="6:16" ht="13" x14ac:dyDescent="0.15">
      <c r="F570" s="8"/>
      <c r="J570" s="8"/>
      <c r="K570" s="8"/>
      <c r="O570" s="8"/>
      <c r="P570" s="8"/>
    </row>
    <row r="571" spans="6:16" ht="13" x14ac:dyDescent="0.15">
      <c r="F571" s="8"/>
      <c r="J571" s="8"/>
      <c r="K571" s="8"/>
      <c r="O571" s="8"/>
      <c r="P571" s="8"/>
    </row>
    <row r="572" spans="6:16" ht="13" x14ac:dyDescent="0.15">
      <c r="F572" s="8"/>
      <c r="J572" s="8"/>
      <c r="K572" s="8"/>
      <c r="O572" s="8"/>
      <c r="P572" s="8"/>
    </row>
    <row r="573" spans="6:16" ht="13" x14ac:dyDescent="0.15">
      <c r="F573" s="8"/>
      <c r="J573" s="8"/>
      <c r="K573" s="8"/>
      <c r="O573" s="8"/>
      <c r="P573" s="8"/>
    </row>
    <row r="574" spans="6:16" ht="13" x14ac:dyDescent="0.15">
      <c r="F574" s="8"/>
      <c r="J574" s="8"/>
      <c r="K574" s="8"/>
      <c r="O574" s="8"/>
      <c r="P574" s="8"/>
    </row>
    <row r="575" spans="6:16" ht="13" x14ac:dyDescent="0.15">
      <c r="F575" s="8"/>
      <c r="J575" s="8"/>
      <c r="K575" s="8"/>
      <c r="O575" s="8"/>
      <c r="P575" s="8"/>
    </row>
    <row r="576" spans="6:16" ht="13" x14ac:dyDescent="0.15">
      <c r="F576" s="8"/>
      <c r="J576" s="8"/>
      <c r="K576" s="8"/>
      <c r="O576" s="8"/>
      <c r="P576" s="8"/>
    </row>
    <row r="577" spans="6:16" ht="13" x14ac:dyDescent="0.15">
      <c r="F577" s="8"/>
      <c r="J577" s="8"/>
      <c r="K577" s="8"/>
      <c r="O577" s="8"/>
      <c r="P577" s="8"/>
    </row>
    <row r="578" spans="6:16" ht="13" x14ac:dyDescent="0.15">
      <c r="F578" s="8"/>
      <c r="J578" s="8"/>
      <c r="K578" s="8"/>
      <c r="O578" s="8"/>
      <c r="P578" s="8"/>
    </row>
    <row r="579" spans="6:16" ht="13" x14ac:dyDescent="0.15">
      <c r="F579" s="8"/>
      <c r="J579" s="8"/>
      <c r="K579" s="8"/>
      <c r="O579" s="8"/>
      <c r="P579" s="8"/>
    </row>
    <row r="580" spans="6:16" ht="13" x14ac:dyDescent="0.15">
      <c r="F580" s="8"/>
      <c r="J580" s="8"/>
      <c r="K580" s="8"/>
      <c r="O580" s="8"/>
      <c r="P580" s="8"/>
    </row>
    <row r="581" spans="6:16" ht="13" x14ac:dyDescent="0.15">
      <c r="F581" s="8"/>
      <c r="J581" s="8"/>
      <c r="K581" s="8"/>
      <c r="O581" s="8"/>
      <c r="P581" s="8"/>
    </row>
    <row r="582" spans="6:16" ht="13" x14ac:dyDescent="0.15">
      <c r="F582" s="8"/>
      <c r="J582" s="8"/>
      <c r="K582" s="8"/>
      <c r="O582" s="8"/>
      <c r="P582" s="8"/>
    </row>
    <row r="583" spans="6:16" ht="13" x14ac:dyDescent="0.15">
      <c r="F583" s="8"/>
      <c r="J583" s="8"/>
      <c r="K583" s="8"/>
      <c r="O583" s="8"/>
      <c r="P583" s="8"/>
    </row>
    <row r="584" spans="6:16" ht="13" x14ac:dyDescent="0.15">
      <c r="F584" s="8"/>
      <c r="J584" s="8"/>
      <c r="K584" s="8"/>
      <c r="O584" s="8"/>
      <c r="P584" s="8"/>
    </row>
    <row r="585" spans="6:16" ht="13" x14ac:dyDescent="0.15">
      <c r="F585" s="8"/>
      <c r="J585" s="8"/>
      <c r="K585" s="8"/>
      <c r="O585" s="8"/>
      <c r="P585" s="8"/>
    </row>
    <row r="586" spans="6:16" ht="13" x14ac:dyDescent="0.15">
      <c r="F586" s="8"/>
      <c r="J586" s="8"/>
      <c r="K586" s="8"/>
      <c r="O586" s="8"/>
      <c r="P586" s="8"/>
    </row>
    <row r="587" spans="6:16" ht="13" x14ac:dyDescent="0.15">
      <c r="F587" s="8"/>
      <c r="J587" s="8"/>
      <c r="K587" s="8"/>
      <c r="O587" s="8"/>
      <c r="P587" s="8"/>
    </row>
    <row r="588" spans="6:16" ht="13" x14ac:dyDescent="0.15">
      <c r="F588" s="8"/>
      <c r="J588" s="8"/>
      <c r="K588" s="8"/>
      <c r="O588" s="8"/>
      <c r="P588" s="8"/>
    </row>
    <row r="589" spans="6:16" ht="13" x14ac:dyDescent="0.15">
      <c r="F589" s="8"/>
      <c r="J589" s="8"/>
      <c r="K589" s="8"/>
      <c r="O589" s="8"/>
      <c r="P589" s="8"/>
    </row>
    <row r="590" spans="6:16" ht="13" x14ac:dyDescent="0.15">
      <c r="F590" s="8"/>
      <c r="J590" s="8"/>
      <c r="K590" s="8"/>
      <c r="O590" s="8"/>
      <c r="P590" s="8"/>
    </row>
    <row r="591" spans="6:16" ht="13" x14ac:dyDescent="0.15">
      <c r="F591" s="8"/>
      <c r="J591" s="8"/>
      <c r="K591" s="8"/>
      <c r="O591" s="8"/>
      <c r="P591" s="8"/>
    </row>
    <row r="592" spans="6:16" ht="13" x14ac:dyDescent="0.15">
      <c r="F592" s="8"/>
      <c r="J592" s="8"/>
      <c r="K592" s="8"/>
      <c r="O592" s="8"/>
      <c r="P592" s="8"/>
    </row>
    <row r="593" spans="6:16" ht="13" x14ac:dyDescent="0.15">
      <c r="F593" s="8"/>
      <c r="J593" s="8"/>
      <c r="K593" s="8"/>
      <c r="O593" s="8"/>
      <c r="P593" s="8"/>
    </row>
    <row r="594" spans="6:16" ht="13" x14ac:dyDescent="0.15">
      <c r="F594" s="8"/>
      <c r="J594" s="8"/>
      <c r="K594" s="8"/>
      <c r="O594" s="8"/>
      <c r="P594" s="8"/>
    </row>
    <row r="595" spans="6:16" ht="13" x14ac:dyDescent="0.15">
      <c r="F595" s="8"/>
      <c r="J595" s="8"/>
      <c r="K595" s="8"/>
      <c r="O595" s="8"/>
      <c r="P595" s="8"/>
    </row>
    <row r="596" spans="6:16" ht="13" x14ac:dyDescent="0.15">
      <c r="F596" s="8"/>
      <c r="J596" s="8"/>
      <c r="K596" s="8"/>
      <c r="O596" s="8"/>
      <c r="P596" s="8"/>
    </row>
    <row r="597" spans="6:16" ht="13" x14ac:dyDescent="0.15">
      <c r="F597" s="8"/>
      <c r="J597" s="8"/>
      <c r="K597" s="8"/>
      <c r="O597" s="8"/>
      <c r="P597" s="8"/>
    </row>
    <row r="598" spans="6:16" ht="13" x14ac:dyDescent="0.15">
      <c r="F598" s="8"/>
      <c r="J598" s="8"/>
      <c r="K598" s="8"/>
      <c r="O598" s="8"/>
      <c r="P598" s="8"/>
    </row>
    <row r="599" spans="6:16" ht="13" x14ac:dyDescent="0.15">
      <c r="F599" s="8"/>
      <c r="J599" s="8"/>
      <c r="K599" s="8"/>
      <c r="O599" s="8"/>
      <c r="P599" s="8"/>
    </row>
    <row r="600" spans="6:16" ht="13" x14ac:dyDescent="0.15">
      <c r="F600" s="8"/>
      <c r="J600" s="8"/>
      <c r="K600" s="8"/>
      <c r="O600" s="8"/>
      <c r="P600" s="8"/>
    </row>
    <row r="601" spans="6:16" ht="13" x14ac:dyDescent="0.15">
      <c r="F601" s="8"/>
      <c r="J601" s="8"/>
      <c r="K601" s="8"/>
      <c r="O601" s="8"/>
      <c r="P601" s="8"/>
    </row>
    <row r="602" spans="6:16" ht="13" x14ac:dyDescent="0.15">
      <c r="F602" s="8"/>
      <c r="J602" s="8"/>
      <c r="K602" s="8"/>
      <c r="O602" s="8"/>
      <c r="P602" s="8"/>
    </row>
    <row r="603" spans="6:16" ht="13" x14ac:dyDescent="0.15">
      <c r="F603" s="8"/>
      <c r="J603" s="8"/>
      <c r="K603" s="8"/>
      <c r="O603" s="8"/>
      <c r="P603" s="8"/>
    </row>
    <row r="604" spans="6:16" ht="13" x14ac:dyDescent="0.15">
      <c r="F604" s="8"/>
      <c r="J604" s="8"/>
      <c r="K604" s="8"/>
      <c r="O604" s="8"/>
      <c r="P604" s="8"/>
    </row>
    <row r="605" spans="6:16" ht="13" x14ac:dyDescent="0.15">
      <c r="F605" s="8"/>
      <c r="J605" s="8"/>
      <c r="K605" s="8"/>
      <c r="O605" s="8"/>
      <c r="P605" s="8"/>
    </row>
    <row r="606" spans="6:16" ht="13" x14ac:dyDescent="0.15">
      <c r="F606" s="8"/>
      <c r="J606" s="8"/>
      <c r="K606" s="8"/>
      <c r="O606" s="8"/>
      <c r="P606" s="8"/>
    </row>
    <row r="607" spans="6:16" ht="13" x14ac:dyDescent="0.15">
      <c r="F607" s="8"/>
      <c r="J607" s="8"/>
      <c r="K607" s="8"/>
      <c r="O607" s="8"/>
      <c r="P607" s="8"/>
    </row>
    <row r="608" spans="6:16" ht="13" x14ac:dyDescent="0.15">
      <c r="F608" s="8"/>
      <c r="J608" s="8"/>
      <c r="K608" s="8"/>
      <c r="O608" s="8"/>
      <c r="P608" s="8"/>
    </row>
    <row r="609" spans="6:16" ht="13" x14ac:dyDescent="0.15">
      <c r="F609" s="8"/>
      <c r="J609" s="8"/>
      <c r="K609" s="8"/>
      <c r="O609" s="8"/>
      <c r="P609" s="8"/>
    </row>
    <row r="610" spans="6:16" ht="13" x14ac:dyDescent="0.15">
      <c r="F610" s="8"/>
      <c r="J610" s="8"/>
      <c r="K610" s="8"/>
      <c r="O610" s="8"/>
      <c r="P610" s="8"/>
    </row>
    <row r="611" spans="6:16" ht="13" x14ac:dyDescent="0.15">
      <c r="F611" s="8"/>
      <c r="J611" s="8"/>
      <c r="K611" s="8"/>
      <c r="O611" s="8"/>
      <c r="P611" s="8"/>
    </row>
    <row r="612" spans="6:16" ht="13" x14ac:dyDescent="0.15">
      <c r="F612" s="8"/>
      <c r="J612" s="8"/>
      <c r="K612" s="8"/>
      <c r="O612" s="8"/>
      <c r="P612" s="8"/>
    </row>
    <row r="613" spans="6:16" ht="13" x14ac:dyDescent="0.15">
      <c r="F613" s="8"/>
      <c r="J613" s="8"/>
      <c r="K613" s="8"/>
      <c r="O613" s="8"/>
      <c r="P613" s="8"/>
    </row>
    <row r="614" spans="6:16" ht="13" x14ac:dyDescent="0.15">
      <c r="F614" s="8"/>
      <c r="J614" s="8"/>
      <c r="K614" s="8"/>
      <c r="O614" s="8"/>
      <c r="P614" s="8"/>
    </row>
    <row r="615" spans="6:16" ht="13" x14ac:dyDescent="0.15">
      <c r="F615" s="8"/>
      <c r="J615" s="8"/>
      <c r="K615" s="8"/>
      <c r="O615" s="8"/>
      <c r="P615" s="8"/>
    </row>
    <row r="616" spans="6:16" ht="13" x14ac:dyDescent="0.15">
      <c r="F616" s="8"/>
      <c r="J616" s="8"/>
      <c r="K616" s="8"/>
      <c r="O616" s="8"/>
      <c r="P616" s="8"/>
    </row>
    <row r="617" spans="6:16" ht="13" x14ac:dyDescent="0.15">
      <c r="F617" s="8"/>
      <c r="J617" s="8"/>
      <c r="K617" s="8"/>
      <c r="O617" s="8"/>
      <c r="P617" s="8"/>
    </row>
    <row r="618" spans="6:16" ht="13" x14ac:dyDescent="0.15">
      <c r="F618" s="8"/>
      <c r="J618" s="8"/>
      <c r="K618" s="8"/>
      <c r="O618" s="8"/>
      <c r="P618" s="8"/>
    </row>
    <row r="619" spans="6:16" ht="13" x14ac:dyDescent="0.15">
      <c r="F619" s="8"/>
      <c r="J619" s="8"/>
      <c r="K619" s="8"/>
      <c r="O619" s="8"/>
      <c r="P619" s="8"/>
    </row>
    <row r="620" spans="6:16" ht="13" x14ac:dyDescent="0.15">
      <c r="F620" s="8"/>
      <c r="J620" s="8"/>
      <c r="K620" s="8"/>
      <c r="O620" s="8"/>
      <c r="P620" s="8"/>
    </row>
    <row r="621" spans="6:16" ht="13" x14ac:dyDescent="0.15">
      <c r="F621" s="8"/>
      <c r="J621" s="8"/>
      <c r="K621" s="8"/>
      <c r="O621" s="8"/>
      <c r="P621" s="8"/>
    </row>
    <row r="622" spans="6:16" ht="13" x14ac:dyDescent="0.15">
      <c r="F622" s="8"/>
      <c r="J622" s="8"/>
      <c r="K622" s="8"/>
      <c r="O622" s="8"/>
      <c r="P622" s="8"/>
    </row>
    <row r="623" spans="6:16" ht="13" x14ac:dyDescent="0.15">
      <c r="F623" s="8"/>
      <c r="J623" s="8"/>
      <c r="K623" s="8"/>
      <c r="O623" s="8"/>
      <c r="P623" s="8"/>
    </row>
    <row r="624" spans="6:16" ht="13" x14ac:dyDescent="0.15">
      <c r="F624" s="8"/>
      <c r="J624" s="8"/>
      <c r="K624" s="8"/>
      <c r="O624" s="8"/>
      <c r="P624" s="8"/>
    </row>
    <row r="625" spans="6:16" ht="13" x14ac:dyDescent="0.15">
      <c r="F625" s="8"/>
      <c r="J625" s="8"/>
      <c r="K625" s="8"/>
      <c r="O625" s="8"/>
      <c r="P625" s="8"/>
    </row>
    <row r="626" spans="6:16" ht="13" x14ac:dyDescent="0.15">
      <c r="F626" s="8"/>
      <c r="J626" s="8"/>
      <c r="K626" s="8"/>
      <c r="O626" s="8"/>
      <c r="P626" s="8"/>
    </row>
    <row r="627" spans="6:16" ht="13" x14ac:dyDescent="0.15">
      <c r="F627" s="8"/>
      <c r="J627" s="8"/>
      <c r="K627" s="8"/>
      <c r="O627" s="8"/>
      <c r="P627" s="8"/>
    </row>
    <row r="628" spans="6:16" ht="13" x14ac:dyDescent="0.15">
      <c r="F628" s="8"/>
      <c r="J628" s="8"/>
      <c r="K628" s="8"/>
      <c r="O628" s="8"/>
      <c r="P628" s="8"/>
    </row>
    <row r="629" spans="6:16" ht="13" x14ac:dyDescent="0.15">
      <c r="F629" s="8"/>
      <c r="J629" s="8"/>
      <c r="K629" s="8"/>
      <c r="O629" s="8"/>
      <c r="P629" s="8"/>
    </row>
    <row r="630" spans="6:16" ht="13" x14ac:dyDescent="0.15">
      <c r="F630" s="8"/>
      <c r="J630" s="8"/>
      <c r="K630" s="8"/>
      <c r="O630" s="8"/>
      <c r="P630" s="8"/>
    </row>
    <row r="631" spans="6:16" ht="13" x14ac:dyDescent="0.15">
      <c r="F631" s="8"/>
      <c r="J631" s="8"/>
      <c r="K631" s="8"/>
      <c r="O631" s="8"/>
      <c r="P631" s="8"/>
    </row>
    <row r="632" spans="6:16" ht="13" x14ac:dyDescent="0.15">
      <c r="F632" s="8"/>
      <c r="J632" s="8"/>
      <c r="K632" s="8"/>
      <c r="O632" s="8"/>
      <c r="P632" s="8"/>
    </row>
    <row r="633" spans="6:16" ht="13" x14ac:dyDescent="0.15">
      <c r="F633" s="8"/>
      <c r="J633" s="8"/>
      <c r="K633" s="8"/>
      <c r="O633" s="8"/>
      <c r="P633" s="8"/>
    </row>
    <row r="634" spans="6:16" ht="13" x14ac:dyDescent="0.15">
      <c r="F634" s="8"/>
      <c r="J634" s="8"/>
      <c r="K634" s="8"/>
      <c r="O634" s="8"/>
      <c r="P634" s="8"/>
    </row>
    <row r="635" spans="6:16" ht="13" x14ac:dyDescent="0.15">
      <c r="F635" s="8"/>
      <c r="J635" s="8"/>
      <c r="K635" s="8"/>
      <c r="O635" s="8"/>
      <c r="P635" s="8"/>
    </row>
    <row r="636" spans="6:16" ht="13" x14ac:dyDescent="0.15">
      <c r="F636" s="8"/>
      <c r="J636" s="8"/>
      <c r="K636" s="8"/>
      <c r="O636" s="8"/>
      <c r="P636" s="8"/>
    </row>
    <row r="637" spans="6:16" ht="13" x14ac:dyDescent="0.15">
      <c r="F637" s="8"/>
      <c r="J637" s="8"/>
      <c r="K637" s="8"/>
      <c r="O637" s="8"/>
      <c r="P637" s="8"/>
    </row>
    <row r="638" spans="6:16" ht="13" x14ac:dyDescent="0.15">
      <c r="F638" s="8"/>
      <c r="J638" s="8"/>
      <c r="K638" s="8"/>
      <c r="O638" s="8"/>
      <c r="P638" s="8"/>
    </row>
    <row r="639" spans="6:16" ht="13" x14ac:dyDescent="0.15">
      <c r="F639" s="8"/>
      <c r="J639" s="8"/>
      <c r="K639" s="8"/>
      <c r="O639" s="8"/>
      <c r="P639" s="8"/>
    </row>
    <row r="640" spans="6:16" ht="13" x14ac:dyDescent="0.15">
      <c r="F640" s="8"/>
      <c r="J640" s="8"/>
      <c r="K640" s="8"/>
      <c r="O640" s="8"/>
      <c r="P640" s="8"/>
    </row>
    <row r="641" spans="6:16" ht="13" x14ac:dyDescent="0.15">
      <c r="F641" s="8"/>
      <c r="J641" s="8"/>
      <c r="K641" s="8"/>
      <c r="O641" s="8"/>
      <c r="P641" s="8"/>
    </row>
    <row r="642" spans="6:16" ht="13" x14ac:dyDescent="0.15">
      <c r="F642" s="8"/>
      <c r="J642" s="8"/>
      <c r="K642" s="8"/>
      <c r="O642" s="8"/>
      <c r="P642" s="8"/>
    </row>
    <row r="643" spans="6:16" ht="13" x14ac:dyDescent="0.15">
      <c r="F643" s="8"/>
      <c r="J643" s="8"/>
      <c r="K643" s="8"/>
      <c r="O643" s="8"/>
      <c r="P643" s="8"/>
    </row>
    <row r="644" spans="6:16" ht="13" x14ac:dyDescent="0.15">
      <c r="F644" s="8"/>
      <c r="J644" s="8"/>
      <c r="K644" s="8"/>
      <c r="O644" s="8"/>
      <c r="P644" s="8"/>
    </row>
    <row r="645" spans="6:16" ht="13" x14ac:dyDescent="0.15">
      <c r="F645" s="8"/>
      <c r="J645" s="8"/>
      <c r="K645" s="8"/>
      <c r="O645" s="8"/>
      <c r="P645" s="8"/>
    </row>
    <row r="646" spans="6:16" ht="13" x14ac:dyDescent="0.15">
      <c r="F646" s="8"/>
      <c r="J646" s="8"/>
      <c r="K646" s="8"/>
      <c r="O646" s="8"/>
      <c r="P646" s="8"/>
    </row>
    <row r="647" spans="6:16" ht="13" x14ac:dyDescent="0.15">
      <c r="F647" s="8"/>
      <c r="J647" s="8"/>
      <c r="K647" s="8"/>
      <c r="O647" s="8"/>
      <c r="P647" s="8"/>
    </row>
    <row r="648" spans="6:16" ht="13" x14ac:dyDescent="0.15">
      <c r="F648" s="8"/>
      <c r="J648" s="8"/>
      <c r="K648" s="8"/>
      <c r="O648" s="8"/>
      <c r="P648" s="8"/>
    </row>
    <row r="649" spans="6:16" ht="13" x14ac:dyDescent="0.15">
      <c r="F649" s="8"/>
      <c r="J649" s="8"/>
      <c r="K649" s="8"/>
      <c r="O649" s="8"/>
      <c r="P649" s="8"/>
    </row>
    <row r="650" spans="6:16" ht="13" x14ac:dyDescent="0.15">
      <c r="F650" s="8"/>
      <c r="J650" s="8"/>
      <c r="K650" s="8"/>
      <c r="O650" s="8"/>
      <c r="P650" s="8"/>
    </row>
    <row r="651" spans="6:16" ht="13" x14ac:dyDescent="0.15">
      <c r="F651" s="8"/>
      <c r="J651" s="8"/>
      <c r="K651" s="8"/>
      <c r="O651" s="8"/>
      <c r="P651" s="8"/>
    </row>
    <row r="652" spans="6:16" ht="13" x14ac:dyDescent="0.15">
      <c r="F652" s="8"/>
      <c r="J652" s="8"/>
      <c r="K652" s="8"/>
      <c r="O652" s="8"/>
      <c r="P652" s="8"/>
    </row>
    <row r="653" spans="6:16" ht="13" x14ac:dyDescent="0.15">
      <c r="F653" s="8"/>
      <c r="J653" s="8"/>
      <c r="K653" s="8"/>
      <c r="O653" s="8"/>
      <c r="P653" s="8"/>
    </row>
    <row r="654" spans="6:16" ht="13" x14ac:dyDescent="0.15">
      <c r="F654" s="8"/>
      <c r="J654" s="8"/>
      <c r="K654" s="8"/>
      <c r="O654" s="8"/>
      <c r="P654" s="8"/>
    </row>
    <row r="655" spans="6:16" ht="13" x14ac:dyDescent="0.15">
      <c r="F655" s="8"/>
      <c r="J655" s="8"/>
      <c r="K655" s="8"/>
      <c r="O655" s="8"/>
      <c r="P655" s="8"/>
    </row>
    <row r="656" spans="6:16" ht="13" x14ac:dyDescent="0.15">
      <c r="F656" s="8"/>
      <c r="J656" s="8"/>
      <c r="K656" s="8"/>
      <c r="O656" s="8"/>
      <c r="P656" s="8"/>
    </row>
    <row r="657" spans="6:16" ht="13" x14ac:dyDescent="0.15">
      <c r="F657" s="8"/>
      <c r="J657" s="8"/>
      <c r="K657" s="8"/>
      <c r="O657" s="8"/>
      <c r="P657" s="8"/>
    </row>
    <row r="658" spans="6:16" ht="13" x14ac:dyDescent="0.15">
      <c r="F658" s="8"/>
      <c r="J658" s="8"/>
      <c r="K658" s="8"/>
      <c r="O658" s="8"/>
      <c r="P658" s="8"/>
    </row>
    <row r="659" spans="6:16" ht="13" x14ac:dyDescent="0.15">
      <c r="F659" s="8"/>
      <c r="J659" s="8"/>
      <c r="K659" s="8"/>
      <c r="O659" s="8"/>
      <c r="P659" s="8"/>
    </row>
    <row r="660" spans="6:16" ht="13" x14ac:dyDescent="0.15">
      <c r="F660" s="8"/>
      <c r="J660" s="8"/>
      <c r="K660" s="8"/>
      <c r="O660" s="8"/>
      <c r="P660" s="8"/>
    </row>
    <row r="661" spans="6:16" ht="13" x14ac:dyDescent="0.15">
      <c r="F661" s="8"/>
      <c r="J661" s="8"/>
      <c r="K661" s="8"/>
      <c r="O661" s="8"/>
      <c r="P661" s="8"/>
    </row>
    <row r="662" spans="6:16" ht="13" x14ac:dyDescent="0.15">
      <c r="F662" s="8"/>
      <c r="J662" s="8"/>
      <c r="K662" s="8"/>
      <c r="O662" s="8"/>
      <c r="P662" s="8"/>
    </row>
    <row r="663" spans="6:16" ht="13" x14ac:dyDescent="0.15">
      <c r="F663" s="8"/>
      <c r="J663" s="8"/>
      <c r="K663" s="8"/>
      <c r="O663" s="8"/>
      <c r="P663" s="8"/>
    </row>
    <row r="664" spans="6:16" ht="13" x14ac:dyDescent="0.15">
      <c r="F664" s="8"/>
      <c r="J664" s="8"/>
      <c r="K664" s="8"/>
      <c r="O664" s="8"/>
      <c r="P664" s="8"/>
    </row>
    <row r="665" spans="6:16" ht="13" x14ac:dyDescent="0.15">
      <c r="F665" s="8"/>
      <c r="J665" s="8"/>
      <c r="K665" s="8"/>
      <c r="O665" s="8"/>
      <c r="P665" s="8"/>
    </row>
    <row r="666" spans="6:16" ht="13" x14ac:dyDescent="0.15">
      <c r="F666" s="8"/>
      <c r="J666" s="8"/>
      <c r="K666" s="8"/>
      <c r="O666" s="8"/>
      <c r="P666" s="8"/>
    </row>
    <row r="667" spans="6:16" ht="13" x14ac:dyDescent="0.15">
      <c r="F667" s="8"/>
      <c r="J667" s="8"/>
      <c r="K667" s="8"/>
      <c r="O667" s="8"/>
      <c r="P667" s="8"/>
    </row>
    <row r="668" spans="6:16" ht="13" x14ac:dyDescent="0.15">
      <c r="F668" s="8"/>
      <c r="J668" s="8"/>
      <c r="K668" s="8"/>
      <c r="O668" s="8"/>
      <c r="P668" s="8"/>
    </row>
    <row r="669" spans="6:16" ht="13" x14ac:dyDescent="0.15">
      <c r="F669" s="8"/>
      <c r="J669" s="8"/>
      <c r="K669" s="8"/>
      <c r="O669" s="8"/>
      <c r="P669" s="8"/>
    </row>
    <row r="670" spans="6:16" ht="13" x14ac:dyDescent="0.15">
      <c r="F670" s="8"/>
      <c r="J670" s="8"/>
      <c r="K670" s="8"/>
      <c r="O670" s="8"/>
      <c r="P670" s="8"/>
    </row>
    <row r="671" spans="6:16" ht="13" x14ac:dyDescent="0.15">
      <c r="F671" s="8"/>
      <c r="J671" s="8"/>
      <c r="K671" s="8"/>
      <c r="O671" s="8"/>
      <c r="P671" s="8"/>
    </row>
    <row r="672" spans="6:16" ht="13" x14ac:dyDescent="0.15">
      <c r="F672" s="8"/>
      <c r="J672" s="8"/>
      <c r="K672" s="8"/>
      <c r="O672" s="8"/>
      <c r="P672" s="8"/>
    </row>
    <row r="673" spans="6:16" ht="13" x14ac:dyDescent="0.15">
      <c r="F673" s="8"/>
      <c r="J673" s="8"/>
      <c r="K673" s="8"/>
      <c r="O673" s="8"/>
      <c r="P673" s="8"/>
    </row>
    <row r="674" spans="6:16" ht="13" x14ac:dyDescent="0.15">
      <c r="F674" s="8"/>
      <c r="J674" s="8"/>
      <c r="K674" s="8"/>
      <c r="O674" s="8"/>
      <c r="P674" s="8"/>
    </row>
    <row r="675" spans="6:16" ht="13" x14ac:dyDescent="0.15">
      <c r="F675" s="8"/>
      <c r="J675" s="8"/>
      <c r="K675" s="8"/>
      <c r="O675" s="8"/>
      <c r="P675" s="8"/>
    </row>
    <row r="676" spans="6:16" ht="13" x14ac:dyDescent="0.15">
      <c r="F676" s="8"/>
      <c r="J676" s="8"/>
      <c r="K676" s="8"/>
      <c r="O676" s="8"/>
      <c r="P676" s="8"/>
    </row>
    <row r="677" spans="6:16" ht="13" x14ac:dyDescent="0.15">
      <c r="F677" s="8"/>
      <c r="J677" s="8"/>
      <c r="K677" s="8"/>
      <c r="O677" s="8"/>
      <c r="P677" s="8"/>
    </row>
    <row r="678" spans="6:16" ht="13" x14ac:dyDescent="0.15">
      <c r="F678" s="8"/>
      <c r="J678" s="8"/>
      <c r="K678" s="8"/>
      <c r="O678" s="8"/>
      <c r="P678" s="8"/>
    </row>
    <row r="679" spans="6:16" ht="13" x14ac:dyDescent="0.15">
      <c r="F679" s="8"/>
      <c r="J679" s="8"/>
      <c r="K679" s="8"/>
      <c r="O679" s="8"/>
      <c r="P679" s="8"/>
    </row>
    <row r="680" spans="6:16" ht="13" x14ac:dyDescent="0.15">
      <c r="F680" s="8"/>
      <c r="J680" s="8"/>
      <c r="K680" s="8"/>
      <c r="O680" s="8"/>
      <c r="P680" s="8"/>
    </row>
    <row r="681" spans="6:16" ht="13" x14ac:dyDescent="0.15">
      <c r="F681" s="8"/>
      <c r="J681" s="8"/>
      <c r="K681" s="8"/>
      <c r="O681" s="8"/>
      <c r="P681" s="8"/>
    </row>
    <row r="682" spans="6:16" ht="13" x14ac:dyDescent="0.15">
      <c r="F682" s="8"/>
      <c r="J682" s="8"/>
      <c r="K682" s="8"/>
      <c r="O682" s="8"/>
      <c r="P682" s="8"/>
    </row>
    <row r="683" spans="6:16" ht="13" x14ac:dyDescent="0.15">
      <c r="F683" s="8"/>
      <c r="J683" s="8"/>
      <c r="K683" s="8"/>
      <c r="O683" s="8"/>
      <c r="P683" s="8"/>
    </row>
    <row r="684" spans="6:16" ht="13" x14ac:dyDescent="0.15">
      <c r="F684" s="8"/>
      <c r="J684" s="8"/>
      <c r="K684" s="8"/>
      <c r="O684" s="8"/>
      <c r="P684" s="8"/>
    </row>
    <row r="685" spans="6:16" ht="13" x14ac:dyDescent="0.15">
      <c r="F685" s="8"/>
      <c r="J685" s="8"/>
      <c r="K685" s="8"/>
      <c r="O685" s="8"/>
      <c r="P685" s="8"/>
    </row>
    <row r="686" spans="6:16" ht="13" x14ac:dyDescent="0.15">
      <c r="F686" s="8"/>
      <c r="J686" s="8"/>
      <c r="K686" s="8"/>
      <c r="O686" s="8"/>
      <c r="P686" s="8"/>
    </row>
    <row r="687" spans="6:16" ht="13" x14ac:dyDescent="0.15">
      <c r="F687" s="8"/>
      <c r="J687" s="8"/>
      <c r="K687" s="8"/>
      <c r="O687" s="8"/>
      <c r="P687" s="8"/>
    </row>
    <row r="688" spans="6:16" ht="13" x14ac:dyDescent="0.15">
      <c r="F688" s="8"/>
      <c r="J688" s="8"/>
      <c r="K688" s="8"/>
      <c r="O688" s="8"/>
      <c r="P688" s="8"/>
    </row>
    <row r="689" spans="6:16" ht="13" x14ac:dyDescent="0.15">
      <c r="F689" s="8"/>
      <c r="J689" s="8"/>
      <c r="K689" s="8"/>
      <c r="O689" s="8"/>
      <c r="P689" s="8"/>
    </row>
    <row r="690" spans="6:16" ht="13" x14ac:dyDescent="0.15">
      <c r="F690" s="8"/>
      <c r="J690" s="8"/>
      <c r="K690" s="8"/>
      <c r="O690" s="8"/>
      <c r="P690" s="8"/>
    </row>
    <row r="691" spans="6:16" ht="13" x14ac:dyDescent="0.15">
      <c r="F691" s="8"/>
      <c r="J691" s="8"/>
      <c r="K691" s="8"/>
      <c r="O691" s="8"/>
      <c r="P691" s="8"/>
    </row>
    <row r="692" spans="6:16" ht="13" x14ac:dyDescent="0.15">
      <c r="F692" s="8"/>
      <c r="J692" s="8"/>
      <c r="K692" s="8"/>
      <c r="O692" s="8"/>
      <c r="P692" s="8"/>
    </row>
    <row r="693" spans="6:16" ht="13" x14ac:dyDescent="0.15">
      <c r="F693" s="8"/>
      <c r="J693" s="8"/>
      <c r="K693" s="8"/>
      <c r="O693" s="8"/>
      <c r="P693" s="8"/>
    </row>
    <row r="694" spans="6:16" ht="13" x14ac:dyDescent="0.15">
      <c r="F694" s="8"/>
      <c r="J694" s="8"/>
      <c r="K694" s="8"/>
      <c r="O694" s="8"/>
      <c r="P694" s="8"/>
    </row>
    <row r="695" spans="6:16" ht="13" x14ac:dyDescent="0.15">
      <c r="F695" s="8"/>
      <c r="J695" s="8"/>
      <c r="K695" s="8"/>
      <c r="O695" s="8"/>
      <c r="P695" s="8"/>
    </row>
    <row r="696" spans="6:16" ht="13" x14ac:dyDescent="0.15">
      <c r="F696" s="8"/>
      <c r="J696" s="8"/>
      <c r="K696" s="8"/>
      <c r="O696" s="8"/>
      <c r="P696" s="8"/>
    </row>
    <row r="697" spans="6:16" ht="13" x14ac:dyDescent="0.15">
      <c r="F697" s="8"/>
      <c r="J697" s="8"/>
      <c r="K697" s="8"/>
      <c r="O697" s="8"/>
      <c r="P697" s="8"/>
    </row>
    <row r="698" spans="6:16" ht="13" x14ac:dyDescent="0.15">
      <c r="F698" s="8"/>
      <c r="J698" s="8"/>
      <c r="K698" s="8"/>
      <c r="O698" s="8"/>
      <c r="P698" s="8"/>
    </row>
    <row r="699" spans="6:16" ht="13" x14ac:dyDescent="0.15">
      <c r="F699" s="8"/>
      <c r="J699" s="8"/>
      <c r="K699" s="8"/>
      <c r="O699" s="8"/>
      <c r="P699" s="8"/>
    </row>
    <row r="700" spans="6:16" ht="13" x14ac:dyDescent="0.15">
      <c r="F700" s="8"/>
      <c r="J700" s="8"/>
      <c r="K700" s="8"/>
      <c r="O700" s="8"/>
      <c r="P700" s="8"/>
    </row>
    <row r="701" spans="6:16" ht="13" x14ac:dyDescent="0.15">
      <c r="F701" s="8"/>
      <c r="J701" s="8"/>
      <c r="K701" s="8"/>
      <c r="O701" s="8"/>
      <c r="P701" s="8"/>
    </row>
    <row r="702" spans="6:16" ht="13" x14ac:dyDescent="0.15">
      <c r="F702" s="8"/>
      <c r="J702" s="8"/>
      <c r="K702" s="8"/>
      <c r="O702" s="8"/>
      <c r="P702" s="8"/>
    </row>
    <row r="703" spans="6:16" ht="13" x14ac:dyDescent="0.15">
      <c r="F703" s="8"/>
      <c r="J703" s="8"/>
      <c r="K703" s="8"/>
      <c r="O703" s="8"/>
      <c r="P703" s="8"/>
    </row>
    <row r="704" spans="6:16" ht="13" x14ac:dyDescent="0.15">
      <c r="F704" s="8"/>
      <c r="J704" s="8"/>
      <c r="K704" s="8"/>
      <c r="O704" s="8"/>
      <c r="P704" s="8"/>
    </row>
    <row r="705" spans="6:16" ht="13" x14ac:dyDescent="0.15">
      <c r="F705" s="8"/>
      <c r="J705" s="8"/>
      <c r="K705" s="8"/>
      <c r="O705" s="8"/>
      <c r="P705" s="8"/>
    </row>
    <row r="706" spans="6:16" ht="13" x14ac:dyDescent="0.15">
      <c r="F706" s="8"/>
      <c r="J706" s="8"/>
      <c r="K706" s="8"/>
      <c r="O706" s="8"/>
      <c r="P706" s="8"/>
    </row>
    <row r="707" spans="6:16" ht="13" x14ac:dyDescent="0.15">
      <c r="F707" s="8"/>
      <c r="J707" s="8"/>
      <c r="K707" s="8"/>
      <c r="O707" s="8"/>
      <c r="P707" s="8"/>
    </row>
    <row r="708" spans="6:16" ht="13" x14ac:dyDescent="0.15">
      <c r="F708" s="8"/>
      <c r="J708" s="8"/>
      <c r="K708" s="8"/>
      <c r="O708" s="8"/>
      <c r="P708" s="8"/>
    </row>
    <row r="709" spans="6:16" ht="13" x14ac:dyDescent="0.15">
      <c r="F709" s="8"/>
      <c r="J709" s="8"/>
      <c r="K709" s="8"/>
      <c r="O709" s="8"/>
      <c r="P709" s="8"/>
    </row>
    <row r="710" spans="6:16" ht="13" x14ac:dyDescent="0.15">
      <c r="F710" s="8"/>
      <c r="J710" s="8"/>
      <c r="K710" s="8"/>
      <c r="O710" s="8"/>
      <c r="P710" s="8"/>
    </row>
    <row r="711" spans="6:16" ht="13" x14ac:dyDescent="0.15">
      <c r="F711" s="8"/>
      <c r="J711" s="8"/>
      <c r="K711" s="8"/>
      <c r="O711" s="8"/>
      <c r="P711" s="8"/>
    </row>
    <row r="712" spans="6:16" ht="13" x14ac:dyDescent="0.15">
      <c r="F712" s="8"/>
      <c r="J712" s="8"/>
      <c r="K712" s="8"/>
      <c r="O712" s="8"/>
      <c r="P712" s="8"/>
    </row>
    <row r="713" spans="6:16" ht="13" x14ac:dyDescent="0.15">
      <c r="F713" s="8"/>
      <c r="J713" s="8"/>
      <c r="K713" s="8"/>
      <c r="O713" s="8"/>
      <c r="P713" s="8"/>
    </row>
    <row r="714" spans="6:16" ht="13" x14ac:dyDescent="0.15">
      <c r="F714" s="8"/>
      <c r="J714" s="8"/>
      <c r="K714" s="8"/>
      <c r="O714" s="8"/>
      <c r="P714" s="8"/>
    </row>
    <row r="715" spans="6:16" ht="13" x14ac:dyDescent="0.15">
      <c r="F715" s="8"/>
      <c r="J715" s="8"/>
      <c r="K715" s="8"/>
      <c r="O715" s="8"/>
      <c r="P715" s="8"/>
    </row>
    <row r="716" spans="6:16" ht="13" x14ac:dyDescent="0.15">
      <c r="F716" s="8"/>
      <c r="J716" s="8"/>
      <c r="K716" s="8"/>
      <c r="O716" s="8"/>
      <c r="P716" s="8"/>
    </row>
    <row r="717" spans="6:16" ht="13" x14ac:dyDescent="0.15">
      <c r="F717" s="8"/>
      <c r="J717" s="8"/>
      <c r="K717" s="8"/>
      <c r="O717" s="8"/>
      <c r="P717" s="8"/>
    </row>
    <row r="718" spans="6:16" ht="13" x14ac:dyDescent="0.15">
      <c r="F718" s="8"/>
      <c r="J718" s="8"/>
      <c r="K718" s="8"/>
      <c r="O718" s="8"/>
      <c r="P718" s="8"/>
    </row>
    <row r="719" spans="6:16" ht="13" x14ac:dyDescent="0.15">
      <c r="F719" s="8"/>
      <c r="J719" s="8"/>
      <c r="K719" s="8"/>
      <c r="O719" s="8"/>
      <c r="P719" s="8"/>
    </row>
    <row r="720" spans="6:16" ht="13" x14ac:dyDescent="0.15">
      <c r="F720" s="8"/>
      <c r="J720" s="8"/>
      <c r="K720" s="8"/>
      <c r="O720" s="8"/>
      <c r="P720" s="8"/>
    </row>
    <row r="721" spans="6:16" ht="13" x14ac:dyDescent="0.15">
      <c r="F721" s="8"/>
      <c r="J721" s="8"/>
      <c r="K721" s="8"/>
      <c r="O721" s="8"/>
      <c r="P721" s="8"/>
    </row>
    <row r="722" spans="6:16" ht="13" x14ac:dyDescent="0.15">
      <c r="F722" s="8"/>
      <c r="J722" s="8"/>
      <c r="K722" s="8"/>
      <c r="O722" s="8"/>
      <c r="P722" s="8"/>
    </row>
    <row r="723" spans="6:16" ht="13" x14ac:dyDescent="0.15">
      <c r="F723" s="8"/>
      <c r="J723" s="8"/>
      <c r="K723" s="8"/>
      <c r="O723" s="8"/>
      <c r="P723" s="8"/>
    </row>
    <row r="724" spans="6:16" ht="13" x14ac:dyDescent="0.15">
      <c r="F724" s="8"/>
      <c r="J724" s="8"/>
      <c r="K724" s="8"/>
      <c r="O724" s="8"/>
      <c r="P724" s="8"/>
    </row>
    <row r="725" spans="6:16" ht="13" x14ac:dyDescent="0.15">
      <c r="F725" s="8"/>
      <c r="J725" s="8"/>
      <c r="K725" s="8"/>
      <c r="O725" s="8"/>
      <c r="P725" s="8"/>
    </row>
    <row r="726" spans="6:16" ht="13" x14ac:dyDescent="0.15">
      <c r="F726" s="8"/>
      <c r="J726" s="8"/>
      <c r="K726" s="8"/>
      <c r="O726" s="8"/>
      <c r="P726" s="8"/>
    </row>
    <row r="727" spans="6:16" ht="13" x14ac:dyDescent="0.15">
      <c r="F727" s="8"/>
      <c r="J727" s="8"/>
      <c r="K727" s="8"/>
      <c r="O727" s="8"/>
      <c r="P727" s="8"/>
    </row>
    <row r="728" spans="6:16" ht="13" x14ac:dyDescent="0.15">
      <c r="F728" s="8"/>
      <c r="J728" s="8"/>
      <c r="K728" s="8"/>
      <c r="O728" s="8"/>
      <c r="P728" s="8"/>
    </row>
    <row r="729" spans="6:16" ht="13" x14ac:dyDescent="0.15">
      <c r="F729" s="8"/>
      <c r="J729" s="8"/>
      <c r="K729" s="8"/>
      <c r="O729" s="8"/>
      <c r="P729" s="8"/>
    </row>
    <row r="730" spans="6:16" ht="13" x14ac:dyDescent="0.15">
      <c r="F730" s="8"/>
      <c r="J730" s="8"/>
      <c r="K730" s="8"/>
      <c r="O730" s="8"/>
      <c r="P730" s="8"/>
    </row>
    <row r="731" spans="6:16" ht="13" x14ac:dyDescent="0.15">
      <c r="F731" s="8"/>
      <c r="J731" s="8"/>
      <c r="K731" s="8"/>
      <c r="O731" s="8"/>
      <c r="P731" s="8"/>
    </row>
    <row r="732" spans="6:16" ht="13" x14ac:dyDescent="0.15">
      <c r="F732" s="8"/>
      <c r="J732" s="8"/>
      <c r="K732" s="8"/>
      <c r="O732" s="8"/>
      <c r="P732" s="8"/>
    </row>
    <row r="733" spans="6:16" ht="13" x14ac:dyDescent="0.15">
      <c r="F733" s="8"/>
      <c r="J733" s="8"/>
      <c r="K733" s="8"/>
      <c r="O733" s="8"/>
      <c r="P733" s="8"/>
    </row>
    <row r="734" spans="6:16" ht="13" x14ac:dyDescent="0.15">
      <c r="F734" s="8"/>
      <c r="J734" s="8"/>
      <c r="K734" s="8"/>
      <c r="O734" s="8"/>
      <c r="P734" s="8"/>
    </row>
    <row r="735" spans="6:16" ht="13" x14ac:dyDescent="0.15">
      <c r="F735" s="8"/>
      <c r="J735" s="8"/>
      <c r="K735" s="8"/>
      <c r="O735" s="8"/>
      <c r="P735" s="8"/>
    </row>
    <row r="736" spans="6:16" ht="13" x14ac:dyDescent="0.15">
      <c r="F736" s="8"/>
      <c r="J736" s="8"/>
      <c r="K736" s="8"/>
      <c r="O736" s="8"/>
      <c r="P736" s="8"/>
    </row>
    <row r="737" spans="6:16" ht="13" x14ac:dyDescent="0.15">
      <c r="F737" s="8"/>
      <c r="J737" s="8"/>
      <c r="K737" s="8"/>
      <c r="O737" s="8"/>
      <c r="P737" s="8"/>
    </row>
    <row r="738" spans="6:16" ht="13" x14ac:dyDescent="0.15">
      <c r="F738" s="8"/>
      <c r="J738" s="8"/>
      <c r="K738" s="8"/>
      <c r="O738" s="8"/>
      <c r="P738" s="8"/>
    </row>
    <row r="739" spans="6:16" ht="13" x14ac:dyDescent="0.15">
      <c r="F739" s="8"/>
      <c r="J739" s="8"/>
      <c r="K739" s="8"/>
      <c r="O739" s="8"/>
      <c r="P739" s="8"/>
    </row>
    <row r="740" spans="6:16" ht="13" x14ac:dyDescent="0.15">
      <c r="F740" s="8"/>
      <c r="J740" s="8"/>
      <c r="K740" s="8"/>
      <c r="O740" s="8"/>
      <c r="P740" s="8"/>
    </row>
    <row r="741" spans="6:16" ht="13" x14ac:dyDescent="0.15">
      <c r="F741" s="8"/>
      <c r="J741" s="8"/>
      <c r="K741" s="8"/>
      <c r="O741" s="8"/>
      <c r="P741" s="8"/>
    </row>
    <row r="742" spans="6:16" ht="13" x14ac:dyDescent="0.15">
      <c r="F742" s="8"/>
      <c r="J742" s="8"/>
      <c r="K742" s="8"/>
      <c r="O742" s="8"/>
      <c r="P742" s="8"/>
    </row>
    <row r="743" spans="6:16" ht="13" x14ac:dyDescent="0.15">
      <c r="F743" s="8"/>
      <c r="J743" s="8"/>
      <c r="K743" s="8"/>
      <c r="O743" s="8"/>
      <c r="P743" s="8"/>
    </row>
    <row r="744" spans="6:16" ht="13" x14ac:dyDescent="0.15">
      <c r="F744" s="8"/>
      <c r="J744" s="8"/>
      <c r="K744" s="8"/>
      <c r="O744" s="8"/>
      <c r="P744" s="8"/>
    </row>
    <row r="745" spans="6:16" ht="13" x14ac:dyDescent="0.15">
      <c r="F745" s="8"/>
      <c r="J745" s="8"/>
      <c r="K745" s="8"/>
      <c r="O745" s="8"/>
      <c r="P745" s="8"/>
    </row>
    <row r="746" spans="6:16" ht="13" x14ac:dyDescent="0.15">
      <c r="F746" s="8"/>
      <c r="J746" s="8"/>
      <c r="K746" s="8"/>
      <c r="O746" s="8"/>
      <c r="P746" s="8"/>
    </row>
    <row r="747" spans="6:16" ht="13" x14ac:dyDescent="0.15">
      <c r="F747" s="8"/>
      <c r="J747" s="8"/>
      <c r="K747" s="8"/>
      <c r="O747" s="8"/>
      <c r="P747" s="8"/>
    </row>
    <row r="748" spans="6:16" ht="13" x14ac:dyDescent="0.15">
      <c r="F748" s="8"/>
      <c r="J748" s="8"/>
      <c r="K748" s="8"/>
      <c r="O748" s="8"/>
      <c r="P748" s="8"/>
    </row>
    <row r="749" spans="6:16" ht="13" x14ac:dyDescent="0.15">
      <c r="F749" s="8"/>
      <c r="J749" s="8"/>
      <c r="K749" s="8"/>
      <c r="O749" s="8"/>
      <c r="P749" s="8"/>
    </row>
    <row r="750" spans="6:16" ht="13" x14ac:dyDescent="0.15">
      <c r="F750" s="8"/>
      <c r="J750" s="8"/>
      <c r="K750" s="8"/>
      <c r="O750" s="8"/>
      <c r="P750" s="8"/>
    </row>
    <row r="751" spans="6:16" ht="13" x14ac:dyDescent="0.15">
      <c r="F751" s="8"/>
      <c r="J751" s="8"/>
      <c r="K751" s="8"/>
      <c r="O751" s="8"/>
      <c r="P751" s="8"/>
    </row>
    <row r="752" spans="6:16" ht="13" x14ac:dyDescent="0.15">
      <c r="F752" s="8"/>
      <c r="J752" s="8"/>
      <c r="K752" s="8"/>
      <c r="O752" s="8"/>
      <c r="P752" s="8"/>
    </row>
    <row r="753" spans="6:16" ht="13" x14ac:dyDescent="0.15">
      <c r="F753" s="8"/>
      <c r="J753" s="8"/>
      <c r="K753" s="8"/>
      <c r="O753" s="8"/>
      <c r="P753" s="8"/>
    </row>
    <row r="754" spans="6:16" ht="13" x14ac:dyDescent="0.15">
      <c r="F754" s="8"/>
      <c r="J754" s="8"/>
      <c r="K754" s="8"/>
      <c r="O754" s="8"/>
      <c r="P754" s="8"/>
    </row>
    <row r="755" spans="6:16" ht="13" x14ac:dyDescent="0.15">
      <c r="F755" s="8"/>
      <c r="J755" s="8"/>
      <c r="K755" s="8"/>
      <c r="O755" s="8"/>
      <c r="P755" s="8"/>
    </row>
    <row r="756" spans="6:16" ht="13" x14ac:dyDescent="0.15">
      <c r="F756" s="8"/>
      <c r="J756" s="8"/>
      <c r="K756" s="8"/>
      <c r="O756" s="8"/>
      <c r="P756" s="8"/>
    </row>
    <row r="757" spans="6:16" ht="13" x14ac:dyDescent="0.15">
      <c r="F757" s="8"/>
      <c r="J757" s="8"/>
      <c r="K757" s="8"/>
      <c r="O757" s="8"/>
      <c r="P757" s="8"/>
    </row>
    <row r="758" spans="6:16" ht="13" x14ac:dyDescent="0.15">
      <c r="F758" s="8"/>
      <c r="J758" s="8"/>
      <c r="K758" s="8"/>
      <c r="O758" s="8"/>
      <c r="P758" s="8"/>
    </row>
    <row r="759" spans="6:16" ht="13" x14ac:dyDescent="0.15">
      <c r="F759" s="8"/>
      <c r="J759" s="8"/>
      <c r="K759" s="8"/>
      <c r="O759" s="8"/>
      <c r="P759" s="8"/>
    </row>
    <row r="760" spans="6:16" ht="13" x14ac:dyDescent="0.15">
      <c r="F760" s="8"/>
      <c r="J760" s="8"/>
      <c r="K760" s="8"/>
      <c r="O760" s="8"/>
      <c r="P760" s="8"/>
    </row>
    <row r="761" spans="6:16" ht="13" x14ac:dyDescent="0.15">
      <c r="F761" s="8"/>
      <c r="J761" s="8"/>
      <c r="K761" s="8"/>
      <c r="O761" s="8"/>
      <c r="P761" s="8"/>
    </row>
    <row r="762" spans="6:16" ht="13" x14ac:dyDescent="0.15">
      <c r="F762" s="8"/>
      <c r="J762" s="8"/>
      <c r="K762" s="8"/>
      <c r="O762" s="8"/>
      <c r="P762" s="8"/>
    </row>
    <row r="763" spans="6:16" ht="13" x14ac:dyDescent="0.15">
      <c r="F763" s="8"/>
      <c r="J763" s="8"/>
      <c r="K763" s="8"/>
      <c r="O763" s="8"/>
      <c r="P763" s="8"/>
    </row>
    <row r="764" spans="6:16" ht="13" x14ac:dyDescent="0.15">
      <c r="F764" s="8"/>
      <c r="J764" s="8"/>
      <c r="K764" s="8"/>
      <c r="O764" s="8"/>
      <c r="P764" s="8"/>
    </row>
    <row r="765" spans="6:16" ht="13" x14ac:dyDescent="0.15">
      <c r="F765" s="8"/>
      <c r="J765" s="8"/>
      <c r="K765" s="8"/>
      <c r="O765" s="8"/>
      <c r="P765" s="8"/>
    </row>
    <row r="766" spans="6:16" ht="13" x14ac:dyDescent="0.15">
      <c r="F766" s="8"/>
      <c r="J766" s="8"/>
      <c r="K766" s="8"/>
      <c r="O766" s="8"/>
      <c r="P766" s="8"/>
    </row>
    <row r="767" spans="6:16" ht="13" x14ac:dyDescent="0.15">
      <c r="F767" s="8"/>
      <c r="J767" s="8"/>
      <c r="K767" s="8"/>
      <c r="O767" s="8"/>
      <c r="P767" s="8"/>
    </row>
    <row r="768" spans="6:16" ht="13" x14ac:dyDescent="0.15">
      <c r="F768" s="8"/>
      <c r="J768" s="8"/>
      <c r="K768" s="8"/>
      <c r="O768" s="8"/>
      <c r="P768" s="8"/>
    </row>
    <row r="769" spans="6:16" ht="13" x14ac:dyDescent="0.15">
      <c r="F769" s="8"/>
      <c r="J769" s="8"/>
      <c r="K769" s="8"/>
      <c r="O769" s="8"/>
      <c r="P769" s="8"/>
    </row>
    <row r="770" spans="6:16" ht="13" x14ac:dyDescent="0.15">
      <c r="F770" s="8"/>
      <c r="J770" s="8"/>
      <c r="K770" s="8"/>
      <c r="O770" s="8"/>
      <c r="P770" s="8"/>
    </row>
    <row r="771" spans="6:16" ht="13" x14ac:dyDescent="0.15">
      <c r="F771" s="8"/>
      <c r="J771" s="8"/>
      <c r="K771" s="8"/>
      <c r="O771" s="8"/>
      <c r="P771" s="8"/>
    </row>
    <row r="772" spans="6:16" ht="13" x14ac:dyDescent="0.15">
      <c r="F772" s="8"/>
      <c r="J772" s="8"/>
      <c r="K772" s="8"/>
      <c r="O772" s="8"/>
      <c r="P772" s="8"/>
    </row>
    <row r="773" spans="6:16" ht="13" x14ac:dyDescent="0.15">
      <c r="F773" s="8"/>
      <c r="J773" s="8"/>
      <c r="K773" s="8"/>
      <c r="O773" s="8"/>
      <c r="P773" s="8"/>
    </row>
    <row r="774" spans="6:16" ht="13" x14ac:dyDescent="0.15">
      <c r="F774" s="8"/>
      <c r="J774" s="8"/>
      <c r="K774" s="8"/>
      <c r="O774" s="8"/>
      <c r="P774" s="8"/>
    </row>
    <row r="775" spans="6:16" ht="13" x14ac:dyDescent="0.15">
      <c r="F775" s="8"/>
      <c r="J775" s="8"/>
      <c r="K775" s="8"/>
      <c r="O775" s="8"/>
      <c r="P775" s="8"/>
    </row>
    <row r="776" spans="6:16" ht="13" x14ac:dyDescent="0.15">
      <c r="F776" s="8"/>
      <c r="J776" s="8"/>
      <c r="K776" s="8"/>
      <c r="O776" s="8"/>
      <c r="P776" s="8"/>
    </row>
    <row r="777" spans="6:16" ht="13" x14ac:dyDescent="0.15">
      <c r="F777" s="8"/>
      <c r="J777" s="8"/>
      <c r="K777" s="8"/>
      <c r="O777" s="8"/>
      <c r="P777" s="8"/>
    </row>
    <row r="778" spans="6:16" ht="13" x14ac:dyDescent="0.15">
      <c r="F778" s="8"/>
      <c r="J778" s="8"/>
      <c r="K778" s="8"/>
      <c r="O778" s="8"/>
      <c r="P778" s="8"/>
    </row>
    <row r="779" spans="6:16" ht="13" x14ac:dyDescent="0.15">
      <c r="F779" s="8"/>
      <c r="J779" s="8"/>
      <c r="K779" s="8"/>
      <c r="O779" s="8"/>
      <c r="P779" s="8"/>
    </row>
    <row r="780" spans="6:16" ht="13" x14ac:dyDescent="0.15">
      <c r="F780" s="8"/>
      <c r="J780" s="8"/>
      <c r="K780" s="8"/>
      <c r="O780" s="8"/>
      <c r="P780" s="8"/>
    </row>
    <row r="781" spans="6:16" ht="13" x14ac:dyDescent="0.15">
      <c r="F781" s="8"/>
      <c r="J781" s="8"/>
      <c r="K781" s="8"/>
      <c r="O781" s="8"/>
      <c r="P781" s="8"/>
    </row>
    <row r="782" spans="6:16" ht="13" x14ac:dyDescent="0.15">
      <c r="F782" s="8"/>
      <c r="J782" s="8"/>
      <c r="K782" s="8"/>
      <c r="O782" s="8"/>
      <c r="P782" s="8"/>
    </row>
    <row r="783" spans="6:16" ht="13" x14ac:dyDescent="0.15">
      <c r="F783" s="8"/>
      <c r="J783" s="8"/>
      <c r="K783" s="8"/>
      <c r="O783" s="8"/>
      <c r="P783" s="8"/>
    </row>
    <row r="784" spans="6:16" ht="13" x14ac:dyDescent="0.15">
      <c r="F784" s="8"/>
      <c r="J784" s="8"/>
      <c r="K784" s="8"/>
      <c r="O784" s="8"/>
      <c r="P784" s="8"/>
    </row>
    <row r="785" spans="6:16" ht="13" x14ac:dyDescent="0.15">
      <c r="F785" s="8"/>
      <c r="J785" s="8"/>
      <c r="K785" s="8"/>
      <c r="O785" s="8"/>
      <c r="P785" s="8"/>
    </row>
    <row r="786" spans="6:16" ht="13" x14ac:dyDescent="0.15">
      <c r="F786" s="8"/>
      <c r="J786" s="8"/>
      <c r="K786" s="8"/>
      <c r="O786" s="8"/>
      <c r="P786" s="8"/>
    </row>
    <row r="787" spans="6:16" ht="13" x14ac:dyDescent="0.15">
      <c r="F787" s="8"/>
      <c r="J787" s="8"/>
      <c r="K787" s="8"/>
      <c r="O787" s="8"/>
      <c r="P787" s="8"/>
    </row>
    <row r="788" spans="6:16" ht="13" x14ac:dyDescent="0.15">
      <c r="F788" s="8"/>
      <c r="J788" s="8"/>
      <c r="K788" s="8"/>
      <c r="O788" s="8"/>
      <c r="P788" s="8"/>
    </row>
    <row r="789" spans="6:16" ht="13" x14ac:dyDescent="0.15">
      <c r="F789" s="8"/>
      <c r="J789" s="8"/>
      <c r="K789" s="8"/>
      <c r="O789" s="8"/>
      <c r="P789" s="8"/>
    </row>
    <row r="790" spans="6:16" ht="13" x14ac:dyDescent="0.15">
      <c r="F790" s="8"/>
      <c r="J790" s="8"/>
      <c r="K790" s="8"/>
      <c r="O790" s="8"/>
      <c r="P790" s="8"/>
    </row>
    <row r="791" spans="6:16" ht="13" x14ac:dyDescent="0.15">
      <c r="F791" s="8"/>
      <c r="J791" s="8"/>
      <c r="K791" s="8"/>
      <c r="O791" s="8"/>
      <c r="P791" s="8"/>
    </row>
    <row r="792" spans="6:16" ht="13" x14ac:dyDescent="0.15">
      <c r="F792" s="8"/>
      <c r="J792" s="8"/>
      <c r="K792" s="8"/>
      <c r="O792" s="8"/>
      <c r="P792" s="8"/>
    </row>
    <row r="793" spans="6:16" ht="13" x14ac:dyDescent="0.15">
      <c r="F793" s="8"/>
      <c r="J793" s="8"/>
      <c r="K793" s="8"/>
      <c r="O793" s="8"/>
      <c r="P793" s="8"/>
    </row>
    <row r="794" spans="6:16" ht="13" x14ac:dyDescent="0.15">
      <c r="F794" s="8"/>
      <c r="J794" s="8"/>
      <c r="K794" s="8"/>
      <c r="O794" s="8"/>
      <c r="P794" s="8"/>
    </row>
    <row r="795" spans="6:16" ht="13" x14ac:dyDescent="0.15">
      <c r="F795" s="8"/>
      <c r="J795" s="8"/>
      <c r="K795" s="8"/>
      <c r="O795" s="8"/>
      <c r="P795" s="8"/>
    </row>
    <row r="796" spans="6:16" ht="13" x14ac:dyDescent="0.15">
      <c r="F796" s="8"/>
      <c r="J796" s="8"/>
      <c r="K796" s="8"/>
      <c r="O796" s="8"/>
      <c r="P796" s="8"/>
    </row>
    <row r="797" spans="6:16" ht="13" x14ac:dyDescent="0.15">
      <c r="F797" s="8"/>
      <c r="J797" s="8"/>
      <c r="K797" s="8"/>
      <c r="O797" s="8"/>
      <c r="P797" s="8"/>
    </row>
    <row r="798" spans="6:16" ht="13" x14ac:dyDescent="0.15">
      <c r="F798" s="8"/>
      <c r="J798" s="8"/>
      <c r="K798" s="8"/>
      <c r="O798" s="8"/>
      <c r="P798" s="8"/>
    </row>
    <row r="799" spans="6:16" ht="13" x14ac:dyDescent="0.15">
      <c r="F799" s="8"/>
      <c r="J799" s="8"/>
      <c r="K799" s="8"/>
      <c r="O799" s="8"/>
      <c r="P799" s="8"/>
    </row>
    <row r="800" spans="6:16" ht="13" x14ac:dyDescent="0.15">
      <c r="F800" s="8"/>
      <c r="J800" s="8"/>
      <c r="K800" s="8"/>
      <c r="O800" s="8"/>
      <c r="P800" s="8"/>
    </row>
    <row r="801" spans="6:16" ht="13" x14ac:dyDescent="0.15">
      <c r="F801" s="8"/>
      <c r="J801" s="8"/>
      <c r="K801" s="8"/>
      <c r="O801" s="8"/>
      <c r="P801" s="8"/>
    </row>
    <row r="802" spans="6:16" ht="13" x14ac:dyDescent="0.15">
      <c r="F802" s="8"/>
      <c r="J802" s="8"/>
      <c r="K802" s="8"/>
      <c r="O802" s="8"/>
      <c r="P802" s="8"/>
    </row>
    <row r="803" spans="6:16" ht="13" x14ac:dyDescent="0.15">
      <c r="F803" s="8"/>
      <c r="J803" s="8"/>
      <c r="K803" s="8"/>
      <c r="O803" s="8"/>
      <c r="P803" s="8"/>
    </row>
    <row r="804" spans="6:16" ht="13" x14ac:dyDescent="0.15">
      <c r="F804" s="8"/>
      <c r="J804" s="8"/>
      <c r="K804" s="8"/>
      <c r="O804" s="8"/>
      <c r="P804" s="8"/>
    </row>
    <row r="805" spans="6:16" ht="13" x14ac:dyDescent="0.15">
      <c r="F805" s="8"/>
      <c r="J805" s="8"/>
      <c r="K805" s="8"/>
      <c r="O805" s="8"/>
      <c r="P805" s="8"/>
    </row>
    <row r="806" spans="6:16" ht="13" x14ac:dyDescent="0.15">
      <c r="F806" s="8"/>
      <c r="J806" s="8"/>
      <c r="K806" s="8"/>
      <c r="O806" s="8"/>
      <c r="P806" s="8"/>
    </row>
    <row r="807" spans="6:16" ht="13" x14ac:dyDescent="0.15">
      <c r="F807" s="8"/>
      <c r="J807" s="8"/>
      <c r="K807" s="8"/>
      <c r="O807" s="8"/>
      <c r="P807" s="8"/>
    </row>
    <row r="808" spans="6:16" ht="13" x14ac:dyDescent="0.15">
      <c r="F808" s="8"/>
      <c r="J808" s="8"/>
      <c r="K808" s="8"/>
      <c r="O808" s="8"/>
      <c r="P808" s="8"/>
    </row>
    <row r="809" spans="6:16" ht="13" x14ac:dyDescent="0.15">
      <c r="F809" s="8"/>
      <c r="J809" s="8"/>
      <c r="K809" s="8"/>
      <c r="O809" s="8"/>
      <c r="P809" s="8"/>
    </row>
    <row r="810" spans="6:16" ht="13" x14ac:dyDescent="0.15">
      <c r="F810" s="8"/>
      <c r="J810" s="8"/>
      <c r="K810" s="8"/>
      <c r="O810" s="8"/>
      <c r="P810" s="8"/>
    </row>
    <row r="811" spans="6:16" ht="13" x14ac:dyDescent="0.15">
      <c r="F811" s="8"/>
      <c r="J811" s="8"/>
      <c r="K811" s="8"/>
      <c r="O811" s="8"/>
      <c r="P811" s="8"/>
    </row>
    <row r="812" spans="6:16" ht="13" x14ac:dyDescent="0.15">
      <c r="F812" s="8"/>
      <c r="J812" s="8"/>
      <c r="K812" s="8"/>
      <c r="O812" s="8"/>
      <c r="P812" s="8"/>
    </row>
    <row r="813" spans="6:16" ht="13" x14ac:dyDescent="0.15">
      <c r="F813" s="8"/>
      <c r="J813" s="8"/>
      <c r="K813" s="8"/>
      <c r="O813" s="8"/>
      <c r="P813" s="8"/>
    </row>
    <row r="814" spans="6:16" ht="13" x14ac:dyDescent="0.15">
      <c r="F814" s="8"/>
      <c r="J814" s="8"/>
      <c r="K814" s="8"/>
      <c r="O814" s="8"/>
      <c r="P814" s="8"/>
    </row>
    <row r="815" spans="6:16" ht="13" x14ac:dyDescent="0.15">
      <c r="F815" s="8"/>
      <c r="J815" s="8"/>
      <c r="K815" s="8"/>
      <c r="O815" s="8"/>
      <c r="P815" s="8"/>
    </row>
    <row r="816" spans="6:16" ht="13" x14ac:dyDescent="0.15">
      <c r="F816" s="8"/>
      <c r="J816" s="8"/>
      <c r="K816" s="8"/>
      <c r="O816" s="8"/>
      <c r="P816" s="8"/>
    </row>
    <row r="817" spans="6:16" ht="13" x14ac:dyDescent="0.15">
      <c r="F817" s="8"/>
      <c r="J817" s="8"/>
      <c r="K817" s="8"/>
      <c r="O817" s="8"/>
      <c r="P817" s="8"/>
    </row>
    <row r="818" spans="6:16" ht="13" x14ac:dyDescent="0.15">
      <c r="F818" s="8"/>
      <c r="J818" s="8"/>
      <c r="K818" s="8"/>
      <c r="O818" s="8"/>
      <c r="P818" s="8"/>
    </row>
    <row r="819" spans="6:16" ht="13" x14ac:dyDescent="0.15">
      <c r="F819" s="8"/>
      <c r="J819" s="8"/>
      <c r="K819" s="8"/>
      <c r="O819" s="8"/>
      <c r="P819" s="8"/>
    </row>
    <row r="820" spans="6:16" ht="13" x14ac:dyDescent="0.15">
      <c r="F820" s="8"/>
      <c r="J820" s="8"/>
      <c r="K820" s="8"/>
      <c r="O820" s="8"/>
      <c r="P820" s="8"/>
    </row>
    <row r="821" spans="6:16" ht="13" x14ac:dyDescent="0.15">
      <c r="F821" s="8"/>
      <c r="J821" s="8"/>
      <c r="K821" s="8"/>
      <c r="O821" s="8"/>
      <c r="P821" s="8"/>
    </row>
    <row r="822" spans="6:16" ht="13" x14ac:dyDescent="0.15">
      <c r="F822" s="8"/>
      <c r="J822" s="8"/>
      <c r="K822" s="8"/>
      <c r="O822" s="8"/>
      <c r="P822" s="8"/>
    </row>
    <row r="823" spans="6:16" ht="13" x14ac:dyDescent="0.15">
      <c r="F823" s="8"/>
      <c r="J823" s="8"/>
      <c r="K823" s="8"/>
      <c r="O823" s="8"/>
      <c r="P823" s="8"/>
    </row>
    <row r="824" spans="6:16" ht="13" x14ac:dyDescent="0.15">
      <c r="F824" s="8"/>
      <c r="J824" s="8"/>
      <c r="K824" s="8"/>
      <c r="O824" s="8"/>
      <c r="P824" s="8"/>
    </row>
    <row r="825" spans="6:16" ht="13" x14ac:dyDescent="0.15">
      <c r="F825" s="8"/>
      <c r="J825" s="8"/>
      <c r="K825" s="8"/>
      <c r="O825" s="8"/>
      <c r="P825" s="8"/>
    </row>
    <row r="826" spans="6:16" ht="13" x14ac:dyDescent="0.15">
      <c r="F826" s="8"/>
      <c r="J826" s="8"/>
      <c r="K826" s="8"/>
      <c r="O826" s="8"/>
      <c r="P826" s="8"/>
    </row>
    <row r="827" spans="6:16" ht="13" x14ac:dyDescent="0.15">
      <c r="F827" s="8"/>
      <c r="J827" s="8"/>
      <c r="K827" s="8"/>
      <c r="O827" s="8"/>
      <c r="P827" s="8"/>
    </row>
    <row r="828" spans="6:16" ht="13" x14ac:dyDescent="0.15">
      <c r="F828" s="8"/>
      <c r="J828" s="8"/>
      <c r="K828" s="8"/>
      <c r="O828" s="8"/>
      <c r="P828" s="8"/>
    </row>
    <row r="829" spans="6:16" ht="13" x14ac:dyDescent="0.15">
      <c r="F829" s="8"/>
      <c r="J829" s="8"/>
      <c r="K829" s="8"/>
      <c r="O829" s="8"/>
      <c r="P829" s="8"/>
    </row>
    <row r="830" spans="6:16" ht="13" x14ac:dyDescent="0.15">
      <c r="F830" s="8"/>
      <c r="J830" s="8"/>
      <c r="K830" s="8"/>
      <c r="O830" s="8"/>
      <c r="P830" s="8"/>
    </row>
    <row r="831" spans="6:16" ht="13" x14ac:dyDescent="0.15">
      <c r="F831" s="8"/>
      <c r="J831" s="8"/>
      <c r="K831" s="8"/>
      <c r="O831" s="8"/>
      <c r="P831" s="8"/>
    </row>
    <row r="832" spans="6:16" ht="13" x14ac:dyDescent="0.15">
      <c r="F832" s="8"/>
      <c r="J832" s="8"/>
      <c r="K832" s="8"/>
      <c r="O832" s="8"/>
      <c r="P832" s="8"/>
    </row>
    <row r="833" spans="6:16" ht="13" x14ac:dyDescent="0.15">
      <c r="F833" s="8"/>
      <c r="J833" s="8"/>
      <c r="K833" s="8"/>
      <c r="O833" s="8"/>
      <c r="P833" s="8"/>
    </row>
    <row r="834" spans="6:16" ht="13" x14ac:dyDescent="0.15">
      <c r="F834" s="8"/>
      <c r="J834" s="8"/>
      <c r="K834" s="8"/>
      <c r="O834" s="8"/>
      <c r="P834" s="8"/>
    </row>
    <row r="835" spans="6:16" ht="13" x14ac:dyDescent="0.15">
      <c r="F835" s="8"/>
      <c r="J835" s="8"/>
      <c r="K835" s="8"/>
      <c r="O835" s="8"/>
      <c r="P835" s="8"/>
    </row>
    <row r="836" spans="6:16" ht="13" x14ac:dyDescent="0.15">
      <c r="F836" s="8"/>
      <c r="J836" s="8"/>
      <c r="K836" s="8"/>
      <c r="O836" s="8"/>
      <c r="P836" s="8"/>
    </row>
    <row r="837" spans="6:16" ht="13" x14ac:dyDescent="0.15">
      <c r="F837" s="8"/>
      <c r="J837" s="8"/>
      <c r="K837" s="8"/>
      <c r="O837" s="8"/>
      <c r="P837" s="8"/>
    </row>
    <row r="838" spans="6:16" ht="13" x14ac:dyDescent="0.15">
      <c r="F838" s="8"/>
      <c r="J838" s="8"/>
      <c r="K838" s="8"/>
      <c r="O838" s="8"/>
      <c r="P838" s="8"/>
    </row>
    <row r="839" spans="6:16" ht="13" x14ac:dyDescent="0.15">
      <c r="F839" s="8"/>
      <c r="J839" s="8"/>
      <c r="K839" s="8"/>
      <c r="O839" s="8"/>
      <c r="P839" s="8"/>
    </row>
    <row r="840" spans="6:16" ht="13" x14ac:dyDescent="0.15">
      <c r="F840" s="8"/>
      <c r="J840" s="8"/>
      <c r="K840" s="8"/>
      <c r="O840" s="8"/>
      <c r="P840" s="8"/>
    </row>
    <row r="841" spans="6:16" ht="13" x14ac:dyDescent="0.15">
      <c r="F841" s="8"/>
      <c r="J841" s="8"/>
      <c r="K841" s="8"/>
      <c r="O841" s="8"/>
      <c r="P841" s="8"/>
    </row>
    <row r="842" spans="6:16" ht="13" x14ac:dyDescent="0.15">
      <c r="F842" s="8"/>
      <c r="J842" s="8"/>
      <c r="K842" s="8"/>
      <c r="O842" s="8"/>
      <c r="P842" s="8"/>
    </row>
    <row r="843" spans="6:16" ht="13" x14ac:dyDescent="0.15">
      <c r="F843" s="8"/>
      <c r="J843" s="8"/>
      <c r="K843" s="8"/>
      <c r="O843" s="8"/>
      <c r="P843" s="8"/>
    </row>
    <row r="844" spans="6:16" ht="13" x14ac:dyDescent="0.15">
      <c r="F844" s="8"/>
      <c r="J844" s="8"/>
      <c r="K844" s="8"/>
      <c r="O844" s="8"/>
      <c r="P844" s="8"/>
    </row>
    <row r="845" spans="6:16" ht="13" x14ac:dyDescent="0.15">
      <c r="F845" s="8"/>
      <c r="J845" s="8"/>
      <c r="K845" s="8"/>
      <c r="O845" s="8"/>
      <c r="P845" s="8"/>
    </row>
    <row r="846" spans="6:16" ht="13" x14ac:dyDescent="0.15">
      <c r="F846" s="8"/>
      <c r="J846" s="8"/>
      <c r="K846" s="8"/>
      <c r="O846" s="8"/>
      <c r="P846" s="8"/>
    </row>
    <row r="847" spans="6:16" ht="13" x14ac:dyDescent="0.15">
      <c r="F847" s="8"/>
      <c r="J847" s="8"/>
      <c r="K847" s="8"/>
      <c r="O847" s="8"/>
      <c r="P847" s="8"/>
    </row>
    <row r="848" spans="6:16" ht="13" x14ac:dyDescent="0.15">
      <c r="F848" s="8"/>
      <c r="J848" s="8"/>
      <c r="K848" s="8"/>
      <c r="O848" s="8"/>
      <c r="P848" s="8"/>
    </row>
    <row r="849" spans="6:16" ht="13" x14ac:dyDescent="0.15">
      <c r="F849" s="8"/>
      <c r="J849" s="8"/>
      <c r="K849" s="8"/>
      <c r="O849" s="8"/>
      <c r="P849" s="8"/>
    </row>
    <row r="850" spans="6:16" ht="13" x14ac:dyDescent="0.15">
      <c r="F850" s="8"/>
      <c r="J850" s="8"/>
      <c r="K850" s="8"/>
      <c r="O850" s="8"/>
      <c r="P850" s="8"/>
    </row>
    <row r="851" spans="6:16" ht="13" x14ac:dyDescent="0.15">
      <c r="F851" s="8"/>
      <c r="J851" s="8"/>
      <c r="K851" s="8"/>
      <c r="O851" s="8"/>
      <c r="P851" s="8"/>
    </row>
    <row r="852" spans="6:16" ht="13" x14ac:dyDescent="0.15">
      <c r="F852" s="8"/>
      <c r="J852" s="8"/>
      <c r="K852" s="8"/>
      <c r="O852" s="8"/>
      <c r="P852" s="8"/>
    </row>
    <row r="853" spans="6:16" ht="13" x14ac:dyDescent="0.15">
      <c r="F853" s="8"/>
      <c r="J853" s="8"/>
      <c r="K853" s="8"/>
      <c r="O853" s="8"/>
      <c r="P853" s="8"/>
    </row>
    <row r="854" spans="6:16" ht="13" x14ac:dyDescent="0.15">
      <c r="F854" s="8"/>
      <c r="J854" s="8"/>
      <c r="K854" s="8"/>
      <c r="O854" s="8"/>
      <c r="P854" s="8"/>
    </row>
    <row r="855" spans="6:16" ht="13" x14ac:dyDescent="0.15">
      <c r="F855" s="8"/>
      <c r="J855" s="8"/>
      <c r="K855" s="8"/>
      <c r="O855" s="8"/>
      <c r="P855" s="8"/>
    </row>
    <row r="856" spans="6:16" ht="13" x14ac:dyDescent="0.15">
      <c r="F856" s="8"/>
      <c r="J856" s="8"/>
      <c r="K856" s="8"/>
      <c r="O856" s="8"/>
      <c r="P856" s="8"/>
    </row>
    <row r="857" spans="6:16" ht="13" x14ac:dyDescent="0.15">
      <c r="F857" s="8"/>
      <c r="J857" s="8"/>
      <c r="K857" s="8"/>
      <c r="O857" s="8"/>
      <c r="P857" s="8"/>
    </row>
    <row r="858" spans="6:16" ht="13" x14ac:dyDescent="0.15">
      <c r="F858" s="8"/>
      <c r="J858" s="8"/>
      <c r="K858" s="8"/>
      <c r="O858" s="8"/>
      <c r="P858" s="8"/>
    </row>
    <row r="859" spans="6:16" ht="13" x14ac:dyDescent="0.15">
      <c r="F859" s="8"/>
      <c r="J859" s="8"/>
      <c r="K859" s="8"/>
      <c r="O859" s="8"/>
      <c r="P859" s="8"/>
    </row>
    <row r="860" spans="6:16" ht="13" x14ac:dyDescent="0.15">
      <c r="F860" s="8"/>
      <c r="J860" s="8"/>
      <c r="K860" s="8"/>
      <c r="O860" s="8"/>
      <c r="P860" s="8"/>
    </row>
    <row r="861" spans="6:16" ht="13" x14ac:dyDescent="0.15">
      <c r="F861" s="8"/>
      <c r="J861" s="8"/>
      <c r="K861" s="8"/>
      <c r="O861" s="8"/>
      <c r="P861" s="8"/>
    </row>
    <row r="862" spans="6:16" ht="13" x14ac:dyDescent="0.15">
      <c r="F862" s="8"/>
      <c r="J862" s="8"/>
      <c r="K862" s="8"/>
      <c r="O862" s="8"/>
      <c r="P862" s="8"/>
    </row>
    <row r="863" spans="6:16" ht="13" x14ac:dyDescent="0.15">
      <c r="F863" s="8"/>
      <c r="J863" s="8"/>
      <c r="K863" s="8"/>
      <c r="O863" s="8"/>
      <c r="P863" s="8"/>
    </row>
    <row r="864" spans="6:16" ht="13" x14ac:dyDescent="0.15">
      <c r="F864" s="8"/>
      <c r="J864" s="8"/>
      <c r="K864" s="8"/>
      <c r="O864" s="8"/>
      <c r="P864" s="8"/>
    </row>
    <row r="865" spans="6:16" ht="13" x14ac:dyDescent="0.15">
      <c r="F865" s="8"/>
      <c r="J865" s="8"/>
      <c r="K865" s="8"/>
      <c r="O865" s="8"/>
      <c r="P865" s="8"/>
    </row>
    <row r="866" spans="6:16" ht="13" x14ac:dyDescent="0.15">
      <c r="F866" s="8"/>
      <c r="J866" s="8"/>
      <c r="K866" s="8"/>
      <c r="O866" s="8"/>
      <c r="P866" s="8"/>
    </row>
    <row r="867" spans="6:16" ht="13" x14ac:dyDescent="0.15">
      <c r="F867" s="8"/>
      <c r="J867" s="8"/>
      <c r="K867" s="8"/>
      <c r="O867" s="8"/>
      <c r="P867" s="8"/>
    </row>
    <row r="868" spans="6:16" ht="13" x14ac:dyDescent="0.15">
      <c r="F868" s="8"/>
      <c r="J868" s="8"/>
      <c r="K868" s="8"/>
      <c r="O868" s="8"/>
      <c r="P868" s="8"/>
    </row>
    <row r="869" spans="6:16" ht="13" x14ac:dyDescent="0.15">
      <c r="F869" s="8"/>
      <c r="J869" s="8"/>
      <c r="K869" s="8"/>
      <c r="O869" s="8"/>
      <c r="P869" s="8"/>
    </row>
    <row r="870" spans="6:16" ht="13" x14ac:dyDescent="0.15">
      <c r="F870" s="8"/>
      <c r="J870" s="8"/>
      <c r="K870" s="8"/>
      <c r="O870" s="8"/>
      <c r="P870" s="8"/>
    </row>
    <row r="871" spans="6:16" ht="13" x14ac:dyDescent="0.15">
      <c r="F871" s="8"/>
      <c r="J871" s="8"/>
      <c r="K871" s="8"/>
      <c r="O871" s="8"/>
      <c r="P871" s="8"/>
    </row>
    <row r="872" spans="6:16" ht="13" x14ac:dyDescent="0.15">
      <c r="F872" s="8"/>
      <c r="J872" s="8"/>
      <c r="K872" s="8"/>
      <c r="O872" s="8"/>
      <c r="P872" s="8"/>
    </row>
    <row r="873" spans="6:16" ht="13" x14ac:dyDescent="0.15">
      <c r="F873" s="8"/>
      <c r="J873" s="8"/>
      <c r="K873" s="8"/>
      <c r="O873" s="8"/>
      <c r="P873" s="8"/>
    </row>
    <row r="874" spans="6:16" ht="13" x14ac:dyDescent="0.15">
      <c r="F874" s="8"/>
      <c r="J874" s="8"/>
      <c r="K874" s="8"/>
      <c r="O874" s="8"/>
      <c r="P874" s="8"/>
    </row>
    <row r="875" spans="6:16" ht="13" x14ac:dyDescent="0.15">
      <c r="F875" s="8"/>
      <c r="J875" s="8"/>
      <c r="K875" s="8"/>
      <c r="O875" s="8"/>
      <c r="P875" s="8"/>
    </row>
    <row r="876" spans="6:16" ht="13" x14ac:dyDescent="0.15">
      <c r="F876" s="8"/>
      <c r="J876" s="8"/>
      <c r="K876" s="8"/>
      <c r="O876" s="8"/>
      <c r="P876" s="8"/>
    </row>
    <row r="877" spans="6:16" ht="13" x14ac:dyDescent="0.15">
      <c r="F877" s="8"/>
      <c r="J877" s="8"/>
      <c r="K877" s="8"/>
      <c r="O877" s="8"/>
      <c r="P877" s="8"/>
    </row>
    <row r="878" spans="6:16" ht="13" x14ac:dyDescent="0.15">
      <c r="F878" s="8"/>
      <c r="J878" s="8"/>
      <c r="K878" s="8"/>
      <c r="O878" s="8"/>
      <c r="P878" s="8"/>
    </row>
    <row r="879" spans="6:16" ht="13" x14ac:dyDescent="0.15">
      <c r="F879" s="8"/>
      <c r="J879" s="8"/>
      <c r="K879" s="8"/>
      <c r="O879" s="8"/>
      <c r="P879" s="8"/>
    </row>
    <row r="880" spans="6:16" ht="13" x14ac:dyDescent="0.15">
      <c r="F880" s="8"/>
      <c r="J880" s="8"/>
      <c r="K880" s="8"/>
      <c r="O880" s="8"/>
      <c r="P880" s="8"/>
    </row>
    <row r="881" spans="6:16" ht="13" x14ac:dyDescent="0.15">
      <c r="F881" s="8"/>
      <c r="J881" s="8"/>
      <c r="K881" s="8"/>
      <c r="O881" s="8"/>
      <c r="P881" s="8"/>
    </row>
    <row r="882" spans="6:16" ht="13" x14ac:dyDescent="0.15">
      <c r="F882" s="8"/>
      <c r="J882" s="8"/>
      <c r="K882" s="8"/>
      <c r="O882" s="8"/>
      <c r="P882" s="8"/>
    </row>
    <row r="883" spans="6:16" ht="13" x14ac:dyDescent="0.15">
      <c r="F883" s="8"/>
      <c r="J883" s="8"/>
      <c r="K883" s="8"/>
      <c r="O883" s="8"/>
      <c r="P883" s="8"/>
    </row>
    <row r="884" spans="6:16" ht="13" x14ac:dyDescent="0.15">
      <c r="F884" s="8"/>
      <c r="J884" s="8"/>
      <c r="K884" s="8"/>
      <c r="O884" s="8"/>
      <c r="P884" s="8"/>
    </row>
    <row r="885" spans="6:16" ht="13" x14ac:dyDescent="0.15">
      <c r="F885" s="8"/>
      <c r="J885" s="8"/>
      <c r="K885" s="8"/>
      <c r="O885" s="8"/>
      <c r="P885" s="8"/>
    </row>
    <row r="886" spans="6:16" ht="13" x14ac:dyDescent="0.15">
      <c r="F886" s="8"/>
      <c r="J886" s="8"/>
      <c r="K886" s="8"/>
      <c r="O886" s="8"/>
      <c r="P886" s="8"/>
    </row>
    <row r="887" spans="6:16" ht="13" x14ac:dyDescent="0.15">
      <c r="F887" s="8"/>
      <c r="J887" s="8"/>
      <c r="K887" s="8"/>
      <c r="O887" s="8"/>
      <c r="P887" s="8"/>
    </row>
    <row r="888" spans="6:16" ht="13" x14ac:dyDescent="0.15">
      <c r="F888" s="8"/>
      <c r="J888" s="8"/>
      <c r="K888" s="8"/>
      <c r="O888" s="8"/>
      <c r="P888" s="8"/>
    </row>
    <row r="889" spans="6:16" ht="13" x14ac:dyDescent="0.15">
      <c r="F889" s="8"/>
      <c r="J889" s="8"/>
      <c r="K889" s="8"/>
      <c r="O889" s="8"/>
      <c r="P889" s="8"/>
    </row>
    <row r="890" spans="6:16" ht="13" x14ac:dyDescent="0.15">
      <c r="F890" s="8"/>
      <c r="J890" s="8"/>
      <c r="K890" s="8"/>
      <c r="O890" s="8"/>
      <c r="P890" s="8"/>
    </row>
    <row r="891" spans="6:16" ht="13" x14ac:dyDescent="0.15">
      <c r="F891" s="8"/>
      <c r="J891" s="8"/>
      <c r="K891" s="8"/>
      <c r="O891" s="8"/>
      <c r="P891" s="8"/>
    </row>
    <row r="892" spans="6:16" ht="13" x14ac:dyDescent="0.15">
      <c r="F892" s="8"/>
      <c r="J892" s="8"/>
      <c r="K892" s="8"/>
      <c r="O892" s="8"/>
      <c r="P892" s="8"/>
    </row>
    <row r="893" spans="6:16" ht="13" x14ac:dyDescent="0.15">
      <c r="F893" s="8"/>
      <c r="J893" s="8"/>
      <c r="K893" s="8"/>
      <c r="O893" s="8"/>
      <c r="P893" s="8"/>
    </row>
    <row r="894" spans="6:16" ht="13" x14ac:dyDescent="0.15">
      <c r="F894" s="8"/>
      <c r="J894" s="8"/>
      <c r="K894" s="8"/>
      <c r="O894" s="8"/>
      <c r="P894" s="8"/>
    </row>
    <row r="895" spans="6:16" ht="13" x14ac:dyDescent="0.15">
      <c r="F895" s="8"/>
      <c r="J895" s="8"/>
      <c r="K895" s="8"/>
      <c r="O895" s="8"/>
      <c r="P895" s="8"/>
    </row>
    <row r="896" spans="6:16" ht="13" x14ac:dyDescent="0.15">
      <c r="F896" s="8"/>
      <c r="J896" s="8"/>
      <c r="K896" s="8"/>
      <c r="O896" s="8"/>
      <c r="P896" s="8"/>
    </row>
    <row r="897" spans="6:16" ht="13" x14ac:dyDescent="0.15">
      <c r="F897" s="8"/>
      <c r="J897" s="8"/>
      <c r="K897" s="8"/>
      <c r="O897" s="8"/>
      <c r="P897" s="8"/>
    </row>
    <row r="898" spans="6:16" ht="13" x14ac:dyDescent="0.15">
      <c r="F898" s="8"/>
      <c r="J898" s="8"/>
      <c r="K898" s="8"/>
      <c r="O898" s="8"/>
      <c r="P898" s="8"/>
    </row>
    <row r="899" spans="6:16" ht="13" x14ac:dyDescent="0.15">
      <c r="F899" s="8"/>
      <c r="J899" s="8"/>
      <c r="K899" s="8"/>
      <c r="O899" s="8"/>
      <c r="P899" s="8"/>
    </row>
    <row r="900" spans="6:16" ht="13" x14ac:dyDescent="0.15">
      <c r="F900" s="8"/>
      <c r="J900" s="8"/>
      <c r="K900" s="8"/>
      <c r="O900" s="8"/>
      <c r="P900" s="8"/>
    </row>
    <row r="901" spans="6:16" ht="13" x14ac:dyDescent="0.15">
      <c r="F901" s="8"/>
      <c r="J901" s="8"/>
      <c r="K901" s="8"/>
      <c r="O901" s="8"/>
      <c r="P901" s="8"/>
    </row>
    <row r="902" spans="6:16" ht="13" x14ac:dyDescent="0.15">
      <c r="F902" s="8"/>
      <c r="J902" s="8"/>
      <c r="K902" s="8"/>
      <c r="O902" s="8"/>
      <c r="P902" s="8"/>
    </row>
    <row r="903" spans="6:16" ht="13" x14ac:dyDescent="0.15">
      <c r="F903" s="8"/>
      <c r="J903" s="8"/>
      <c r="K903" s="8"/>
      <c r="O903" s="8"/>
      <c r="P903" s="8"/>
    </row>
    <row r="904" spans="6:16" ht="13" x14ac:dyDescent="0.15">
      <c r="F904" s="8"/>
      <c r="J904" s="8"/>
      <c r="K904" s="8"/>
      <c r="O904" s="8"/>
      <c r="P904" s="8"/>
    </row>
    <row r="905" spans="6:16" ht="13" x14ac:dyDescent="0.15">
      <c r="F905" s="8"/>
      <c r="J905" s="8"/>
      <c r="K905" s="8"/>
      <c r="O905" s="8"/>
      <c r="P905" s="8"/>
    </row>
    <row r="906" spans="6:16" ht="13" x14ac:dyDescent="0.15">
      <c r="F906" s="8"/>
      <c r="J906" s="8"/>
      <c r="K906" s="8"/>
      <c r="O906" s="8"/>
      <c r="P906" s="8"/>
    </row>
    <row r="907" spans="6:16" ht="13" x14ac:dyDescent="0.15">
      <c r="F907" s="8"/>
      <c r="J907" s="8"/>
      <c r="K907" s="8"/>
      <c r="O907" s="8"/>
      <c r="P907" s="8"/>
    </row>
    <row r="908" spans="6:16" ht="13" x14ac:dyDescent="0.15">
      <c r="F908" s="8"/>
      <c r="J908" s="8"/>
      <c r="K908" s="8"/>
      <c r="O908" s="8"/>
      <c r="P908" s="8"/>
    </row>
    <row r="909" spans="6:16" ht="13" x14ac:dyDescent="0.15">
      <c r="F909" s="8"/>
      <c r="J909" s="8"/>
      <c r="K909" s="8"/>
      <c r="O909" s="8"/>
      <c r="P909" s="8"/>
    </row>
    <row r="910" spans="6:16" ht="13" x14ac:dyDescent="0.15">
      <c r="F910" s="8"/>
      <c r="J910" s="8"/>
      <c r="K910" s="8"/>
      <c r="O910" s="8"/>
      <c r="P910" s="8"/>
    </row>
    <row r="911" spans="6:16" ht="13" x14ac:dyDescent="0.15">
      <c r="F911" s="8"/>
      <c r="J911" s="8"/>
      <c r="K911" s="8"/>
      <c r="O911" s="8"/>
      <c r="P911" s="8"/>
    </row>
    <row r="912" spans="6:16" ht="13" x14ac:dyDescent="0.15">
      <c r="F912" s="8"/>
      <c r="J912" s="8"/>
      <c r="K912" s="8"/>
      <c r="O912" s="8"/>
      <c r="P912" s="8"/>
    </row>
    <row r="913" spans="6:16" ht="13" x14ac:dyDescent="0.15">
      <c r="F913" s="8"/>
      <c r="J913" s="8"/>
      <c r="K913" s="8"/>
      <c r="O913" s="8"/>
      <c r="P913" s="8"/>
    </row>
    <row r="914" spans="6:16" ht="13" x14ac:dyDescent="0.15">
      <c r="F914" s="8"/>
      <c r="J914" s="8"/>
      <c r="K914" s="8"/>
      <c r="O914" s="8"/>
      <c r="P914" s="8"/>
    </row>
    <row r="915" spans="6:16" ht="13" x14ac:dyDescent="0.15">
      <c r="F915" s="8"/>
      <c r="J915" s="8"/>
      <c r="K915" s="8"/>
      <c r="O915" s="8"/>
      <c r="P915" s="8"/>
    </row>
    <row r="916" spans="6:16" ht="13" x14ac:dyDescent="0.15">
      <c r="F916" s="8"/>
      <c r="J916" s="8"/>
      <c r="K916" s="8"/>
      <c r="O916" s="8"/>
      <c r="P916" s="8"/>
    </row>
    <row r="917" spans="6:16" ht="13" x14ac:dyDescent="0.15">
      <c r="F917" s="8"/>
      <c r="J917" s="8"/>
      <c r="K917" s="8"/>
      <c r="O917" s="8"/>
      <c r="P917" s="8"/>
    </row>
    <row r="918" spans="6:16" ht="13" x14ac:dyDescent="0.15">
      <c r="F918" s="8"/>
      <c r="J918" s="8"/>
      <c r="K918" s="8"/>
      <c r="O918" s="8"/>
      <c r="P918" s="8"/>
    </row>
    <row r="919" spans="6:16" ht="13" x14ac:dyDescent="0.15">
      <c r="F919" s="8"/>
      <c r="J919" s="8"/>
      <c r="K919" s="8"/>
      <c r="O919" s="8"/>
      <c r="P919" s="8"/>
    </row>
    <row r="920" spans="6:16" ht="13" x14ac:dyDescent="0.15">
      <c r="F920" s="8"/>
      <c r="J920" s="8"/>
      <c r="K920" s="8"/>
      <c r="O920" s="8"/>
      <c r="P920" s="8"/>
    </row>
    <row r="921" spans="6:16" ht="13" x14ac:dyDescent="0.15">
      <c r="F921" s="8"/>
      <c r="J921" s="8"/>
      <c r="K921" s="8"/>
      <c r="O921" s="8"/>
      <c r="P921" s="8"/>
    </row>
    <row r="922" spans="6:16" ht="13" x14ac:dyDescent="0.15">
      <c r="F922" s="8"/>
      <c r="J922" s="8"/>
      <c r="K922" s="8"/>
      <c r="O922" s="8"/>
      <c r="P922" s="8"/>
    </row>
    <row r="923" spans="6:16" ht="13" x14ac:dyDescent="0.15">
      <c r="F923" s="8"/>
      <c r="J923" s="8"/>
      <c r="K923" s="8"/>
      <c r="O923" s="8"/>
      <c r="P923" s="8"/>
    </row>
    <row r="924" spans="6:16" ht="13" x14ac:dyDescent="0.15">
      <c r="F924" s="8"/>
      <c r="J924" s="8"/>
      <c r="K924" s="8"/>
      <c r="O924" s="8"/>
      <c r="P924" s="8"/>
    </row>
    <row r="925" spans="6:16" ht="13" x14ac:dyDescent="0.15">
      <c r="F925" s="8"/>
      <c r="J925" s="8"/>
      <c r="K925" s="8"/>
      <c r="O925" s="8"/>
      <c r="P925" s="8"/>
    </row>
    <row r="926" spans="6:16" ht="13" x14ac:dyDescent="0.15">
      <c r="F926" s="8"/>
      <c r="J926" s="8"/>
      <c r="K926" s="8"/>
      <c r="O926" s="8"/>
      <c r="P926" s="8"/>
    </row>
    <row r="927" spans="6:16" ht="13" x14ac:dyDescent="0.15">
      <c r="F927" s="8"/>
      <c r="J927" s="8"/>
      <c r="K927" s="8"/>
      <c r="O927" s="8"/>
      <c r="P927" s="8"/>
    </row>
    <row r="928" spans="6:16" ht="13" x14ac:dyDescent="0.15">
      <c r="F928" s="8"/>
      <c r="J928" s="8"/>
      <c r="K928" s="8"/>
      <c r="O928" s="8"/>
      <c r="P928" s="8"/>
    </row>
    <row r="929" spans="6:16" ht="13" x14ac:dyDescent="0.15">
      <c r="F929" s="8"/>
      <c r="J929" s="8"/>
      <c r="K929" s="8"/>
      <c r="O929" s="8"/>
      <c r="P929" s="8"/>
    </row>
    <row r="930" spans="6:16" ht="13" x14ac:dyDescent="0.15">
      <c r="F930" s="8"/>
      <c r="J930" s="8"/>
      <c r="K930" s="8"/>
      <c r="O930" s="8"/>
      <c r="P930" s="8"/>
    </row>
    <row r="931" spans="6:16" ht="13" x14ac:dyDescent="0.15">
      <c r="F931" s="8"/>
      <c r="J931" s="8"/>
      <c r="K931" s="8"/>
      <c r="O931" s="8"/>
      <c r="P931" s="8"/>
    </row>
    <row r="932" spans="6:16" ht="13" x14ac:dyDescent="0.15">
      <c r="F932" s="8"/>
      <c r="J932" s="8"/>
      <c r="K932" s="8"/>
      <c r="O932" s="8"/>
      <c r="P932" s="8"/>
    </row>
    <row r="933" spans="6:16" ht="13" x14ac:dyDescent="0.15">
      <c r="F933" s="8"/>
      <c r="J933" s="8"/>
      <c r="K933" s="8"/>
      <c r="O933" s="8"/>
      <c r="P933" s="8"/>
    </row>
    <row r="934" spans="6:16" ht="13" x14ac:dyDescent="0.15">
      <c r="F934" s="8"/>
      <c r="J934" s="8"/>
      <c r="K934" s="8"/>
      <c r="O934" s="8"/>
      <c r="P934" s="8"/>
    </row>
    <row r="935" spans="6:16" ht="13" x14ac:dyDescent="0.15">
      <c r="F935" s="8"/>
      <c r="J935" s="8"/>
      <c r="K935" s="8"/>
      <c r="O935" s="8"/>
      <c r="P935" s="8"/>
    </row>
    <row r="936" spans="6:16" ht="13" x14ac:dyDescent="0.15">
      <c r="F936" s="8"/>
      <c r="J936" s="8"/>
      <c r="K936" s="8"/>
      <c r="O936" s="8"/>
      <c r="P936" s="8"/>
    </row>
    <row r="937" spans="6:16" ht="13" x14ac:dyDescent="0.15">
      <c r="F937" s="8"/>
      <c r="J937" s="8"/>
      <c r="K937" s="8"/>
      <c r="O937" s="8"/>
      <c r="P937" s="8"/>
    </row>
    <row r="938" spans="6:16" ht="13" x14ac:dyDescent="0.15">
      <c r="F938" s="8"/>
      <c r="J938" s="8"/>
      <c r="K938" s="8"/>
      <c r="O938" s="8"/>
      <c r="P938" s="8"/>
    </row>
    <row r="939" spans="6:16" ht="13" x14ac:dyDescent="0.15">
      <c r="F939" s="8"/>
      <c r="J939" s="8"/>
      <c r="K939" s="8"/>
      <c r="O939" s="8"/>
      <c r="P939" s="8"/>
    </row>
    <row r="940" spans="6:16" ht="13" x14ac:dyDescent="0.15">
      <c r="F940" s="8"/>
      <c r="J940" s="8"/>
      <c r="K940" s="8"/>
      <c r="O940" s="8"/>
      <c r="P940" s="8"/>
    </row>
    <row r="941" spans="6:16" ht="13" x14ac:dyDescent="0.15">
      <c r="F941" s="8"/>
      <c r="J941" s="8"/>
      <c r="K941" s="8"/>
      <c r="O941" s="8"/>
      <c r="P941" s="8"/>
    </row>
    <row r="942" spans="6:16" ht="13" x14ac:dyDescent="0.15">
      <c r="F942" s="8"/>
      <c r="J942" s="8"/>
      <c r="K942" s="8"/>
      <c r="O942" s="8"/>
      <c r="P942" s="8"/>
    </row>
    <row r="943" spans="6:16" ht="13" x14ac:dyDescent="0.15">
      <c r="F943" s="8"/>
      <c r="J943" s="8"/>
      <c r="K943" s="8"/>
      <c r="O943" s="8"/>
      <c r="P943" s="8"/>
    </row>
    <row r="944" spans="6:16" ht="13" x14ac:dyDescent="0.15">
      <c r="F944" s="8"/>
      <c r="J944" s="8"/>
      <c r="K944" s="8"/>
      <c r="O944" s="8"/>
      <c r="P944" s="8"/>
    </row>
    <row r="945" spans="6:16" ht="13" x14ac:dyDescent="0.15">
      <c r="F945" s="8"/>
      <c r="J945" s="8"/>
      <c r="K945" s="8"/>
      <c r="O945" s="8"/>
      <c r="P945" s="8"/>
    </row>
    <row r="946" spans="6:16" ht="13" x14ac:dyDescent="0.15">
      <c r="F946" s="8"/>
      <c r="J946" s="8"/>
      <c r="K946" s="8"/>
      <c r="O946" s="8"/>
      <c r="P946" s="8"/>
    </row>
    <row r="947" spans="6:16" ht="13" x14ac:dyDescent="0.15">
      <c r="F947" s="8"/>
      <c r="J947" s="8"/>
      <c r="K947" s="8"/>
      <c r="O947" s="8"/>
      <c r="P947" s="8"/>
    </row>
    <row r="948" spans="6:16" ht="13" x14ac:dyDescent="0.15">
      <c r="F948" s="8"/>
      <c r="J948" s="8"/>
      <c r="K948" s="8"/>
      <c r="O948" s="8"/>
      <c r="P948" s="8"/>
    </row>
    <row r="949" spans="6:16" ht="13" x14ac:dyDescent="0.15">
      <c r="F949" s="8"/>
      <c r="J949" s="8"/>
      <c r="K949" s="8"/>
      <c r="O949" s="8"/>
      <c r="P949" s="8"/>
    </row>
    <row r="950" spans="6:16" ht="13" x14ac:dyDescent="0.15">
      <c r="F950" s="8"/>
      <c r="J950" s="8"/>
      <c r="K950" s="8"/>
      <c r="O950" s="8"/>
      <c r="P950" s="8"/>
    </row>
    <row r="951" spans="6:16" ht="13" x14ac:dyDescent="0.15">
      <c r="F951" s="8"/>
      <c r="J951" s="8"/>
      <c r="K951" s="8"/>
      <c r="O951" s="8"/>
      <c r="P951" s="8"/>
    </row>
    <row r="952" spans="6:16" ht="13" x14ac:dyDescent="0.15">
      <c r="F952" s="8"/>
      <c r="J952" s="8"/>
      <c r="K952" s="8"/>
      <c r="O952" s="8"/>
      <c r="P952" s="8"/>
    </row>
    <row r="953" spans="6:16" ht="13" x14ac:dyDescent="0.15">
      <c r="F953" s="8"/>
      <c r="J953" s="8"/>
      <c r="K953" s="8"/>
      <c r="O953" s="8"/>
      <c r="P953" s="8"/>
    </row>
    <row r="954" spans="6:16" ht="13" x14ac:dyDescent="0.15">
      <c r="F954" s="8"/>
      <c r="J954" s="8"/>
      <c r="K954" s="8"/>
      <c r="O954" s="8"/>
      <c r="P954" s="8"/>
    </row>
    <row r="955" spans="6:16" ht="13" x14ac:dyDescent="0.15">
      <c r="F955" s="8"/>
      <c r="J955" s="8"/>
      <c r="K955" s="8"/>
      <c r="O955" s="8"/>
      <c r="P955" s="8"/>
    </row>
    <row r="956" spans="6:16" ht="13" x14ac:dyDescent="0.15">
      <c r="F956" s="8"/>
      <c r="J956" s="8"/>
      <c r="K956" s="8"/>
      <c r="O956" s="8"/>
      <c r="P956" s="8"/>
    </row>
    <row r="957" spans="6:16" ht="13" x14ac:dyDescent="0.15">
      <c r="F957" s="8"/>
      <c r="J957" s="8"/>
      <c r="K957" s="8"/>
      <c r="O957" s="8"/>
      <c r="P957" s="8"/>
    </row>
    <row r="958" spans="6:16" ht="13" x14ac:dyDescent="0.15">
      <c r="F958" s="8"/>
      <c r="J958" s="8"/>
      <c r="K958" s="8"/>
      <c r="O958" s="8"/>
      <c r="P958" s="8"/>
    </row>
    <row r="959" spans="6:16" ht="13" x14ac:dyDescent="0.15">
      <c r="F959" s="8"/>
      <c r="J959" s="8"/>
      <c r="K959" s="8"/>
      <c r="O959" s="8"/>
      <c r="P959" s="8"/>
    </row>
    <row r="960" spans="6:16" ht="13" x14ac:dyDescent="0.15">
      <c r="F960" s="8"/>
      <c r="J960" s="8"/>
      <c r="K960" s="8"/>
      <c r="O960" s="8"/>
      <c r="P960" s="8"/>
    </row>
    <row r="961" spans="6:16" ht="13" x14ac:dyDescent="0.15">
      <c r="F961" s="8"/>
      <c r="J961" s="8"/>
      <c r="K961" s="8"/>
      <c r="O961" s="8"/>
      <c r="P961" s="8"/>
    </row>
    <row r="962" spans="6:16" ht="13" x14ac:dyDescent="0.15">
      <c r="F962" s="8"/>
      <c r="J962" s="8"/>
      <c r="K962" s="8"/>
      <c r="O962" s="8"/>
      <c r="P962" s="8"/>
    </row>
    <row r="963" spans="6:16" ht="13" x14ac:dyDescent="0.15">
      <c r="F963" s="8"/>
      <c r="J963" s="8"/>
      <c r="K963" s="8"/>
      <c r="O963" s="8"/>
      <c r="P963" s="8"/>
    </row>
    <row r="964" spans="6:16" ht="13" x14ac:dyDescent="0.15">
      <c r="F964" s="8"/>
      <c r="J964" s="8"/>
      <c r="K964" s="8"/>
      <c r="O964" s="8"/>
      <c r="P964" s="8"/>
    </row>
    <row r="965" spans="6:16" ht="13" x14ac:dyDescent="0.15">
      <c r="F965" s="8"/>
      <c r="J965" s="8"/>
      <c r="K965" s="8"/>
      <c r="O965" s="8"/>
      <c r="P965" s="8"/>
    </row>
    <row r="966" spans="6:16" ht="13" x14ac:dyDescent="0.15">
      <c r="F966" s="8"/>
      <c r="J966" s="8"/>
      <c r="K966" s="8"/>
      <c r="O966" s="8"/>
      <c r="P966" s="8"/>
    </row>
    <row r="967" spans="6:16" ht="13" x14ac:dyDescent="0.15">
      <c r="F967" s="8"/>
      <c r="J967" s="8"/>
      <c r="K967" s="8"/>
      <c r="O967" s="8"/>
      <c r="P967" s="8"/>
    </row>
    <row r="968" spans="6:16" ht="13" x14ac:dyDescent="0.15">
      <c r="F968" s="8"/>
      <c r="J968" s="8"/>
      <c r="K968" s="8"/>
      <c r="O968" s="8"/>
      <c r="P968" s="8"/>
    </row>
    <row r="969" spans="6:16" ht="13" x14ac:dyDescent="0.15">
      <c r="F969" s="8"/>
      <c r="J969" s="8"/>
      <c r="K969" s="8"/>
      <c r="O969" s="8"/>
      <c r="P969" s="8"/>
    </row>
    <row r="970" spans="6:16" ht="13" x14ac:dyDescent="0.15">
      <c r="F970" s="8"/>
      <c r="J970" s="8"/>
      <c r="K970" s="8"/>
      <c r="O970" s="8"/>
      <c r="P970" s="8"/>
    </row>
    <row r="971" spans="6:16" ht="13" x14ac:dyDescent="0.15">
      <c r="F971" s="8"/>
      <c r="J971" s="8"/>
      <c r="K971" s="8"/>
      <c r="O971" s="8"/>
      <c r="P971" s="8"/>
    </row>
    <row r="972" spans="6:16" ht="13" x14ac:dyDescent="0.15">
      <c r="F972" s="8"/>
      <c r="J972" s="8"/>
      <c r="K972" s="8"/>
      <c r="O972" s="8"/>
      <c r="P972" s="8"/>
    </row>
    <row r="973" spans="6:16" ht="13" x14ac:dyDescent="0.15">
      <c r="F973" s="8"/>
      <c r="J973" s="8"/>
      <c r="K973" s="8"/>
      <c r="O973" s="8"/>
      <c r="P973" s="8"/>
    </row>
    <row r="974" spans="6:16" ht="13" x14ac:dyDescent="0.15">
      <c r="F974" s="8"/>
      <c r="J974" s="8"/>
      <c r="K974" s="8"/>
      <c r="O974" s="8"/>
      <c r="P974" s="8"/>
    </row>
    <row r="975" spans="6:16" ht="13" x14ac:dyDescent="0.15">
      <c r="F975" s="8"/>
      <c r="J975" s="8"/>
      <c r="K975" s="8"/>
      <c r="O975" s="8"/>
      <c r="P975" s="8"/>
    </row>
    <row r="976" spans="6:16" ht="13" x14ac:dyDescent="0.15">
      <c r="F976" s="8"/>
      <c r="J976" s="8"/>
      <c r="K976" s="8"/>
      <c r="O976" s="8"/>
      <c r="P976" s="8"/>
    </row>
    <row r="977" spans="6:16" ht="13" x14ac:dyDescent="0.15">
      <c r="F977" s="8"/>
      <c r="J977" s="8"/>
      <c r="K977" s="8"/>
      <c r="O977" s="8"/>
      <c r="P977" s="8"/>
    </row>
    <row r="978" spans="6:16" ht="13" x14ac:dyDescent="0.15">
      <c r="F978" s="8"/>
      <c r="J978" s="8"/>
      <c r="K978" s="8"/>
      <c r="O978" s="8"/>
      <c r="P978" s="8"/>
    </row>
    <row r="979" spans="6:16" ht="13" x14ac:dyDescent="0.15">
      <c r="F979" s="8"/>
      <c r="J979" s="8"/>
      <c r="K979" s="8"/>
      <c r="O979" s="8"/>
      <c r="P979" s="8"/>
    </row>
    <row r="980" spans="6:16" ht="13" x14ac:dyDescent="0.15">
      <c r="F980" s="8"/>
      <c r="J980" s="8"/>
      <c r="K980" s="8"/>
      <c r="O980" s="8"/>
      <c r="P980" s="8"/>
    </row>
    <row r="981" spans="6:16" ht="13" x14ac:dyDescent="0.15">
      <c r="F981" s="8"/>
      <c r="J981" s="8"/>
      <c r="K981" s="8"/>
      <c r="O981" s="8"/>
      <c r="P981" s="8"/>
    </row>
    <row r="982" spans="6:16" ht="13" x14ac:dyDescent="0.15">
      <c r="F982" s="8"/>
      <c r="J982" s="8"/>
      <c r="K982" s="8"/>
      <c r="O982" s="8"/>
      <c r="P982" s="8"/>
    </row>
    <row r="983" spans="6:16" ht="13" x14ac:dyDescent="0.15">
      <c r="F983" s="8"/>
      <c r="J983" s="8"/>
      <c r="K983" s="8"/>
      <c r="O983" s="8"/>
      <c r="P983" s="8"/>
    </row>
    <row r="984" spans="6:16" ht="13" x14ac:dyDescent="0.15">
      <c r="F984" s="8"/>
      <c r="J984" s="8"/>
      <c r="K984" s="8"/>
      <c r="O984" s="8"/>
      <c r="P984" s="8"/>
    </row>
    <row r="985" spans="6:16" ht="13" x14ac:dyDescent="0.15">
      <c r="F985" s="8"/>
      <c r="J985" s="8"/>
      <c r="K985" s="8"/>
      <c r="O985" s="8"/>
      <c r="P985" s="8"/>
    </row>
    <row r="986" spans="6:16" ht="13" x14ac:dyDescent="0.15">
      <c r="F986" s="8"/>
      <c r="J986" s="8"/>
      <c r="K986" s="8"/>
      <c r="O986" s="8"/>
      <c r="P986" s="8"/>
    </row>
    <row r="987" spans="6:16" ht="13" x14ac:dyDescent="0.15">
      <c r="F987" s="8"/>
      <c r="J987" s="8"/>
      <c r="K987" s="8"/>
      <c r="O987" s="8"/>
      <c r="P987" s="8"/>
    </row>
    <row r="988" spans="6:16" ht="13" x14ac:dyDescent="0.15">
      <c r="F988" s="8"/>
      <c r="J988" s="8"/>
      <c r="K988" s="8"/>
      <c r="O988" s="8"/>
      <c r="P988" s="8"/>
    </row>
    <row r="989" spans="6:16" ht="13" x14ac:dyDescent="0.15">
      <c r="F989" s="8"/>
      <c r="J989" s="8"/>
      <c r="K989" s="8"/>
      <c r="O989" s="8"/>
      <c r="P989" s="8"/>
    </row>
    <row r="990" spans="6:16" ht="13" x14ac:dyDescent="0.15">
      <c r="F990" s="8"/>
      <c r="J990" s="8"/>
      <c r="K990" s="8"/>
      <c r="O990" s="8"/>
      <c r="P990" s="8"/>
    </row>
    <row r="991" spans="6:16" ht="13" x14ac:dyDescent="0.15">
      <c r="F991" s="8"/>
      <c r="J991" s="8"/>
      <c r="K991" s="8"/>
      <c r="O991" s="8"/>
      <c r="P991" s="8"/>
    </row>
    <row r="992" spans="6:16" ht="13" x14ac:dyDescent="0.15">
      <c r="F992" s="8"/>
      <c r="J992" s="8"/>
      <c r="K992" s="8"/>
      <c r="O992" s="8"/>
      <c r="P992" s="8"/>
    </row>
    <row r="993" spans="6:16" ht="13" x14ac:dyDescent="0.15">
      <c r="F993" s="8"/>
      <c r="J993" s="8"/>
      <c r="K993" s="8"/>
      <c r="O993" s="8"/>
      <c r="P993" s="8"/>
    </row>
    <row r="994" spans="6:16" ht="13" x14ac:dyDescent="0.15">
      <c r="F994" s="8"/>
      <c r="J994" s="8"/>
      <c r="K994" s="8"/>
      <c r="O994" s="8"/>
      <c r="P994" s="8"/>
    </row>
    <row r="995" spans="6:16" ht="13" x14ac:dyDescent="0.15">
      <c r="F995" s="8"/>
      <c r="J995" s="8"/>
      <c r="K995" s="8"/>
      <c r="O995" s="8"/>
      <c r="P995" s="8"/>
    </row>
    <row r="996" spans="6:16" ht="13" x14ac:dyDescent="0.15">
      <c r="F996" s="8"/>
      <c r="J996" s="8"/>
      <c r="K996" s="8"/>
      <c r="O996" s="8"/>
      <c r="P996" s="8"/>
    </row>
    <row r="997" spans="6:16" ht="13" x14ac:dyDescent="0.15">
      <c r="F997" s="8"/>
      <c r="J997" s="8"/>
      <c r="K997" s="8"/>
      <c r="O997" s="8"/>
      <c r="P997" s="8"/>
    </row>
    <row r="998" spans="6:16" ht="13" x14ac:dyDescent="0.15">
      <c r="F998" s="8"/>
      <c r="J998" s="8"/>
      <c r="K998" s="8"/>
      <c r="O998" s="8"/>
      <c r="P998" s="8"/>
    </row>
    <row r="999" spans="6:16" ht="13" x14ac:dyDescent="0.15">
      <c r="F999" s="8"/>
      <c r="J999" s="8"/>
      <c r="K999" s="8"/>
      <c r="O999" s="8"/>
      <c r="P999" s="8"/>
    </row>
    <row r="1000" spans="6:16" ht="13" x14ac:dyDescent="0.15">
      <c r="F1000" s="8"/>
      <c r="J1000" s="8"/>
      <c r="K1000" s="8"/>
      <c r="O1000" s="8"/>
      <c r="P1000" s="8"/>
    </row>
    <row r="1001" spans="6:16" ht="13" x14ac:dyDescent="0.15">
      <c r="F1001" s="8"/>
      <c r="J1001" s="8"/>
      <c r="K1001" s="8"/>
      <c r="O1001" s="8"/>
      <c r="P1001" s="8"/>
    </row>
    <row r="1002" spans="6:16" ht="13" x14ac:dyDescent="0.15">
      <c r="F1002" s="8"/>
      <c r="J1002" s="8"/>
      <c r="K1002" s="8"/>
      <c r="O1002" s="8"/>
      <c r="P1002" s="8"/>
    </row>
    <row r="1003" spans="6:16" ht="13" x14ac:dyDescent="0.15">
      <c r="F1003" s="8"/>
      <c r="J1003" s="8"/>
      <c r="K1003" s="8"/>
      <c r="O1003" s="8"/>
      <c r="P1003" s="8"/>
    </row>
    <row r="1004" spans="6:16" ht="13" x14ac:dyDescent="0.15">
      <c r="F1004" s="8"/>
      <c r="J1004" s="8"/>
      <c r="K1004" s="8"/>
      <c r="O1004" s="8"/>
      <c r="P1004" s="8"/>
    </row>
    <row r="1005" spans="6:16" ht="13" x14ac:dyDescent="0.15">
      <c r="F1005" s="8"/>
      <c r="J1005" s="8"/>
      <c r="K1005" s="8"/>
      <c r="O1005" s="8"/>
      <c r="P1005" s="8"/>
    </row>
    <row r="1006" spans="6:16" ht="13" x14ac:dyDescent="0.15">
      <c r="F1006" s="8"/>
      <c r="J1006" s="8"/>
      <c r="K1006" s="8"/>
      <c r="O1006" s="8"/>
      <c r="P1006" s="8"/>
    </row>
    <row r="1007" spans="6:16" ht="13" x14ac:dyDescent="0.15">
      <c r="F1007" s="8"/>
      <c r="J1007" s="8"/>
      <c r="K1007" s="8"/>
      <c r="O1007" s="8"/>
      <c r="P1007" s="8"/>
    </row>
    <row r="1008" spans="6:16" ht="13" x14ac:dyDescent="0.15">
      <c r="F1008" s="8"/>
      <c r="J1008" s="8"/>
      <c r="K1008" s="8"/>
      <c r="O1008" s="8"/>
      <c r="P1008" s="8"/>
    </row>
    <row r="1009" spans="6:16" ht="13" x14ac:dyDescent="0.15">
      <c r="F1009" s="8"/>
      <c r="J1009" s="8"/>
      <c r="K1009" s="8"/>
      <c r="O1009" s="8"/>
      <c r="P1009" s="8"/>
    </row>
    <row r="1010" spans="6:16" ht="13" x14ac:dyDescent="0.15">
      <c r="F1010" s="8"/>
      <c r="J1010" s="8"/>
      <c r="K1010" s="8"/>
      <c r="O1010" s="8"/>
      <c r="P1010" s="8"/>
    </row>
    <row r="1011" spans="6:16" ht="13" x14ac:dyDescent="0.15">
      <c r="F1011" s="8"/>
      <c r="J1011" s="8"/>
      <c r="K1011" s="8"/>
      <c r="O1011" s="8"/>
      <c r="P1011" s="8"/>
    </row>
    <row r="1012" spans="6:16" ht="13" x14ac:dyDescent="0.15">
      <c r="F1012" s="8"/>
      <c r="J1012" s="8"/>
      <c r="K1012" s="8"/>
      <c r="O1012" s="8"/>
      <c r="P1012" s="8"/>
    </row>
    <row r="1013" spans="6:16" ht="13" x14ac:dyDescent="0.15">
      <c r="F1013" s="8"/>
      <c r="J1013" s="8"/>
      <c r="K1013" s="8"/>
      <c r="O1013" s="8"/>
      <c r="P1013" s="8"/>
    </row>
    <row r="1014" spans="6:16" ht="13" x14ac:dyDescent="0.15">
      <c r="F1014" s="8"/>
      <c r="J1014" s="8"/>
      <c r="K1014" s="8"/>
      <c r="O1014" s="8"/>
      <c r="P1014" s="8"/>
    </row>
    <row r="1015" spans="6:16" ht="13" x14ac:dyDescent="0.15">
      <c r="F1015" s="8"/>
      <c r="J1015" s="8"/>
      <c r="K1015" s="8"/>
      <c r="O1015" s="8"/>
      <c r="P1015" s="8"/>
    </row>
    <row r="1016" spans="6:16" ht="13" x14ac:dyDescent="0.15">
      <c r="F1016" s="8"/>
      <c r="J1016" s="8"/>
      <c r="K1016" s="8"/>
      <c r="O1016" s="8"/>
      <c r="P1016" s="8"/>
    </row>
    <row r="1017" spans="6:16" ht="13" x14ac:dyDescent="0.15">
      <c r="F1017" s="8"/>
      <c r="J1017" s="8"/>
      <c r="K1017" s="8"/>
      <c r="O1017" s="8"/>
      <c r="P1017" s="8"/>
    </row>
    <row r="1018" spans="6:16" ht="13" x14ac:dyDescent="0.15">
      <c r="F1018" s="8"/>
      <c r="J1018" s="8"/>
      <c r="K1018" s="8"/>
      <c r="O1018" s="8"/>
      <c r="P1018" s="8"/>
    </row>
    <row r="1019" spans="6:16" ht="13" x14ac:dyDescent="0.15">
      <c r="F1019" s="8"/>
      <c r="J1019" s="8"/>
      <c r="K1019" s="8"/>
      <c r="O1019" s="8"/>
      <c r="P1019" s="8"/>
    </row>
    <row r="1020" spans="6:16" ht="13" x14ac:dyDescent="0.15">
      <c r="F1020" s="8"/>
      <c r="J1020" s="8"/>
      <c r="K1020" s="8"/>
      <c r="O1020" s="8"/>
      <c r="P1020" s="8"/>
    </row>
    <row r="1021" spans="6:16" ht="13" x14ac:dyDescent="0.15">
      <c r="F1021" s="8"/>
      <c r="J1021" s="8"/>
      <c r="K1021" s="8"/>
      <c r="O1021" s="8"/>
      <c r="P1021" s="8"/>
    </row>
    <row r="1022" spans="6:16" ht="13" x14ac:dyDescent="0.15">
      <c r="F1022" s="8"/>
      <c r="J1022" s="8"/>
      <c r="K1022" s="8"/>
      <c r="O1022" s="8"/>
      <c r="P1022" s="8"/>
    </row>
    <row r="1023" spans="6:16" ht="13" x14ac:dyDescent="0.15">
      <c r="F1023" s="8"/>
      <c r="J1023" s="8"/>
      <c r="K1023" s="8"/>
      <c r="O1023" s="8"/>
      <c r="P1023" s="8"/>
    </row>
    <row r="1024" spans="6:16" ht="13" x14ac:dyDescent="0.15">
      <c r="F1024" s="8"/>
      <c r="J1024" s="8"/>
      <c r="K1024" s="8"/>
      <c r="O1024" s="8"/>
      <c r="P1024" s="8"/>
    </row>
    <row r="1025" spans="6:16" ht="13" x14ac:dyDescent="0.15">
      <c r="F1025" s="8"/>
      <c r="J1025" s="8"/>
      <c r="K1025" s="8"/>
      <c r="O1025" s="8"/>
      <c r="P1025" s="8"/>
    </row>
    <row r="1026" spans="6:16" ht="13" x14ac:dyDescent="0.15">
      <c r="F1026" s="8"/>
      <c r="J1026" s="8"/>
      <c r="K1026" s="8"/>
      <c r="O1026" s="8"/>
      <c r="P1026" s="8"/>
    </row>
    <row r="1027" spans="6:16" ht="13" x14ac:dyDescent="0.15">
      <c r="F1027" s="8"/>
      <c r="J1027" s="8"/>
      <c r="K1027" s="8"/>
      <c r="O1027" s="8"/>
      <c r="P1027" s="8"/>
    </row>
    <row r="1028" spans="6:16" ht="13" x14ac:dyDescent="0.15">
      <c r="F1028" s="8"/>
      <c r="J1028" s="8"/>
      <c r="K1028" s="8"/>
      <c r="O1028" s="8"/>
      <c r="P1028" s="8"/>
    </row>
    <row r="1029" spans="6:16" ht="13" x14ac:dyDescent="0.15">
      <c r="F1029" s="8"/>
      <c r="J1029" s="8"/>
      <c r="K1029" s="8"/>
      <c r="O1029" s="8"/>
      <c r="P1029" s="8"/>
    </row>
    <row r="1030" spans="6:16" ht="13" x14ac:dyDescent="0.15">
      <c r="F1030" s="8"/>
      <c r="J1030" s="8"/>
      <c r="K1030" s="8"/>
      <c r="O1030" s="8"/>
      <c r="P1030" s="8"/>
    </row>
    <row r="1031" spans="6:16" ht="13" x14ac:dyDescent="0.15">
      <c r="F1031" s="8"/>
      <c r="J1031" s="8"/>
      <c r="K1031" s="8"/>
      <c r="O1031" s="8"/>
      <c r="P1031" s="8"/>
    </row>
    <row r="1032" spans="6:16" ht="13" x14ac:dyDescent="0.15">
      <c r="F1032" s="8"/>
      <c r="J1032" s="8"/>
      <c r="K1032" s="8"/>
      <c r="O1032" s="8"/>
      <c r="P1032" s="8"/>
    </row>
    <row r="1033" spans="6:16" ht="13" x14ac:dyDescent="0.15">
      <c r="F1033" s="8"/>
      <c r="J1033" s="8"/>
      <c r="K1033" s="8"/>
      <c r="O1033" s="8"/>
      <c r="P1033" s="8"/>
    </row>
    <row r="1034" spans="6:16" ht="13" x14ac:dyDescent="0.15">
      <c r="F1034" s="8"/>
      <c r="J1034" s="8"/>
      <c r="K1034" s="8"/>
      <c r="O1034" s="8"/>
      <c r="P1034" s="8"/>
    </row>
    <row r="1035" spans="6:16" ht="13" x14ac:dyDescent="0.15">
      <c r="F1035" s="8"/>
      <c r="J1035" s="8"/>
      <c r="K1035" s="8"/>
      <c r="O1035" s="8"/>
      <c r="P1035" s="8"/>
    </row>
    <row r="1036" spans="6:16" ht="13" x14ac:dyDescent="0.15">
      <c r="F1036" s="8"/>
      <c r="J1036" s="8"/>
      <c r="K1036" s="8"/>
      <c r="O1036" s="8"/>
      <c r="P1036" s="8"/>
    </row>
    <row r="1037" spans="6:16" ht="13" x14ac:dyDescent="0.15">
      <c r="F1037" s="8"/>
      <c r="J1037" s="8"/>
      <c r="K1037" s="8"/>
      <c r="O1037" s="8"/>
      <c r="P1037" s="8"/>
    </row>
    <row r="1038" spans="6:16" ht="13" x14ac:dyDescent="0.15">
      <c r="F1038" s="8"/>
      <c r="J1038" s="8"/>
      <c r="K1038" s="8"/>
      <c r="O1038" s="8"/>
      <c r="P1038" s="8"/>
    </row>
    <row r="1039" spans="6:16" ht="13" x14ac:dyDescent="0.15">
      <c r="F1039" s="8"/>
      <c r="J1039" s="8"/>
      <c r="K1039" s="8"/>
      <c r="O1039" s="8"/>
      <c r="P1039" s="8"/>
    </row>
    <row r="1040" spans="6:16" ht="13" x14ac:dyDescent="0.15">
      <c r="F1040" s="8"/>
      <c r="J1040" s="8"/>
      <c r="K1040" s="8"/>
      <c r="O1040" s="8"/>
      <c r="P1040" s="8"/>
    </row>
    <row r="1041" spans="6:16" ht="13" x14ac:dyDescent="0.15">
      <c r="F1041" s="8"/>
      <c r="J1041" s="8"/>
      <c r="K1041" s="8"/>
      <c r="O1041" s="8"/>
      <c r="P1041" s="8"/>
    </row>
    <row r="1042" spans="6:16" ht="13" x14ac:dyDescent="0.15">
      <c r="F1042" s="8"/>
      <c r="J1042" s="8"/>
      <c r="K1042" s="8"/>
      <c r="O1042" s="8"/>
      <c r="P1042" s="8"/>
    </row>
    <row r="1043" spans="6:16" ht="13" x14ac:dyDescent="0.15">
      <c r="F1043" s="8"/>
      <c r="J1043" s="8"/>
      <c r="K1043" s="8"/>
      <c r="O1043" s="8"/>
      <c r="P1043" s="8"/>
    </row>
    <row r="1044" spans="6:16" ht="13" x14ac:dyDescent="0.15">
      <c r="F1044" s="8"/>
      <c r="J1044" s="8"/>
      <c r="K1044" s="8"/>
      <c r="O1044" s="8"/>
      <c r="P1044" s="8"/>
    </row>
    <row r="1045" spans="6:16" ht="13" x14ac:dyDescent="0.15">
      <c r="F1045" s="8"/>
      <c r="J1045" s="8"/>
      <c r="K1045" s="8"/>
      <c r="O1045" s="8"/>
      <c r="P1045" s="8"/>
    </row>
    <row r="1046" spans="6:16" ht="13" x14ac:dyDescent="0.15">
      <c r="F1046" s="8"/>
      <c r="J1046" s="8"/>
      <c r="K1046" s="8"/>
      <c r="O1046" s="8"/>
      <c r="P1046" s="8"/>
    </row>
    <row r="1047" spans="6:16" ht="13" x14ac:dyDescent="0.15">
      <c r="F1047" s="8"/>
      <c r="J1047" s="8"/>
      <c r="K1047" s="8"/>
      <c r="O1047" s="8"/>
      <c r="P1047" s="8"/>
    </row>
    <row r="1048" spans="6:16" ht="13" x14ac:dyDescent="0.15">
      <c r="F1048" s="8"/>
      <c r="J1048" s="8"/>
      <c r="K1048" s="8"/>
      <c r="O1048" s="8"/>
      <c r="P1048" s="8"/>
    </row>
    <row r="1049" spans="6:16" ht="13" x14ac:dyDescent="0.15">
      <c r="F1049" s="8"/>
      <c r="J1049" s="8"/>
      <c r="K1049" s="8"/>
      <c r="O1049" s="8"/>
      <c r="P1049" s="8"/>
    </row>
    <row r="1050" spans="6:16" ht="13" x14ac:dyDescent="0.15">
      <c r="F1050" s="8"/>
      <c r="J1050" s="8"/>
      <c r="K1050" s="8"/>
      <c r="O1050" s="8"/>
      <c r="P1050" s="8"/>
    </row>
    <row r="1051" spans="6:16" ht="13" x14ac:dyDescent="0.15">
      <c r="F1051" s="8"/>
      <c r="J1051" s="8"/>
      <c r="K1051" s="8"/>
      <c r="O1051" s="8"/>
      <c r="P1051" s="8"/>
    </row>
    <row r="1052" spans="6:16" ht="13" x14ac:dyDescent="0.15">
      <c r="F1052" s="8"/>
      <c r="J1052" s="8"/>
      <c r="K1052" s="8"/>
      <c r="O1052" s="8"/>
      <c r="P1052" s="8"/>
    </row>
    <row r="1053" spans="6:16" ht="13" x14ac:dyDescent="0.15">
      <c r="F1053" s="8"/>
      <c r="J1053" s="8"/>
      <c r="K1053" s="8"/>
      <c r="O1053" s="8"/>
      <c r="P1053" s="8"/>
    </row>
    <row r="1054" spans="6:16" ht="13" x14ac:dyDescent="0.15">
      <c r="F1054" s="8"/>
      <c r="J1054" s="8"/>
      <c r="K1054" s="8"/>
      <c r="O1054" s="8"/>
      <c r="P1054" s="8"/>
    </row>
    <row r="1055" spans="6:16" ht="13" x14ac:dyDescent="0.15">
      <c r="F1055" s="8"/>
      <c r="J1055" s="8"/>
      <c r="K1055" s="8"/>
      <c r="O1055" s="8"/>
      <c r="P1055" s="8"/>
    </row>
    <row r="1056" spans="6:16" ht="13" x14ac:dyDescent="0.15">
      <c r="F1056" s="8"/>
      <c r="J1056" s="8"/>
      <c r="K1056" s="8"/>
      <c r="O1056" s="8"/>
      <c r="P1056" s="8"/>
    </row>
    <row r="1057" spans="6:16" ht="13" x14ac:dyDescent="0.15">
      <c r="F1057" s="8"/>
      <c r="J1057" s="8"/>
      <c r="K1057" s="8"/>
      <c r="O1057" s="8"/>
      <c r="P1057" s="8"/>
    </row>
    <row r="1058" spans="6:16" ht="13" x14ac:dyDescent="0.15">
      <c r="F1058" s="8"/>
      <c r="J1058" s="8"/>
      <c r="K1058" s="8"/>
      <c r="O1058" s="8"/>
      <c r="P1058" s="8"/>
    </row>
    <row r="1059" spans="6:16" ht="13" x14ac:dyDescent="0.15">
      <c r="F1059" s="8"/>
      <c r="J1059" s="8"/>
      <c r="K1059" s="8"/>
      <c r="O1059" s="8"/>
      <c r="P1059" s="8"/>
    </row>
    <row r="1060" spans="6:16" ht="13" x14ac:dyDescent="0.15">
      <c r="F1060" s="8"/>
      <c r="J1060" s="8"/>
      <c r="K1060" s="8"/>
      <c r="O1060" s="8"/>
      <c r="P1060" s="8"/>
    </row>
    <row r="1061" spans="6:16" ht="13" x14ac:dyDescent="0.15">
      <c r="F1061" s="8"/>
      <c r="J1061" s="8"/>
      <c r="K1061" s="8"/>
      <c r="O1061" s="8"/>
      <c r="P1061" s="8"/>
    </row>
    <row r="1062" spans="6:16" ht="13" x14ac:dyDescent="0.15">
      <c r="F1062" s="8"/>
      <c r="J1062" s="8"/>
      <c r="K1062" s="8"/>
      <c r="O1062" s="8"/>
      <c r="P1062" s="8"/>
    </row>
    <row r="1063" spans="6:16" ht="13" x14ac:dyDescent="0.15">
      <c r="F1063" s="8"/>
      <c r="J1063" s="8"/>
      <c r="K1063" s="8"/>
      <c r="O1063" s="8"/>
      <c r="P1063" s="8"/>
    </row>
    <row r="1064" spans="6:16" ht="13" x14ac:dyDescent="0.15">
      <c r="F1064" s="8"/>
      <c r="J1064" s="8"/>
      <c r="K1064" s="8"/>
      <c r="O1064" s="8"/>
      <c r="P1064" s="8"/>
    </row>
    <row r="1065" spans="6:16" ht="13" x14ac:dyDescent="0.15">
      <c r="F1065" s="8"/>
      <c r="J1065" s="8"/>
      <c r="K1065" s="8"/>
      <c r="O1065" s="8"/>
      <c r="P1065" s="8"/>
    </row>
    <row r="1066" spans="6:16" ht="13" x14ac:dyDescent="0.15">
      <c r="F1066" s="8"/>
      <c r="J1066" s="8"/>
      <c r="K1066" s="8"/>
      <c r="O1066" s="8"/>
      <c r="P1066" s="8"/>
    </row>
    <row r="1067" spans="6:16" ht="13" x14ac:dyDescent="0.15">
      <c r="F1067" s="8"/>
      <c r="J1067" s="8"/>
      <c r="K1067" s="8"/>
      <c r="O1067" s="8"/>
      <c r="P1067" s="8"/>
    </row>
    <row r="1068" spans="6:16" ht="13" x14ac:dyDescent="0.15">
      <c r="F1068" s="8"/>
      <c r="J1068" s="8"/>
      <c r="K1068" s="8"/>
      <c r="O1068" s="8"/>
      <c r="P1068" s="8"/>
    </row>
    <row r="1069" spans="6:16" ht="13" x14ac:dyDescent="0.15">
      <c r="F1069" s="8"/>
      <c r="J1069" s="8"/>
      <c r="K1069" s="8"/>
      <c r="O1069" s="8"/>
      <c r="P1069" s="8"/>
    </row>
    <row r="1070" spans="6:16" ht="13" x14ac:dyDescent="0.15">
      <c r="F1070" s="8"/>
      <c r="J1070" s="8"/>
      <c r="K1070" s="8"/>
      <c r="O1070" s="8"/>
      <c r="P1070" s="8"/>
    </row>
    <row r="1071" spans="6:16" ht="13" x14ac:dyDescent="0.15">
      <c r="F1071" s="8"/>
      <c r="J1071" s="8"/>
      <c r="K1071" s="8"/>
      <c r="O1071" s="8"/>
      <c r="P1071" s="8"/>
    </row>
    <row r="1072" spans="6:16" ht="13" x14ac:dyDescent="0.15">
      <c r="F1072" s="8"/>
      <c r="J1072" s="8"/>
      <c r="K1072" s="8"/>
      <c r="O1072" s="8"/>
      <c r="P1072" s="8"/>
    </row>
    <row r="1073" spans="6:16" ht="13" x14ac:dyDescent="0.15">
      <c r="F1073" s="8"/>
      <c r="J1073" s="8"/>
      <c r="K1073" s="8"/>
      <c r="O1073" s="8"/>
      <c r="P1073" s="8"/>
    </row>
    <row r="1074" spans="6:16" ht="13" x14ac:dyDescent="0.15">
      <c r="F1074" s="8"/>
      <c r="J1074" s="8"/>
      <c r="K1074" s="8"/>
      <c r="O1074" s="8"/>
      <c r="P1074" s="8"/>
    </row>
    <row r="1075" spans="6:16" ht="13" x14ac:dyDescent="0.15">
      <c r="F1075" s="8"/>
      <c r="J1075" s="8"/>
      <c r="K1075" s="8"/>
      <c r="O1075" s="8"/>
      <c r="P1075" s="8"/>
    </row>
    <row r="1076" spans="6:16" ht="13" x14ac:dyDescent="0.15">
      <c r="F1076" s="8"/>
      <c r="J1076" s="8"/>
      <c r="K1076" s="8"/>
      <c r="O1076" s="8"/>
      <c r="P1076" s="8"/>
    </row>
    <row r="1077" spans="6:16" ht="13" x14ac:dyDescent="0.15">
      <c r="F1077" s="8"/>
      <c r="J1077" s="8"/>
      <c r="K1077" s="8"/>
      <c r="O1077" s="8"/>
      <c r="P1077" s="8"/>
    </row>
    <row r="1078" spans="6:16" ht="13" x14ac:dyDescent="0.15">
      <c r="F1078" s="8"/>
      <c r="J1078" s="8"/>
      <c r="K1078" s="8"/>
      <c r="O1078" s="8"/>
      <c r="P1078" s="8"/>
    </row>
    <row r="1079" spans="6:16" ht="13" x14ac:dyDescent="0.15">
      <c r="F1079" s="8"/>
      <c r="J1079" s="8"/>
      <c r="K1079" s="8"/>
      <c r="O1079" s="8"/>
      <c r="P1079" s="8"/>
    </row>
    <row r="1080" spans="6:16" ht="13" x14ac:dyDescent="0.15">
      <c r="F1080" s="8"/>
      <c r="J1080" s="8"/>
      <c r="K1080" s="8"/>
      <c r="O1080" s="8"/>
      <c r="P1080" s="8"/>
    </row>
    <row r="1081" spans="6:16" ht="13" x14ac:dyDescent="0.15">
      <c r="F1081" s="8"/>
      <c r="J1081" s="8"/>
      <c r="K1081" s="8"/>
      <c r="O1081" s="8"/>
      <c r="P1081" s="8"/>
    </row>
    <row r="1082" spans="6:16" ht="13" x14ac:dyDescent="0.15">
      <c r="F1082" s="8"/>
      <c r="J1082" s="8"/>
      <c r="K1082" s="8"/>
      <c r="O1082" s="8"/>
      <c r="P1082" s="8"/>
    </row>
    <row r="1083" spans="6:16" ht="13" x14ac:dyDescent="0.15">
      <c r="F1083" s="8"/>
      <c r="J1083" s="8"/>
      <c r="K1083" s="8"/>
      <c r="O1083" s="8"/>
      <c r="P1083" s="8"/>
    </row>
    <row r="1084" spans="6:16" ht="13" x14ac:dyDescent="0.15">
      <c r="F1084" s="8"/>
      <c r="J1084" s="8"/>
      <c r="K1084" s="8"/>
      <c r="O1084" s="8"/>
      <c r="P1084" s="8"/>
    </row>
    <row r="1085" spans="6:16" ht="13" x14ac:dyDescent="0.15">
      <c r="F1085" s="8"/>
      <c r="J1085" s="8"/>
      <c r="K1085" s="8"/>
      <c r="O1085" s="8"/>
      <c r="P1085" s="8"/>
    </row>
    <row r="1086" spans="6:16" ht="13" x14ac:dyDescent="0.15">
      <c r="F1086" s="8"/>
      <c r="J1086" s="8"/>
      <c r="K1086" s="8"/>
      <c r="O1086" s="8"/>
      <c r="P1086" s="8"/>
    </row>
    <row r="1087" spans="6:16" ht="13" x14ac:dyDescent="0.15">
      <c r="F1087" s="8"/>
      <c r="J1087" s="8"/>
      <c r="K1087" s="8"/>
      <c r="O1087" s="8"/>
      <c r="P1087" s="8"/>
    </row>
    <row r="1088" spans="6:16" ht="13" x14ac:dyDescent="0.15">
      <c r="F1088" s="8"/>
      <c r="J1088" s="8"/>
      <c r="K1088" s="8"/>
      <c r="O1088" s="8"/>
      <c r="P1088" s="8"/>
    </row>
    <row r="1089" spans="6:16" ht="13" x14ac:dyDescent="0.15">
      <c r="F1089" s="8"/>
      <c r="J1089" s="8"/>
      <c r="K1089" s="8"/>
      <c r="O1089" s="8"/>
      <c r="P1089" s="8"/>
    </row>
    <row r="1090" spans="6:16" ht="13" x14ac:dyDescent="0.15">
      <c r="F1090" s="8"/>
      <c r="J1090" s="8"/>
      <c r="K1090" s="8"/>
      <c r="O1090" s="8"/>
      <c r="P1090" s="8"/>
    </row>
    <row r="1091" spans="6:16" ht="13" x14ac:dyDescent="0.15">
      <c r="F1091" s="8"/>
      <c r="J1091" s="8"/>
      <c r="K1091" s="8"/>
      <c r="O1091" s="8"/>
      <c r="P1091" s="8"/>
    </row>
    <row r="1092" spans="6:16" ht="13" x14ac:dyDescent="0.15">
      <c r="F1092" s="8"/>
      <c r="J1092" s="8"/>
      <c r="K1092" s="8"/>
      <c r="O1092" s="8"/>
      <c r="P1092" s="8"/>
    </row>
    <row r="1093" spans="6:16" ht="13" x14ac:dyDescent="0.15">
      <c r="F1093" s="8"/>
      <c r="J1093" s="8"/>
      <c r="K1093" s="8"/>
      <c r="O1093" s="8"/>
      <c r="P1093" s="8"/>
    </row>
    <row r="1094" spans="6:16" ht="13" x14ac:dyDescent="0.15">
      <c r="F1094" s="8"/>
      <c r="J1094" s="8"/>
      <c r="K1094" s="8"/>
      <c r="O1094" s="8"/>
      <c r="P1094" s="8"/>
    </row>
    <row r="1095" spans="6:16" ht="13" x14ac:dyDescent="0.15">
      <c r="F1095" s="8"/>
      <c r="J1095" s="8"/>
      <c r="K1095" s="8"/>
      <c r="O1095" s="8"/>
      <c r="P1095" s="8"/>
    </row>
    <row r="1096" spans="6:16" ht="13" x14ac:dyDescent="0.15">
      <c r="F1096" s="8"/>
      <c r="J1096" s="8"/>
      <c r="K1096" s="8"/>
      <c r="O1096" s="8"/>
      <c r="P1096" s="8"/>
    </row>
    <row r="1097" spans="6:16" ht="13" x14ac:dyDescent="0.15">
      <c r="F1097" s="8"/>
      <c r="J1097" s="8"/>
      <c r="K1097" s="8"/>
      <c r="O1097" s="8"/>
      <c r="P1097" s="8"/>
    </row>
    <row r="1098" spans="6:16" ht="13" x14ac:dyDescent="0.15">
      <c r="F1098" s="8"/>
      <c r="J1098" s="8"/>
      <c r="K1098" s="8"/>
      <c r="O1098" s="8"/>
      <c r="P1098" s="8"/>
    </row>
    <row r="1099" spans="6:16" ht="13" x14ac:dyDescent="0.15">
      <c r="F1099" s="8"/>
      <c r="J1099" s="8"/>
      <c r="K1099" s="8"/>
      <c r="O1099" s="8"/>
      <c r="P1099" s="8"/>
    </row>
    <row r="1100" spans="6:16" ht="13" x14ac:dyDescent="0.15">
      <c r="F1100" s="8"/>
      <c r="J1100" s="8"/>
      <c r="K1100" s="8"/>
      <c r="O1100" s="8"/>
      <c r="P1100" s="8"/>
    </row>
    <row r="1101" spans="6:16" ht="13" x14ac:dyDescent="0.15">
      <c r="F1101" s="8"/>
      <c r="J1101" s="8"/>
      <c r="K1101" s="8"/>
      <c r="O1101" s="8"/>
      <c r="P1101" s="8"/>
    </row>
    <row r="1102" spans="6:16" ht="13" x14ac:dyDescent="0.15">
      <c r="F1102" s="8"/>
      <c r="J1102" s="8"/>
      <c r="K1102" s="8"/>
      <c r="O1102" s="8"/>
      <c r="P1102" s="8"/>
    </row>
    <row r="1103" spans="6:16" ht="13" x14ac:dyDescent="0.15">
      <c r="F1103" s="8"/>
      <c r="J1103" s="8"/>
      <c r="K1103" s="8"/>
      <c r="O1103" s="8"/>
      <c r="P1103" s="8"/>
    </row>
    <row r="1104" spans="6:16" ht="13" x14ac:dyDescent="0.15">
      <c r="F1104" s="8"/>
      <c r="J1104" s="8"/>
      <c r="K1104" s="8"/>
      <c r="O1104" s="8"/>
      <c r="P1104" s="8"/>
    </row>
    <row r="1105" spans="6:16" ht="13" x14ac:dyDescent="0.15">
      <c r="F1105" s="8"/>
      <c r="J1105" s="8"/>
      <c r="K1105" s="8"/>
      <c r="O1105" s="8"/>
      <c r="P1105" s="8"/>
    </row>
    <row r="1106" spans="6:16" ht="13" x14ac:dyDescent="0.15">
      <c r="F1106" s="8"/>
      <c r="J1106" s="8"/>
      <c r="K1106" s="8"/>
      <c r="O1106" s="8"/>
      <c r="P1106" s="8"/>
    </row>
    <row r="1107" spans="6:16" ht="13" x14ac:dyDescent="0.15">
      <c r="F1107" s="8"/>
      <c r="J1107" s="8"/>
      <c r="K1107" s="8"/>
      <c r="O1107" s="8"/>
      <c r="P1107" s="8"/>
    </row>
    <row r="1108" spans="6:16" ht="13" x14ac:dyDescent="0.15">
      <c r="F1108" s="8"/>
      <c r="J1108" s="8"/>
      <c r="K1108" s="8"/>
      <c r="O1108" s="8"/>
      <c r="P1108" s="8"/>
    </row>
    <row r="1109" spans="6:16" ht="13" x14ac:dyDescent="0.15">
      <c r="F1109" s="8"/>
      <c r="J1109" s="8"/>
      <c r="K1109" s="8"/>
      <c r="O1109" s="8"/>
      <c r="P1109" s="8"/>
    </row>
    <row r="1110" spans="6:16" ht="13" x14ac:dyDescent="0.15">
      <c r="F1110" s="8"/>
      <c r="J1110" s="8"/>
      <c r="K1110" s="8"/>
      <c r="O1110" s="8"/>
      <c r="P1110" s="8"/>
    </row>
    <row r="1111" spans="6:16" ht="13" x14ac:dyDescent="0.15">
      <c r="F1111" s="8"/>
      <c r="J1111" s="8"/>
      <c r="K1111" s="8"/>
      <c r="O1111" s="8"/>
      <c r="P1111" s="8"/>
    </row>
    <row r="1112" spans="6:16" ht="13" x14ac:dyDescent="0.15">
      <c r="F1112" s="8"/>
      <c r="J1112" s="8"/>
      <c r="K1112" s="8"/>
      <c r="O1112" s="8"/>
      <c r="P1112" s="8"/>
    </row>
    <row r="1113" spans="6:16" ht="13" x14ac:dyDescent="0.15">
      <c r="F1113" s="8"/>
      <c r="J1113" s="8"/>
      <c r="K1113" s="8"/>
      <c r="O1113" s="8"/>
      <c r="P1113" s="8"/>
    </row>
    <row r="1114" spans="6:16" ht="13" x14ac:dyDescent="0.15">
      <c r="F1114" s="8"/>
      <c r="J1114" s="8"/>
      <c r="K1114" s="8"/>
      <c r="O1114" s="8"/>
      <c r="P1114" s="8"/>
    </row>
    <row r="1115" spans="6:16" ht="13" x14ac:dyDescent="0.15">
      <c r="F1115" s="8"/>
      <c r="J1115" s="8"/>
      <c r="K1115" s="8"/>
      <c r="O1115" s="8"/>
      <c r="P1115" s="8"/>
    </row>
    <row r="1116" spans="6:16" ht="13" x14ac:dyDescent="0.15">
      <c r="F1116" s="8"/>
      <c r="J1116" s="8"/>
      <c r="K1116" s="8"/>
      <c r="O1116" s="8"/>
      <c r="P1116" s="8"/>
    </row>
    <row r="1117" spans="6:16" ht="13" x14ac:dyDescent="0.15">
      <c r="F1117" s="8"/>
      <c r="J1117" s="8"/>
      <c r="K1117" s="8"/>
      <c r="O1117" s="8"/>
      <c r="P1117" s="8"/>
    </row>
    <row r="1118" spans="6:16" ht="13" x14ac:dyDescent="0.15">
      <c r="F1118" s="8"/>
      <c r="J1118" s="8"/>
      <c r="K1118" s="8"/>
      <c r="O1118" s="8"/>
      <c r="P1118" s="8"/>
    </row>
    <row r="1119" spans="6:16" ht="13" x14ac:dyDescent="0.15">
      <c r="F1119" s="8"/>
      <c r="J1119" s="8"/>
      <c r="K1119" s="8"/>
      <c r="O1119" s="8"/>
      <c r="P1119" s="8"/>
    </row>
    <row r="1120" spans="6:16" ht="13" x14ac:dyDescent="0.15">
      <c r="F1120" s="8"/>
      <c r="J1120" s="8"/>
      <c r="K1120" s="8"/>
      <c r="O1120" s="8"/>
      <c r="P1120" s="8"/>
    </row>
    <row r="1121" spans="6:16" ht="13" x14ac:dyDescent="0.15">
      <c r="F1121" s="8"/>
      <c r="J1121" s="8"/>
      <c r="K1121" s="8"/>
      <c r="O1121" s="8"/>
      <c r="P1121" s="8"/>
    </row>
    <row r="1122" spans="6:16" ht="13" x14ac:dyDescent="0.15">
      <c r="F1122" s="8"/>
      <c r="J1122" s="8"/>
      <c r="K1122" s="8"/>
      <c r="O1122" s="8"/>
      <c r="P1122" s="8"/>
    </row>
    <row r="1123" spans="6:16" ht="13" x14ac:dyDescent="0.15">
      <c r="F1123" s="8"/>
      <c r="J1123" s="8"/>
      <c r="K1123" s="8"/>
      <c r="O1123" s="8"/>
      <c r="P1123" s="8"/>
    </row>
    <row r="1124" spans="6:16" ht="13" x14ac:dyDescent="0.15">
      <c r="F1124" s="8"/>
      <c r="J1124" s="8"/>
      <c r="K1124" s="8"/>
      <c r="O1124" s="8"/>
      <c r="P1124" s="8"/>
    </row>
    <row r="1125" spans="6:16" ht="13" x14ac:dyDescent="0.15">
      <c r="F1125" s="8"/>
      <c r="J1125" s="8"/>
      <c r="K1125" s="8"/>
      <c r="O1125" s="8"/>
      <c r="P1125" s="8"/>
    </row>
    <row r="1126" spans="6:16" ht="13" x14ac:dyDescent="0.15">
      <c r="F1126" s="8"/>
      <c r="J1126" s="8"/>
      <c r="K1126" s="8"/>
      <c r="O1126" s="8"/>
      <c r="P1126" s="8"/>
    </row>
    <row r="1127" spans="6:16" ht="13" x14ac:dyDescent="0.15">
      <c r="F1127" s="8"/>
      <c r="J1127" s="8"/>
      <c r="K1127" s="8"/>
      <c r="O1127" s="8"/>
      <c r="P1127" s="8"/>
    </row>
    <row r="1128" spans="6:16" ht="13" x14ac:dyDescent="0.15">
      <c r="F1128" s="8"/>
      <c r="J1128" s="8"/>
      <c r="K1128" s="8"/>
      <c r="O1128" s="8"/>
      <c r="P1128" s="8"/>
    </row>
    <row r="1129" spans="6:16" ht="13" x14ac:dyDescent="0.15">
      <c r="F1129" s="8"/>
      <c r="J1129" s="8"/>
      <c r="K1129" s="8"/>
      <c r="O1129" s="8"/>
      <c r="P1129" s="8"/>
    </row>
    <row r="1130" spans="6:16" ht="13" x14ac:dyDescent="0.15">
      <c r="F1130" s="8"/>
      <c r="J1130" s="8"/>
      <c r="K1130" s="8"/>
      <c r="O1130" s="8"/>
      <c r="P1130" s="8"/>
    </row>
    <row r="1131" spans="6:16" ht="13" x14ac:dyDescent="0.15">
      <c r="F1131" s="8"/>
      <c r="J1131" s="8"/>
      <c r="K1131" s="8"/>
      <c r="O1131" s="8"/>
      <c r="P1131" s="8"/>
    </row>
    <row r="1132" spans="6:16" ht="13" x14ac:dyDescent="0.15">
      <c r="F1132" s="8"/>
      <c r="J1132" s="8"/>
      <c r="K1132" s="8"/>
      <c r="O1132" s="8"/>
      <c r="P1132" s="8"/>
    </row>
    <row r="1133" spans="6:16" ht="13" x14ac:dyDescent="0.15">
      <c r="F1133" s="8"/>
      <c r="J1133" s="8"/>
      <c r="K1133" s="8"/>
      <c r="O1133" s="8"/>
      <c r="P1133" s="8"/>
    </row>
    <row r="1134" spans="6:16" ht="13" x14ac:dyDescent="0.15">
      <c r="F1134" s="8"/>
      <c r="J1134" s="8"/>
      <c r="K1134" s="8"/>
      <c r="O1134" s="8"/>
      <c r="P1134" s="8"/>
    </row>
    <row r="1135" spans="6:16" ht="13" x14ac:dyDescent="0.15">
      <c r="F1135" s="8"/>
      <c r="J1135" s="8"/>
      <c r="K1135" s="8"/>
      <c r="O1135" s="8"/>
      <c r="P1135" s="8"/>
    </row>
    <row r="1136" spans="6:16" ht="13" x14ac:dyDescent="0.15">
      <c r="F1136" s="8"/>
      <c r="J1136" s="8"/>
      <c r="K1136" s="8"/>
      <c r="O1136" s="8"/>
      <c r="P1136" s="8"/>
    </row>
    <row r="1137" spans="6:16" ht="13" x14ac:dyDescent="0.15">
      <c r="F1137" s="8"/>
      <c r="J1137" s="8"/>
      <c r="K1137" s="8"/>
      <c r="O1137" s="8"/>
      <c r="P1137" s="8"/>
    </row>
    <row r="1138" spans="6:16" ht="13" x14ac:dyDescent="0.15">
      <c r="F1138" s="8"/>
      <c r="J1138" s="8"/>
      <c r="K1138" s="8"/>
      <c r="O1138" s="8"/>
      <c r="P1138" s="8"/>
    </row>
    <row r="1139" spans="6:16" ht="13" x14ac:dyDescent="0.15">
      <c r="F1139" s="8"/>
      <c r="J1139" s="8"/>
      <c r="K1139" s="8"/>
      <c r="O1139" s="8"/>
      <c r="P1139" s="8"/>
    </row>
    <row r="1140" spans="6:16" ht="13" x14ac:dyDescent="0.15">
      <c r="F1140" s="8"/>
      <c r="J1140" s="8"/>
      <c r="K1140" s="8"/>
      <c r="O1140" s="8"/>
      <c r="P1140" s="8"/>
    </row>
    <row r="1141" spans="6:16" ht="13" x14ac:dyDescent="0.15">
      <c r="F1141" s="8"/>
      <c r="J1141" s="8"/>
      <c r="K1141" s="8"/>
      <c r="O1141" s="8"/>
      <c r="P1141" s="8"/>
    </row>
    <row r="1142" spans="6:16" ht="13" x14ac:dyDescent="0.15">
      <c r="F1142" s="8"/>
      <c r="J1142" s="8"/>
      <c r="K1142" s="8"/>
      <c r="O1142" s="8"/>
      <c r="P1142" s="8"/>
    </row>
    <row r="1143" spans="6:16" ht="13" x14ac:dyDescent="0.15">
      <c r="F1143" s="8"/>
      <c r="J1143" s="8"/>
      <c r="K1143" s="8"/>
      <c r="O1143" s="8"/>
      <c r="P1143" s="8"/>
    </row>
    <row r="1144" spans="6:16" ht="13" x14ac:dyDescent="0.15">
      <c r="F1144" s="8"/>
      <c r="J1144" s="8"/>
      <c r="K1144" s="8"/>
      <c r="O1144" s="8"/>
      <c r="P1144" s="8"/>
    </row>
    <row r="1145" spans="6:16" ht="13" x14ac:dyDescent="0.15">
      <c r="F1145" s="8"/>
      <c r="J1145" s="8"/>
      <c r="K1145" s="8"/>
      <c r="O1145" s="8"/>
      <c r="P1145" s="8"/>
    </row>
    <row r="1146" spans="6:16" ht="13" x14ac:dyDescent="0.15">
      <c r="F1146" s="8"/>
      <c r="J1146" s="8"/>
      <c r="K1146" s="8"/>
      <c r="O1146" s="8"/>
      <c r="P1146" s="8"/>
    </row>
    <row r="1147" spans="6:16" ht="13" x14ac:dyDescent="0.15">
      <c r="F1147" s="8"/>
      <c r="J1147" s="8"/>
      <c r="K1147" s="8"/>
      <c r="O1147" s="8"/>
      <c r="P1147" s="8"/>
    </row>
    <row r="1148" spans="6:16" ht="13" x14ac:dyDescent="0.15">
      <c r="F1148" s="8"/>
      <c r="J1148" s="8"/>
      <c r="K1148" s="8"/>
      <c r="O1148" s="8"/>
      <c r="P1148" s="8"/>
    </row>
    <row r="1149" spans="6:16" ht="13" x14ac:dyDescent="0.15">
      <c r="F1149" s="8"/>
      <c r="J1149" s="8"/>
      <c r="K1149" s="8"/>
      <c r="O1149" s="8"/>
      <c r="P1149" s="8"/>
    </row>
    <row r="1150" spans="6:16" ht="13" x14ac:dyDescent="0.15">
      <c r="F1150" s="8"/>
      <c r="J1150" s="8"/>
      <c r="K1150" s="8"/>
      <c r="O1150" s="8"/>
      <c r="P1150" s="8"/>
    </row>
    <row r="1151" spans="6:16" ht="13" x14ac:dyDescent="0.15">
      <c r="F1151" s="8"/>
      <c r="J1151" s="8"/>
      <c r="K1151" s="8"/>
      <c r="O1151" s="8"/>
      <c r="P1151" s="8"/>
    </row>
    <row r="1152" spans="6:16" ht="13" x14ac:dyDescent="0.15">
      <c r="F1152" s="8"/>
      <c r="J1152" s="8"/>
      <c r="K1152" s="8"/>
      <c r="O1152" s="8"/>
      <c r="P1152" s="8"/>
    </row>
    <row r="1153" spans="6:16" ht="13" x14ac:dyDescent="0.15">
      <c r="F1153" s="8"/>
      <c r="J1153" s="8"/>
      <c r="K1153" s="8"/>
      <c r="O1153" s="8"/>
      <c r="P1153" s="8"/>
    </row>
    <row r="1154" spans="6:16" ht="13" x14ac:dyDescent="0.15">
      <c r="F1154" s="8"/>
      <c r="J1154" s="8"/>
      <c r="K1154" s="8"/>
      <c r="O1154" s="8"/>
      <c r="P1154" s="8"/>
    </row>
    <row r="1155" spans="6:16" ht="13" x14ac:dyDescent="0.15">
      <c r="F1155" s="8"/>
      <c r="J1155" s="8"/>
      <c r="K1155" s="8"/>
      <c r="O1155" s="8"/>
      <c r="P1155" s="8"/>
    </row>
    <row r="1156" spans="6:16" ht="13" x14ac:dyDescent="0.15">
      <c r="F1156" s="8"/>
      <c r="J1156" s="8"/>
      <c r="K1156" s="8"/>
      <c r="O1156" s="8"/>
      <c r="P1156" s="8"/>
    </row>
    <row r="1157" spans="6:16" ht="13" x14ac:dyDescent="0.15">
      <c r="F1157" s="8"/>
      <c r="J1157" s="8"/>
      <c r="K1157" s="8"/>
      <c r="O1157" s="8"/>
      <c r="P1157" s="8"/>
    </row>
    <row r="1158" spans="6:16" ht="13" x14ac:dyDescent="0.15">
      <c r="F1158" s="8"/>
      <c r="J1158" s="8"/>
      <c r="K1158" s="8"/>
      <c r="O1158" s="8"/>
      <c r="P1158" s="8"/>
    </row>
    <row r="1159" spans="6:16" ht="13" x14ac:dyDescent="0.15">
      <c r="F1159" s="8"/>
      <c r="J1159" s="8"/>
      <c r="K1159" s="8"/>
      <c r="O1159" s="8"/>
      <c r="P1159" s="8"/>
    </row>
    <row r="1160" spans="6:16" ht="13" x14ac:dyDescent="0.15">
      <c r="F1160" s="8"/>
      <c r="J1160" s="8"/>
      <c r="K1160" s="8"/>
      <c r="O1160" s="8"/>
      <c r="P1160" s="8"/>
    </row>
    <row r="1161" spans="6:16" ht="13" x14ac:dyDescent="0.15">
      <c r="F1161" s="8"/>
      <c r="J1161" s="8"/>
      <c r="K1161" s="8"/>
      <c r="O1161" s="8"/>
      <c r="P1161" s="8"/>
    </row>
    <row r="1162" spans="6:16" ht="13" x14ac:dyDescent="0.15">
      <c r="F1162" s="8"/>
      <c r="J1162" s="8"/>
      <c r="K1162" s="8"/>
      <c r="O1162" s="8"/>
      <c r="P1162" s="8"/>
    </row>
    <row r="1163" spans="6:16" ht="13" x14ac:dyDescent="0.15">
      <c r="F1163" s="8"/>
      <c r="J1163" s="8"/>
      <c r="K1163" s="8"/>
      <c r="O1163" s="8"/>
      <c r="P1163" s="8"/>
    </row>
    <row r="1164" spans="6:16" ht="13" x14ac:dyDescent="0.15">
      <c r="F1164" s="8"/>
      <c r="J1164" s="8"/>
      <c r="K1164" s="8"/>
      <c r="O1164" s="8"/>
      <c r="P1164" s="8"/>
    </row>
    <row r="1165" spans="6:16" ht="13" x14ac:dyDescent="0.15">
      <c r="F1165" s="8"/>
      <c r="J1165" s="8"/>
      <c r="K1165" s="8"/>
      <c r="O1165" s="8"/>
      <c r="P1165" s="8"/>
    </row>
    <row r="1166" spans="6:16" ht="13" x14ac:dyDescent="0.15">
      <c r="F1166" s="8"/>
      <c r="J1166" s="8"/>
      <c r="K1166" s="8"/>
      <c r="O1166" s="8"/>
      <c r="P1166" s="8"/>
    </row>
    <row r="1167" spans="6:16" ht="13" x14ac:dyDescent="0.15">
      <c r="F1167" s="8"/>
      <c r="J1167" s="8"/>
      <c r="K1167" s="8"/>
      <c r="O1167" s="8"/>
      <c r="P1167" s="8"/>
    </row>
    <row r="1168" spans="6:16" ht="13" x14ac:dyDescent="0.15">
      <c r="F1168" s="8"/>
      <c r="J1168" s="8"/>
      <c r="K1168" s="8"/>
      <c r="O1168" s="8"/>
      <c r="P1168" s="8"/>
    </row>
    <row r="1169" spans="6:16" ht="13" x14ac:dyDescent="0.15">
      <c r="F1169" s="8"/>
      <c r="J1169" s="8"/>
      <c r="K1169" s="8"/>
      <c r="O1169" s="8"/>
      <c r="P1169" s="8"/>
    </row>
    <row r="1170" spans="6:16" ht="13" x14ac:dyDescent="0.15">
      <c r="F1170" s="8"/>
      <c r="J1170" s="8"/>
      <c r="K1170" s="8"/>
      <c r="O1170" s="8"/>
      <c r="P1170" s="8"/>
    </row>
    <row r="1171" spans="6:16" ht="13" x14ac:dyDescent="0.15">
      <c r="F1171" s="8"/>
      <c r="J1171" s="8"/>
      <c r="K1171" s="8"/>
      <c r="O1171" s="8"/>
      <c r="P1171" s="8"/>
    </row>
    <row r="1172" spans="6:16" ht="13" x14ac:dyDescent="0.15">
      <c r="F1172" s="8"/>
      <c r="J1172" s="8"/>
      <c r="K1172" s="8"/>
      <c r="O1172" s="8"/>
      <c r="P1172" s="8"/>
    </row>
    <row r="1173" spans="6:16" ht="13" x14ac:dyDescent="0.15">
      <c r="F1173" s="8"/>
      <c r="J1173" s="8"/>
      <c r="K1173" s="8"/>
      <c r="O1173" s="8"/>
      <c r="P1173" s="8"/>
    </row>
    <row r="1174" spans="6:16" ht="13" x14ac:dyDescent="0.15">
      <c r="F1174" s="8"/>
      <c r="J1174" s="8"/>
      <c r="K1174" s="8"/>
      <c r="O1174" s="8"/>
      <c r="P1174" s="8"/>
    </row>
    <row r="1175" spans="6:16" ht="13" x14ac:dyDescent="0.15">
      <c r="F1175" s="8"/>
      <c r="J1175" s="8"/>
      <c r="K1175" s="8"/>
      <c r="O1175" s="8"/>
      <c r="P1175" s="8"/>
    </row>
    <row r="1176" spans="6:16" ht="13" x14ac:dyDescent="0.15">
      <c r="F1176" s="8"/>
      <c r="J1176" s="8"/>
      <c r="K1176" s="8"/>
      <c r="O1176" s="8"/>
      <c r="P1176" s="8"/>
    </row>
    <row r="1177" spans="6:16" ht="13" x14ac:dyDescent="0.15">
      <c r="F1177" s="8"/>
      <c r="J1177" s="8"/>
      <c r="K1177" s="8"/>
      <c r="O1177" s="8"/>
      <c r="P1177" s="8"/>
    </row>
    <row r="1178" spans="6:16" ht="13" x14ac:dyDescent="0.15">
      <c r="F1178" s="8"/>
      <c r="J1178" s="8"/>
      <c r="K1178" s="8"/>
      <c r="O1178" s="8"/>
      <c r="P1178" s="8"/>
    </row>
    <row r="1179" spans="6:16" ht="13" x14ac:dyDescent="0.15">
      <c r="F1179" s="8"/>
      <c r="J1179" s="8"/>
      <c r="K1179" s="8"/>
      <c r="O1179" s="8"/>
      <c r="P1179" s="8"/>
    </row>
    <row r="1180" spans="6:16" ht="13" x14ac:dyDescent="0.15">
      <c r="F1180" s="8"/>
      <c r="J1180" s="8"/>
      <c r="K1180" s="8"/>
      <c r="O1180" s="8"/>
      <c r="P1180" s="8"/>
    </row>
    <row r="1181" spans="6:16" ht="13" x14ac:dyDescent="0.15">
      <c r="F1181" s="8"/>
      <c r="J1181" s="8"/>
      <c r="K1181" s="8"/>
      <c r="O1181" s="8"/>
      <c r="P1181" s="8"/>
    </row>
    <row r="1182" spans="6:16" ht="13" x14ac:dyDescent="0.15">
      <c r="F1182" s="8"/>
      <c r="J1182" s="8"/>
      <c r="K1182" s="8"/>
      <c r="O1182" s="8"/>
      <c r="P1182" s="8"/>
    </row>
    <row r="1183" spans="6:16" ht="13" x14ac:dyDescent="0.15">
      <c r="F1183" s="8"/>
      <c r="J1183" s="8"/>
      <c r="O1183" s="8"/>
      <c r="P1183" s="8"/>
    </row>
    <row r="1184" spans="6:16" ht="13" x14ac:dyDescent="0.15">
      <c r="F1184" s="8"/>
      <c r="J1184" s="8"/>
      <c r="O1184" s="8"/>
      <c r="P1184" s="8"/>
    </row>
    <row r="1185" spans="6:16" ht="13" x14ac:dyDescent="0.15">
      <c r="F1185" s="8"/>
      <c r="J1185" s="8"/>
      <c r="O1185" s="8"/>
      <c r="P1185" s="8"/>
    </row>
    <row r="1186" spans="6:16" ht="13" x14ac:dyDescent="0.15">
      <c r="F1186" s="8"/>
      <c r="J1186" s="8"/>
      <c r="O1186" s="8"/>
      <c r="P1186" s="8"/>
    </row>
    <row r="1187" spans="6:16" ht="13" x14ac:dyDescent="0.15">
      <c r="F1187" s="8"/>
      <c r="J1187" s="8"/>
      <c r="O1187" s="8"/>
      <c r="P1187" s="8"/>
    </row>
    <row r="1188" spans="6:16" ht="13" x14ac:dyDescent="0.15">
      <c r="F1188" s="8"/>
      <c r="J1188" s="8"/>
      <c r="O1188" s="8"/>
      <c r="P1188" s="8"/>
    </row>
    <row r="1189" spans="6:16" ht="13" x14ac:dyDescent="0.15">
      <c r="F1189" s="8"/>
      <c r="J1189" s="8"/>
      <c r="O1189" s="8"/>
      <c r="P1189" s="8"/>
    </row>
    <row r="1190" spans="6:16" ht="13" x14ac:dyDescent="0.15">
      <c r="F1190" s="8"/>
      <c r="J1190" s="8"/>
      <c r="O1190" s="8"/>
      <c r="P1190" s="8"/>
    </row>
    <row r="1191" spans="6:16" ht="13" x14ac:dyDescent="0.15">
      <c r="F1191" s="8"/>
      <c r="J1191" s="8"/>
      <c r="O1191" s="8"/>
      <c r="P1191" s="8"/>
    </row>
    <row r="1192" spans="6:16" ht="13" x14ac:dyDescent="0.15">
      <c r="F1192" s="8"/>
      <c r="J1192" s="8"/>
      <c r="O1192" s="8"/>
      <c r="P1192" s="8"/>
    </row>
    <row r="1193" spans="6:16" ht="13" x14ac:dyDescent="0.15">
      <c r="F1193" s="8"/>
      <c r="J1193" s="8"/>
      <c r="O1193" s="8"/>
      <c r="P1193" s="8"/>
    </row>
    <row r="1194" spans="6:16" ht="13" x14ac:dyDescent="0.15">
      <c r="F1194" s="8"/>
      <c r="J1194" s="8"/>
      <c r="O1194" s="8"/>
      <c r="P1194" s="8"/>
    </row>
    <row r="1195" spans="6:16" ht="13" x14ac:dyDescent="0.15">
      <c r="F1195" s="8"/>
      <c r="J1195" s="8"/>
      <c r="O1195" s="8"/>
      <c r="P1195" s="8"/>
    </row>
    <row r="1196" spans="6:16" ht="13" x14ac:dyDescent="0.15">
      <c r="F1196" s="8"/>
      <c r="J1196" s="8"/>
      <c r="O1196" s="8"/>
      <c r="P1196" s="8"/>
    </row>
    <row r="1197" spans="6:16" ht="13" x14ac:dyDescent="0.15">
      <c r="F1197" s="8"/>
      <c r="J1197" s="8"/>
      <c r="O1197" s="8"/>
      <c r="P1197" s="8"/>
    </row>
    <row r="1198" spans="6:16" ht="13" x14ac:dyDescent="0.15">
      <c r="F1198" s="8"/>
      <c r="J1198" s="8"/>
      <c r="O1198" s="8"/>
      <c r="P1198" s="8"/>
    </row>
    <row r="1199" spans="6:16" ht="13" x14ac:dyDescent="0.15">
      <c r="F1199" s="8"/>
      <c r="J1199" s="8"/>
      <c r="O1199" s="8"/>
      <c r="P1199" s="8"/>
    </row>
    <row r="1200" spans="6:16" ht="13" x14ac:dyDescent="0.15">
      <c r="F1200" s="8"/>
      <c r="J1200" s="8"/>
      <c r="O1200" s="8"/>
      <c r="P1200" s="8"/>
    </row>
    <row r="1201" spans="6:16" ht="13" x14ac:dyDescent="0.15">
      <c r="F1201" s="8"/>
      <c r="J1201" s="8"/>
      <c r="O1201" s="8"/>
      <c r="P1201" s="8"/>
    </row>
    <row r="1202" spans="6:16" ht="13" x14ac:dyDescent="0.15">
      <c r="F1202" s="8"/>
      <c r="J1202" s="8"/>
      <c r="O1202" s="8"/>
      <c r="P1202" s="8"/>
    </row>
    <row r="1203" spans="6:16" ht="13" x14ac:dyDescent="0.15">
      <c r="F1203" s="8"/>
      <c r="J1203" s="8"/>
      <c r="O1203" s="8"/>
      <c r="P1203" s="8"/>
    </row>
    <row r="1204" spans="6:16" ht="13" x14ac:dyDescent="0.15">
      <c r="F1204" s="8"/>
      <c r="J1204" s="8"/>
      <c r="O1204" s="8"/>
      <c r="P1204" s="8"/>
    </row>
    <row r="1205" spans="6:16" ht="13" x14ac:dyDescent="0.15">
      <c r="F1205" s="8"/>
      <c r="J1205" s="8"/>
      <c r="O1205" s="8"/>
      <c r="P1205" s="8"/>
    </row>
    <row r="1206" spans="6:16" ht="13" x14ac:dyDescent="0.15">
      <c r="F1206" s="8"/>
      <c r="J1206" s="8"/>
      <c r="O1206" s="8"/>
      <c r="P1206" s="8"/>
    </row>
    <row r="1207" spans="6:16" ht="13" x14ac:dyDescent="0.15">
      <c r="F1207" s="8"/>
      <c r="J1207" s="8"/>
      <c r="O1207" s="8"/>
      <c r="P1207" s="8"/>
    </row>
    <row r="1208" spans="6:16" ht="13" x14ac:dyDescent="0.15">
      <c r="F1208" s="8"/>
      <c r="J1208" s="8"/>
      <c r="O1208" s="8"/>
      <c r="P1208" s="8"/>
    </row>
    <row r="1209" spans="6:16" ht="13" x14ac:dyDescent="0.15">
      <c r="F1209" s="8"/>
      <c r="J1209" s="8"/>
      <c r="O1209" s="8"/>
      <c r="P1209" s="8"/>
    </row>
    <row r="1210" spans="6:16" ht="13" x14ac:dyDescent="0.15">
      <c r="F1210" s="8"/>
      <c r="J1210" s="8"/>
      <c r="O1210" s="8"/>
      <c r="P1210" s="8"/>
    </row>
    <row r="1211" spans="6:16" ht="13" x14ac:dyDescent="0.15">
      <c r="F1211" s="8"/>
      <c r="J1211" s="8"/>
      <c r="O1211" s="8"/>
      <c r="P1211" s="8"/>
    </row>
    <row r="1212" spans="6:16" ht="13" x14ac:dyDescent="0.15">
      <c r="F1212" s="8"/>
      <c r="J1212" s="8"/>
      <c r="O1212" s="8"/>
      <c r="P1212" s="8"/>
    </row>
    <row r="1213" spans="6:16" ht="13" x14ac:dyDescent="0.15">
      <c r="F1213" s="8"/>
      <c r="J1213" s="8"/>
      <c r="O1213" s="8"/>
      <c r="P1213" s="8"/>
    </row>
    <row r="1214" spans="6:16" ht="13" x14ac:dyDescent="0.15">
      <c r="F1214" s="8"/>
      <c r="J1214" s="8"/>
      <c r="O1214" s="8"/>
      <c r="P1214" s="8"/>
    </row>
    <row r="1215" spans="6:16" ht="13" x14ac:dyDescent="0.15">
      <c r="F1215" s="8"/>
      <c r="J1215" s="8"/>
      <c r="O1215" s="8"/>
      <c r="P1215" s="8"/>
    </row>
    <row r="1216" spans="6:16" ht="13" x14ac:dyDescent="0.15">
      <c r="F1216" s="8"/>
      <c r="J1216" s="8"/>
      <c r="O1216" s="8"/>
      <c r="P1216" s="8"/>
    </row>
    <row r="1217" spans="6:16" ht="13" x14ac:dyDescent="0.15">
      <c r="F1217" s="8"/>
      <c r="J1217" s="8"/>
      <c r="O1217" s="8"/>
      <c r="P1217" s="8"/>
    </row>
    <row r="1218" spans="6:16" ht="13" x14ac:dyDescent="0.15">
      <c r="F1218" s="8"/>
      <c r="J1218" s="8"/>
      <c r="O1218" s="8"/>
      <c r="P1218" s="8"/>
    </row>
    <row r="1219" spans="6:16" ht="13" x14ac:dyDescent="0.15">
      <c r="F1219" s="8"/>
      <c r="J1219" s="8"/>
      <c r="O1219" s="8"/>
      <c r="P1219" s="8"/>
    </row>
    <row r="1220" spans="6:16" ht="13" x14ac:dyDescent="0.15">
      <c r="F1220" s="8"/>
      <c r="J1220" s="8"/>
      <c r="O1220" s="8"/>
      <c r="P1220" s="8"/>
    </row>
    <row r="1221" spans="6:16" ht="13" x14ac:dyDescent="0.15">
      <c r="F1221" s="8"/>
      <c r="J1221" s="8"/>
      <c r="O1221" s="8"/>
      <c r="P1221" s="8"/>
    </row>
    <row r="1222" spans="6:16" ht="13" x14ac:dyDescent="0.15">
      <c r="F1222" s="8"/>
      <c r="J1222" s="8"/>
      <c r="O1222" s="8"/>
      <c r="P1222" s="8"/>
    </row>
    <row r="1223" spans="6:16" ht="13" x14ac:dyDescent="0.15">
      <c r="F1223" s="8"/>
      <c r="J1223" s="8"/>
      <c r="O1223" s="8"/>
      <c r="P1223" s="8"/>
    </row>
    <row r="1224" spans="6:16" ht="13" x14ac:dyDescent="0.15">
      <c r="F1224" s="8"/>
      <c r="J1224" s="8"/>
      <c r="O1224" s="8"/>
      <c r="P1224" s="8"/>
    </row>
    <row r="1225" spans="6:16" ht="13" x14ac:dyDescent="0.15">
      <c r="F1225" s="8"/>
      <c r="J1225" s="8"/>
      <c r="O1225" s="8"/>
      <c r="P1225" s="8"/>
    </row>
    <row r="1226" spans="6:16" ht="13" x14ac:dyDescent="0.15">
      <c r="F1226" s="8"/>
      <c r="J1226" s="8"/>
      <c r="O1226" s="8"/>
      <c r="P1226" s="8"/>
    </row>
    <row r="1227" spans="6:16" ht="13" x14ac:dyDescent="0.15">
      <c r="F1227" s="8"/>
      <c r="J1227" s="8"/>
      <c r="O1227" s="8"/>
      <c r="P1227" s="8"/>
    </row>
    <row r="1228" spans="6:16" ht="13" x14ac:dyDescent="0.15">
      <c r="F1228" s="8"/>
      <c r="J1228" s="8"/>
      <c r="O1228" s="8"/>
      <c r="P1228" s="8"/>
    </row>
    <row r="1229" spans="6:16" ht="13" x14ac:dyDescent="0.15">
      <c r="F1229" s="8"/>
      <c r="J1229" s="8"/>
      <c r="O1229" s="8"/>
      <c r="P1229" s="8"/>
    </row>
    <row r="1230" spans="6:16" ht="13" x14ac:dyDescent="0.15">
      <c r="F1230" s="8"/>
      <c r="J1230" s="8"/>
      <c r="O1230" s="8"/>
      <c r="P1230" s="8"/>
    </row>
    <row r="1231" spans="6:16" ht="13" x14ac:dyDescent="0.15">
      <c r="F1231" s="8"/>
      <c r="J1231" s="8"/>
      <c r="O1231" s="8"/>
      <c r="P1231" s="8"/>
    </row>
    <row r="1232" spans="6:16" ht="13" x14ac:dyDescent="0.15">
      <c r="F1232" s="8"/>
      <c r="J1232" s="8"/>
      <c r="O1232" s="8"/>
      <c r="P1232" s="8"/>
    </row>
    <row r="1233" spans="6:16" ht="13" x14ac:dyDescent="0.15">
      <c r="F1233" s="8"/>
      <c r="J1233" s="8"/>
      <c r="O1233" s="8"/>
      <c r="P1233" s="8"/>
    </row>
    <row r="1234" spans="6:16" ht="13" x14ac:dyDescent="0.15">
      <c r="F1234" s="8"/>
      <c r="J1234" s="8"/>
      <c r="O1234" s="8"/>
      <c r="P1234" s="8"/>
    </row>
    <row r="1235" spans="6:16" ht="13" x14ac:dyDescent="0.15">
      <c r="F1235" s="8"/>
      <c r="J1235" s="8"/>
      <c r="O1235" s="8"/>
      <c r="P1235" s="8"/>
    </row>
    <row r="1236" spans="6:16" ht="13" x14ac:dyDescent="0.15">
      <c r="F1236" s="8"/>
      <c r="J1236" s="8"/>
      <c r="O1236" s="8"/>
      <c r="P1236" s="8"/>
    </row>
    <row r="1237" spans="6:16" ht="13" x14ac:dyDescent="0.15">
      <c r="F1237" s="8"/>
      <c r="J1237" s="8"/>
      <c r="O1237" s="8"/>
      <c r="P1237" s="8"/>
    </row>
    <row r="1238" spans="6:16" ht="15.75" customHeight="1" x14ac:dyDescent="0.15">
      <c r="F1238" s="8"/>
    </row>
  </sheetData>
  <conditionalFormatting sqref="K3:K9 K226:K264 K21:K25 K37:K40 K42:K43 K45:K46 K63:K223 K48:K61 K27:K35">
    <cfRule type="expression" dxfId="44" priority="19">
      <formula>I3="manually entered"</formula>
    </cfRule>
  </conditionalFormatting>
  <conditionalFormatting sqref="K3:K9 K226:K264 K21:K25 K37:K40 K42:K43 K45:K46 K63:K223 K48:K61 K27:K35">
    <cfRule type="expression" dxfId="43" priority="20">
      <formula>I3="case"</formula>
    </cfRule>
  </conditionalFormatting>
  <conditionalFormatting sqref="K3:K9 K226:K264 K21:K25 K37:K40 K42:K43 K45:K46 K63:K223 K48:K61 K27:K35">
    <cfRule type="expression" dxfId="42" priority="21">
      <formula>I3="?"</formula>
    </cfRule>
  </conditionalFormatting>
  <conditionalFormatting sqref="K36">
    <cfRule type="expression" dxfId="41" priority="16">
      <formula>I36="manually entered"</formula>
    </cfRule>
  </conditionalFormatting>
  <conditionalFormatting sqref="K36">
    <cfRule type="expression" dxfId="40" priority="17">
      <formula>I36="case"</formula>
    </cfRule>
  </conditionalFormatting>
  <conditionalFormatting sqref="K36">
    <cfRule type="expression" dxfId="39" priority="18">
      <formula>I36="?"</formula>
    </cfRule>
  </conditionalFormatting>
  <conditionalFormatting sqref="K41">
    <cfRule type="expression" dxfId="38" priority="13">
      <formula>I41="manually entered"</formula>
    </cfRule>
  </conditionalFormatting>
  <conditionalFormatting sqref="K41">
    <cfRule type="expression" dxfId="37" priority="14">
      <formula>I41="case"</formula>
    </cfRule>
  </conditionalFormatting>
  <conditionalFormatting sqref="K41">
    <cfRule type="expression" dxfId="36" priority="15">
      <formula>I41="?"</formula>
    </cfRule>
  </conditionalFormatting>
  <conditionalFormatting sqref="K44">
    <cfRule type="expression" dxfId="35" priority="10">
      <formula>I44="manually entered"</formula>
    </cfRule>
  </conditionalFormatting>
  <conditionalFormatting sqref="K44">
    <cfRule type="expression" dxfId="34" priority="11">
      <formula>I44="case"</formula>
    </cfRule>
  </conditionalFormatting>
  <conditionalFormatting sqref="K44">
    <cfRule type="expression" dxfId="33" priority="12">
      <formula>I44="?"</formula>
    </cfRule>
  </conditionalFormatting>
  <conditionalFormatting sqref="K62">
    <cfRule type="expression" dxfId="32" priority="7">
      <formula>I62="manually entered"</formula>
    </cfRule>
  </conditionalFormatting>
  <conditionalFormatting sqref="K62">
    <cfRule type="expression" dxfId="31" priority="8">
      <formula>I62="case"</formula>
    </cfRule>
  </conditionalFormatting>
  <conditionalFormatting sqref="K62">
    <cfRule type="expression" dxfId="30" priority="9">
      <formula>I62="?"</formula>
    </cfRule>
  </conditionalFormatting>
  <conditionalFormatting sqref="K47">
    <cfRule type="expression" dxfId="29" priority="4">
      <formula>I47="manually entered"</formula>
    </cfRule>
  </conditionalFormatting>
  <conditionalFormatting sqref="K47">
    <cfRule type="expression" dxfId="28" priority="5">
      <formula>I47="case"</formula>
    </cfRule>
  </conditionalFormatting>
  <conditionalFormatting sqref="K47">
    <cfRule type="expression" dxfId="27" priority="6">
      <formula>I47="?"</formula>
    </cfRule>
  </conditionalFormatting>
  <conditionalFormatting sqref="K26">
    <cfRule type="expression" dxfId="26" priority="1">
      <formula>I26="manually entered"</formula>
    </cfRule>
  </conditionalFormatting>
  <conditionalFormatting sqref="K26">
    <cfRule type="expression" dxfId="25" priority="2">
      <formula>I26="case"</formula>
    </cfRule>
  </conditionalFormatting>
  <conditionalFormatting sqref="K26">
    <cfRule type="expression" dxfId="24" priority="3">
      <formula>I26="?"</formula>
    </cfRule>
  </conditionalFormatting>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2560-3E5F-4446-B469-C58BB9E74AF5}">
  <sheetPr>
    <outlinePr summaryBelow="0" summaryRight="0"/>
  </sheetPr>
  <dimension ref="A1:X1236"/>
  <sheetViews>
    <sheetView workbookViewId="0">
      <pane xSplit="19300" topLeftCell="I1" activePane="topRight"/>
      <selection activeCell="D1" sqref="D1"/>
      <selection pane="topRight" activeCell="M2" sqref="M2"/>
    </sheetView>
  </sheetViews>
  <sheetFormatPr baseColWidth="10" defaultColWidth="14.5" defaultRowHeight="15.75" customHeight="1" x14ac:dyDescent="0.15"/>
  <cols>
    <col min="1" max="1" width="40" style="30" customWidth="1"/>
    <col min="2" max="2" width="19.5" style="30" customWidth="1"/>
    <col min="3" max="3" width="23.6640625" style="30" customWidth="1"/>
    <col min="4" max="4" width="22" style="30" customWidth="1"/>
    <col min="5" max="5" width="14.5" style="30"/>
    <col min="6" max="6" width="22.83203125" style="30" customWidth="1"/>
    <col min="7" max="7" width="33.1640625" style="30" customWidth="1"/>
    <col min="8" max="10" width="14.5" style="30"/>
    <col min="11" max="11" width="30.33203125" style="30" customWidth="1"/>
    <col min="12" max="19" width="14.5" style="30"/>
    <col min="20" max="20" width="66.6640625" style="30" customWidth="1"/>
    <col min="21" max="21" width="14.5" style="30"/>
    <col min="22" max="22" width="34.6640625" style="30" customWidth="1"/>
    <col min="23" max="16384" width="14.5" style="30"/>
  </cols>
  <sheetData>
    <row r="1" spans="1:24" ht="15.75" customHeight="1" x14ac:dyDescent="0.15">
      <c r="A1" s="27" t="s">
        <v>0</v>
      </c>
      <c r="B1" s="27" t="s">
        <v>148</v>
      </c>
      <c r="C1" s="27" t="s">
        <v>1</v>
      </c>
      <c r="D1" s="28" t="s">
        <v>529</v>
      </c>
      <c r="E1" s="28" t="s">
        <v>3</v>
      </c>
      <c r="F1" s="27" t="s">
        <v>531</v>
      </c>
      <c r="G1" s="27" t="s">
        <v>6</v>
      </c>
      <c r="H1" s="27" t="s">
        <v>532</v>
      </c>
      <c r="I1" s="28" t="s">
        <v>8</v>
      </c>
      <c r="J1" s="28" t="s">
        <v>9</v>
      </c>
      <c r="K1" s="27" t="s">
        <v>11</v>
      </c>
      <c r="L1" s="29"/>
      <c r="M1" s="29" t="str">
        <f>A1</f>
        <v>Section</v>
      </c>
      <c r="N1" s="29" t="str">
        <f>B1</f>
        <v>Name</v>
      </c>
      <c r="O1" s="29" t="str">
        <f>C1</f>
        <v>Label</v>
      </c>
      <c r="P1" s="29" t="str">
        <f>D1</f>
        <v>InputType</v>
      </c>
      <c r="Q1" s="29" t="str">
        <f>E1</f>
        <v>Options</v>
      </c>
      <c r="R1" s="29" t="e">
        <f>#REF!</f>
        <v>#REF!</v>
      </c>
      <c r="S1" s="29" t="str">
        <f t="shared" ref="S1:X1" si="0">F1</f>
        <v>InputFormat</v>
      </c>
      <c r="T1" s="29" t="str">
        <f t="shared" si="0"/>
        <v>Data</v>
      </c>
      <c r="U1" s="29" t="str">
        <f t="shared" si="0"/>
        <v>HelperText</v>
      </c>
      <c r="V1" s="29" t="str">
        <f t="shared" si="0"/>
        <v>Mandatory</v>
      </c>
      <c r="W1" s="29" t="str">
        <f t="shared" si="0"/>
        <v>Validation</v>
      </c>
      <c r="X1" s="29" t="str">
        <f t="shared" si="0"/>
        <v>Notes</v>
      </c>
    </row>
    <row r="2" spans="1:24" s="40" customFormat="1" ht="15.75" customHeight="1" x14ac:dyDescent="0.15">
      <c r="A2" s="38" t="s">
        <v>25</v>
      </c>
      <c r="B2" s="38" t="s">
        <v>546</v>
      </c>
      <c r="C2" s="38" t="s">
        <v>527</v>
      </c>
      <c r="D2" s="38" t="s">
        <v>554</v>
      </c>
      <c r="E2" s="42"/>
      <c r="F2" s="43"/>
      <c r="G2" s="43"/>
      <c r="H2" s="43"/>
      <c r="I2" s="42"/>
      <c r="J2" s="42"/>
      <c r="K2" s="43"/>
      <c r="L2" s="44"/>
      <c r="M2" s="40" t="str">
        <f t="shared" ref="M2:M33" si="1">IF(ISBLANK(A2),"eCell", "{" &amp; A$1 &amp; ": "&amp; A2 &amp;"}")</f>
        <v>{Section: Visit details}</v>
      </c>
      <c r="N2" s="40" t="str">
        <f t="shared" ref="N2:N33" si="2">IF(ISBLANK(B2),"eCell", "{" &amp; B$1 &amp; ": "&amp; B2 &amp;"}")</f>
        <v>{Name: Heading}</v>
      </c>
      <c r="O2" s="40" t="str">
        <f t="shared" ref="O2:O33" si="3">IF(ISBLANK(C2),"eCell", "{" &amp; C$1 &amp; ": "&amp; C2 &amp;"}")</f>
        <v>{Label: Vital signs}</v>
      </c>
      <c r="P2" s="40" t="str">
        <f t="shared" ref="P2:P33" si="4">IF(ISBLANK(D2),"eCell", "{" &amp; D$1 &amp; ": "&amp; D2 &amp;"}")</f>
        <v>{InputType: grouping}</v>
      </c>
      <c r="Q2" s="40" t="str">
        <f t="shared" ref="Q2:Q33" si="5">IF(ISBLANK(E2),"eCell", "{" &amp; E$1 &amp; ": "&amp; E2 &amp;"}")</f>
        <v>eCell</v>
      </c>
      <c r="R2" s="40" t="e">
        <f>IF(ISBLANK(#REF!),"eCell", "{" &amp;#REF! &amp; ": " &amp;#REF! &amp;"}")</f>
        <v>#REF!</v>
      </c>
      <c r="S2" s="40" t="str">
        <f t="shared" ref="S2" si="6">IF(ISBLANK(F2),"eCell", "{" &amp; F$1 &amp; ": "&amp; F2 &amp;"}")</f>
        <v>eCell</v>
      </c>
      <c r="T2" s="40" t="str">
        <f t="shared" ref="T2" si="7">IF(ISBLANK(G2),"eCell", "{" &amp; G$1 &amp; ": "&amp; G2 &amp;"}")</f>
        <v>eCell</v>
      </c>
      <c r="U2" s="40" t="str">
        <f t="shared" ref="U2" si="8">IF(ISBLANK(H2),"eCell", "{" &amp; H$1 &amp; ": "&amp; H2 &amp;"}")</f>
        <v>eCell</v>
      </c>
      <c r="V2" s="40" t="str">
        <f t="shared" ref="V2" si="9">IF(ISBLANK(I2),"eCell", "{" &amp; I$1 &amp; ": "&amp; I2 &amp;"}")</f>
        <v>eCell</v>
      </c>
      <c r="W2" s="40" t="str">
        <f t="shared" ref="W2" si="10">IF(ISBLANK(J2),"eCell", "{" &amp; J$1 &amp; ": "&amp; J2 &amp;"}")</f>
        <v>eCell</v>
      </c>
      <c r="X2" s="40" t="str">
        <f t="shared" ref="X2" si="11">IF(ISBLANK(K2),"eCell", "{" &amp; K$1 &amp; ": "&amp; K2 &amp;"}")</f>
        <v>eCell</v>
      </c>
    </row>
    <row r="3" spans="1:24" ht="15.75" customHeight="1" x14ac:dyDescent="0.15">
      <c r="A3" s="31" t="s">
        <v>25</v>
      </c>
      <c r="B3" s="31" t="s">
        <v>32</v>
      </c>
      <c r="C3" s="32" t="s">
        <v>32</v>
      </c>
      <c r="D3" s="31" t="s">
        <v>33</v>
      </c>
      <c r="F3" s="32"/>
      <c r="G3" s="33" t="s">
        <v>37</v>
      </c>
      <c r="I3" s="31" t="s">
        <v>34</v>
      </c>
      <c r="K3" s="32" t="s">
        <v>43</v>
      </c>
      <c r="M3" s="30" t="str">
        <f t="shared" si="1"/>
        <v>{Section: Visit details}</v>
      </c>
      <c r="N3" s="30" t="str">
        <f t="shared" si="2"/>
        <v>{Name: Admission date}</v>
      </c>
      <c r="O3" s="30" t="str">
        <f t="shared" si="3"/>
        <v>{Label: Admission date}</v>
      </c>
      <c r="P3" s="30" t="str">
        <f t="shared" si="4"/>
        <v>{InputType: text field - date}</v>
      </c>
      <c r="Q3" s="30" t="str">
        <f t="shared" si="5"/>
        <v>eCell</v>
      </c>
      <c r="R3" s="30" t="e">
        <f>IF(ISBLANK(#REF!),"eCell", "{" &amp;#REF! &amp; ": " &amp;#REF! &amp;"}")</f>
        <v>#REF!</v>
      </c>
      <c r="S3" s="30" t="str">
        <f t="shared" ref="S3:S62" si="12">IF(ISBLANK(F3),"eCell", "{" &amp; F$1 &amp; ": "&amp; F3 &amp;"}")</f>
        <v>eCell</v>
      </c>
      <c r="T3" s="30" t="str">
        <f t="shared" ref="T3:T62" si="13">IF(ISBLANK(G3),"eCell", "{" &amp; G$1 &amp; ": "&amp; G3 &amp;"}")</f>
        <v>{Data: Day 0}</v>
      </c>
      <c r="U3" s="30" t="str">
        <f t="shared" ref="U3:U62" si="14">IF(ISBLANK(H3),"eCell", "{" &amp; H$1 &amp; ": "&amp; H3 &amp;"}")</f>
        <v>eCell</v>
      </c>
      <c r="V3" s="30" t="str">
        <f t="shared" ref="V3:V62" si="15">IF(ISBLANK(I3),"eCell", "{" &amp; I$1 &amp; ": "&amp; I3 &amp;"}")</f>
        <v>{Mandatory: yes}</v>
      </c>
      <c r="W3" s="30" t="str">
        <f t="shared" ref="W3:W62" si="16">IF(ISBLANK(J3),"eCell", "{" &amp; J$1 &amp; ": "&amp; J3 &amp;"}")</f>
        <v>eCell</v>
      </c>
      <c r="X3" s="30" t="str">
        <f t="shared" ref="X3:X62" si="17">IF(ISBLANK(K3),"eCell", "{" &amp; K$1 &amp; ": "&amp; K3 &amp;"}")</f>
        <v>{Notes: This is date stamped. Autopopulated.}</v>
      </c>
    </row>
    <row r="4" spans="1:24" ht="15.75" customHeight="1" x14ac:dyDescent="0.15">
      <c r="A4" s="31" t="s">
        <v>25</v>
      </c>
      <c r="B4" s="31" t="s">
        <v>45</v>
      </c>
      <c r="C4" s="32" t="s">
        <v>45</v>
      </c>
      <c r="D4" s="31" t="s">
        <v>46</v>
      </c>
      <c r="F4" s="32"/>
      <c r="G4" s="34">
        <v>0.75</v>
      </c>
      <c r="I4" s="31" t="s">
        <v>34</v>
      </c>
      <c r="K4" s="32" t="s">
        <v>62</v>
      </c>
      <c r="M4" s="30" t="str">
        <f t="shared" si="1"/>
        <v>{Section: Visit details}</v>
      </c>
      <c r="N4" s="30" t="str">
        <f t="shared" si="2"/>
        <v>{Name: Admission time}</v>
      </c>
      <c r="O4" s="30" t="str">
        <f t="shared" si="3"/>
        <v>{Label: Admission time}</v>
      </c>
      <c r="P4" s="30" t="str">
        <f t="shared" si="4"/>
        <v>{InputType: text field - time}</v>
      </c>
      <c r="Q4" s="30" t="str">
        <f t="shared" si="5"/>
        <v>eCell</v>
      </c>
      <c r="R4" s="30" t="e">
        <f>IF(ISBLANK(#REF!),"eCell", "{" &amp;#REF! &amp; ": " &amp;#REF! &amp;"}")</f>
        <v>#REF!</v>
      </c>
      <c r="S4" s="30" t="str">
        <f t="shared" si="12"/>
        <v>eCell</v>
      </c>
      <c r="T4" s="30" t="str">
        <f t="shared" si="13"/>
        <v>{Data: 0.75}</v>
      </c>
      <c r="U4" s="30" t="str">
        <f t="shared" si="14"/>
        <v>eCell</v>
      </c>
      <c r="V4" s="30" t="str">
        <f t="shared" si="15"/>
        <v>{Mandatory: yes}</v>
      </c>
      <c r="W4" s="30" t="str">
        <f t="shared" si="16"/>
        <v>eCell</v>
      </c>
      <c r="X4" s="30" t="str">
        <f t="shared" si="17"/>
        <v>{Notes: This is time stamped. Autopopulated.}</v>
      </c>
    </row>
    <row r="5" spans="1:24" ht="15.75" customHeight="1" x14ac:dyDescent="0.15">
      <c r="A5" s="31" t="s">
        <v>25</v>
      </c>
      <c r="B5" s="31" t="s">
        <v>65</v>
      </c>
      <c r="C5" s="32" t="s">
        <v>65</v>
      </c>
      <c r="D5" s="31" t="s">
        <v>67</v>
      </c>
      <c r="F5" s="32"/>
      <c r="G5" s="33" t="s">
        <v>70</v>
      </c>
      <c r="K5" s="32"/>
      <c r="M5" s="30" t="str">
        <f t="shared" si="1"/>
        <v>{Section: Visit details}</v>
      </c>
      <c r="N5" s="30" t="str">
        <f t="shared" si="2"/>
        <v>{Name: Consent for treatment}</v>
      </c>
      <c r="O5" s="30" t="str">
        <f t="shared" si="3"/>
        <v>{Label: Consent for treatment}</v>
      </c>
      <c r="P5" s="30" t="str">
        <f t="shared" si="4"/>
        <v>{InputType: checkbox}</v>
      </c>
      <c r="Q5" s="30" t="str">
        <f t="shared" si="5"/>
        <v>eCell</v>
      </c>
      <c r="R5" s="30" t="e">
        <f>IF(ISBLANK(#REF!),"eCell", "{" &amp;#REF! &amp; ": " &amp;#REF! &amp;"}")</f>
        <v>#REF!</v>
      </c>
      <c r="S5" s="30" t="str">
        <f t="shared" si="12"/>
        <v>eCell</v>
      </c>
      <c r="T5" s="30" t="str">
        <f t="shared" si="13"/>
        <v>{Data: checked}</v>
      </c>
      <c r="U5" s="30" t="str">
        <f t="shared" si="14"/>
        <v>eCell</v>
      </c>
      <c r="V5" s="30" t="str">
        <f t="shared" si="15"/>
        <v>eCell</v>
      </c>
      <c r="W5" s="30" t="str">
        <f t="shared" si="16"/>
        <v>eCell</v>
      </c>
      <c r="X5" s="30" t="str">
        <f t="shared" si="17"/>
        <v>eCell</v>
      </c>
    </row>
    <row r="6" spans="1:24" ht="15.75" customHeight="1" x14ac:dyDescent="0.15">
      <c r="A6" s="31" t="s">
        <v>25</v>
      </c>
      <c r="B6" s="31" t="s">
        <v>72</v>
      </c>
      <c r="C6" s="32" t="s">
        <v>72</v>
      </c>
      <c r="D6" s="31" t="s">
        <v>73</v>
      </c>
      <c r="E6" s="31" t="s">
        <v>75</v>
      </c>
      <c r="F6" s="32"/>
      <c r="G6" s="33" t="s">
        <v>77</v>
      </c>
      <c r="I6" s="31" t="s">
        <v>34</v>
      </c>
      <c r="K6" s="32" t="s">
        <v>79</v>
      </c>
      <c r="M6" s="30" t="str">
        <f t="shared" si="1"/>
        <v>{Section: Visit details}</v>
      </c>
      <c r="N6" s="30" t="str">
        <f t="shared" si="2"/>
        <v>{Name: Admission status}</v>
      </c>
      <c r="O6" s="30" t="str">
        <f t="shared" si="3"/>
        <v>{Label: Admission status}</v>
      </c>
      <c r="P6" s="30" t="str">
        <f t="shared" si="4"/>
        <v>{InputType: dropdown}</v>
      </c>
      <c r="Q6" s="30" t="str">
        <f t="shared" si="5"/>
        <v>{Options: Admission in progress
Admitted
Inpatient
Outpatient
Surgical day care
Discharge pending
Discharged}</v>
      </c>
      <c r="R6" s="30" t="e">
        <f>IF(ISBLANK(#REF!),"eCell", "{" &amp;#REF! &amp; ": " &amp;#REF! &amp;"}")</f>
        <v>#REF!</v>
      </c>
      <c r="S6" s="30" t="str">
        <f t="shared" si="12"/>
        <v>eCell</v>
      </c>
      <c r="T6" s="30" t="str">
        <f t="shared" si="13"/>
        <v>{Data: Admitted}</v>
      </c>
      <c r="U6" s="30" t="str">
        <f t="shared" si="14"/>
        <v>eCell</v>
      </c>
      <c r="V6" s="30" t="str">
        <f t="shared" si="15"/>
        <v>{Mandatory: yes}</v>
      </c>
      <c r="W6" s="30" t="str">
        <f t="shared" si="16"/>
        <v>eCell</v>
      </c>
      <c r="X6" s="30" t="str">
        <f t="shared" si="17"/>
        <v>{Notes: I left "other" with a text field out of this for MVP}</v>
      </c>
    </row>
    <row r="7" spans="1:24" ht="15.75" customHeight="1" x14ac:dyDescent="0.15">
      <c r="A7" s="31" t="s">
        <v>25</v>
      </c>
      <c r="B7" s="31" t="s">
        <v>63</v>
      </c>
      <c r="C7" s="32" t="s">
        <v>63</v>
      </c>
      <c r="D7" s="31" t="s">
        <v>82</v>
      </c>
      <c r="F7" s="32"/>
      <c r="G7" s="33" t="s">
        <v>84</v>
      </c>
      <c r="K7" s="32"/>
      <c r="M7" s="30" t="str">
        <f t="shared" si="1"/>
        <v>{Section: Visit details}</v>
      </c>
      <c r="N7" s="30" t="str">
        <f t="shared" si="2"/>
        <v>{Name: Admitting diagnosis}</v>
      </c>
      <c r="O7" s="30" t="str">
        <f t="shared" si="3"/>
        <v>{Label: Admitting diagnosis}</v>
      </c>
      <c r="P7" s="30" t="str">
        <f t="shared" si="4"/>
        <v>{InputType: text box}</v>
      </c>
      <c r="Q7" s="30" t="str">
        <f t="shared" si="5"/>
        <v>eCell</v>
      </c>
      <c r="R7" s="30" t="e">
        <f>IF(ISBLANK(#REF!),"eCell", "{" &amp;#REF! &amp; ": " &amp;#REF! &amp;"}")</f>
        <v>#REF!</v>
      </c>
      <c r="S7" s="30" t="str">
        <f t="shared" si="12"/>
        <v>eCell</v>
      </c>
      <c r="T7" s="30" t="str">
        <f t="shared" si="13"/>
        <v>{Data: COPD}</v>
      </c>
      <c r="U7" s="30" t="str">
        <f t="shared" si="14"/>
        <v>eCell</v>
      </c>
      <c r="V7" s="30" t="str">
        <f t="shared" si="15"/>
        <v>eCell</v>
      </c>
      <c r="W7" s="30" t="str">
        <f t="shared" si="16"/>
        <v>eCell</v>
      </c>
      <c r="X7" s="30" t="str">
        <f t="shared" si="17"/>
        <v>eCell</v>
      </c>
    </row>
    <row r="8" spans="1:24" ht="15.75" customHeight="1" x14ac:dyDescent="0.15">
      <c r="A8" s="31" t="s">
        <v>25</v>
      </c>
      <c r="B8" s="31" t="s">
        <v>86</v>
      </c>
      <c r="C8" s="32" t="s">
        <v>86</v>
      </c>
      <c r="D8" s="32" t="s">
        <v>82</v>
      </c>
      <c r="F8" s="32"/>
      <c r="G8" s="33" t="s">
        <v>89</v>
      </c>
      <c r="H8" s="32" t="s">
        <v>90</v>
      </c>
      <c r="I8" s="31" t="s">
        <v>34</v>
      </c>
      <c r="K8" s="32"/>
      <c r="M8" s="30" t="str">
        <f t="shared" si="1"/>
        <v>{Section: Visit details}</v>
      </c>
      <c r="N8" s="30" t="str">
        <f t="shared" si="2"/>
        <v>{Name: Patient location}</v>
      </c>
      <c r="O8" s="30" t="str">
        <f t="shared" si="3"/>
        <v>{Label: Patient location}</v>
      </c>
      <c r="P8" s="30" t="str">
        <f t="shared" si="4"/>
        <v>{InputType: text box}</v>
      </c>
      <c r="Q8" s="30" t="str">
        <f t="shared" si="5"/>
        <v>eCell</v>
      </c>
      <c r="R8" s="30" t="e">
        <f>IF(ISBLANK(#REF!),"eCell", "{" &amp;#REF! &amp; ": " &amp;#REF! &amp;"}")</f>
        <v>#REF!</v>
      </c>
      <c r="S8" s="30" t="str">
        <f t="shared" si="12"/>
        <v>eCell</v>
      </c>
      <c r="T8" s="30" t="str">
        <f t="shared" si="13"/>
        <v>{Data: Emergency room}</v>
      </c>
      <c r="U8" s="30" t="str">
        <f t="shared" si="14"/>
        <v>{HelperText: hospital, ward #, room #, home, out patient clinic}</v>
      </c>
      <c r="V8" s="30" t="str">
        <f t="shared" si="15"/>
        <v>{Mandatory: yes}</v>
      </c>
      <c r="W8" s="30" t="str">
        <f t="shared" si="16"/>
        <v>eCell</v>
      </c>
      <c r="X8" s="30" t="str">
        <f t="shared" si="17"/>
        <v>eCell</v>
      </c>
    </row>
    <row r="9" spans="1:24" ht="15.75" customHeight="1" x14ac:dyDescent="0.15">
      <c r="A9" s="31"/>
      <c r="B9" s="31"/>
      <c r="C9" s="32"/>
      <c r="D9" s="32"/>
      <c r="F9" s="32"/>
      <c r="G9" s="33"/>
      <c r="H9" s="32"/>
      <c r="I9" s="31"/>
      <c r="K9" s="32"/>
      <c r="M9" s="30" t="str">
        <f t="shared" si="1"/>
        <v>eCell</v>
      </c>
      <c r="N9" s="30" t="str">
        <f t="shared" si="2"/>
        <v>eCell</v>
      </c>
      <c r="O9" s="30" t="str">
        <f t="shared" si="3"/>
        <v>eCell</v>
      </c>
      <c r="P9" s="30" t="str">
        <f t="shared" si="4"/>
        <v>eCell</v>
      </c>
      <c r="Q9" s="30" t="str">
        <f t="shared" si="5"/>
        <v>eCell</v>
      </c>
      <c r="R9" s="30" t="e">
        <f>IF(ISBLANK(#REF!),"eCell", "{" &amp;#REF! &amp; ": " &amp;#REF! &amp;"}")</f>
        <v>#REF!</v>
      </c>
      <c r="S9" s="30" t="str">
        <f t="shared" si="12"/>
        <v>eCell</v>
      </c>
      <c r="T9" s="30" t="str">
        <f t="shared" si="13"/>
        <v>eCell</v>
      </c>
      <c r="U9" s="30" t="str">
        <f t="shared" si="14"/>
        <v>eCell</v>
      </c>
      <c r="V9" s="30" t="str">
        <f t="shared" si="15"/>
        <v>eCell</v>
      </c>
      <c r="W9" s="30" t="str">
        <f t="shared" si="16"/>
        <v>eCell</v>
      </c>
      <c r="X9" s="30" t="str">
        <f t="shared" si="17"/>
        <v>eCell</v>
      </c>
    </row>
    <row r="10" spans="1:24" s="40" customFormat="1" ht="15.75" customHeight="1" x14ac:dyDescent="0.15">
      <c r="A10" s="38" t="s">
        <v>527</v>
      </c>
      <c r="B10" s="38" t="s">
        <v>546</v>
      </c>
      <c r="C10" s="38" t="s">
        <v>527</v>
      </c>
      <c r="D10" s="38" t="s">
        <v>554</v>
      </c>
      <c r="E10" s="41"/>
      <c r="F10" s="26"/>
      <c r="G10" s="39"/>
      <c r="H10" s="41"/>
      <c r="I10" s="41"/>
      <c r="J10" s="41"/>
      <c r="K10" s="26"/>
      <c r="L10" s="41"/>
      <c r="M10" s="40" t="str">
        <f t="shared" si="1"/>
        <v>{Section: Vital signs}</v>
      </c>
      <c r="N10" s="40" t="str">
        <f t="shared" si="2"/>
        <v>{Name: Heading}</v>
      </c>
      <c r="O10" s="40" t="str">
        <f t="shared" si="3"/>
        <v>{Label: Vital signs}</v>
      </c>
      <c r="P10" s="40" t="str">
        <f t="shared" si="4"/>
        <v>{InputType: grouping}</v>
      </c>
      <c r="Q10" s="40" t="str">
        <f t="shared" si="5"/>
        <v>eCell</v>
      </c>
      <c r="R10" s="40" t="e">
        <f>IF(ISBLANK(#REF!),"eCell", "{" &amp;#REF! &amp; ": " &amp;#REF! &amp;"}")</f>
        <v>#REF!</v>
      </c>
      <c r="S10" s="40" t="str">
        <f t="shared" si="12"/>
        <v>eCell</v>
      </c>
      <c r="T10" s="40" t="str">
        <f t="shared" si="13"/>
        <v>eCell</v>
      </c>
      <c r="U10" s="40" t="str">
        <f t="shared" si="14"/>
        <v>eCell</v>
      </c>
      <c r="V10" s="40" t="str">
        <f t="shared" si="15"/>
        <v>eCell</v>
      </c>
      <c r="W10" s="40" t="str">
        <f t="shared" si="16"/>
        <v>eCell</v>
      </c>
      <c r="X10" s="40" t="str">
        <f t="shared" si="17"/>
        <v>eCell</v>
      </c>
    </row>
    <row r="11" spans="1:24" ht="15.75" customHeight="1" x14ac:dyDescent="0.15">
      <c r="A11" s="31" t="s">
        <v>527</v>
      </c>
      <c r="B11" s="31" t="s">
        <v>103</v>
      </c>
      <c r="C11" s="32" t="s">
        <v>103</v>
      </c>
      <c r="D11" s="31" t="s">
        <v>82</v>
      </c>
      <c r="F11" s="32"/>
      <c r="G11" s="32" t="s">
        <v>104</v>
      </c>
      <c r="K11" s="32" t="s">
        <v>105</v>
      </c>
      <c r="M11" s="30" t="str">
        <f t="shared" si="1"/>
        <v>{Section: Vital signs}</v>
      </c>
      <c r="N11" s="30" t="str">
        <f t="shared" si="2"/>
        <v>{Name: Temperature}</v>
      </c>
      <c r="O11" s="30" t="str">
        <f t="shared" si="3"/>
        <v>{Label: Temperature}</v>
      </c>
      <c r="P11" s="30" t="str">
        <f t="shared" si="4"/>
        <v>{InputType: text box}</v>
      </c>
      <c r="Q11" s="30" t="str">
        <f t="shared" si="5"/>
        <v>eCell</v>
      </c>
      <c r="R11" s="30" t="e">
        <f>IF(ISBLANK(#REF!),"eCell", "{" &amp;#REF! &amp; ": " &amp;#REF! &amp;"}")</f>
        <v>#REF!</v>
      </c>
      <c r="S11" s="30" t="str">
        <f t="shared" si="12"/>
        <v>eCell</v>
      </c>
      <c r="T11" s="30" t="str">
        <f t="shared" si="13"/>
        <v>{Data: 36.5 C}</v>
      </c>
      <c r="U11" s="30" t="str">
        <f t="shared" si="14"/>
        <v>eCell</v>
      </c>
      <c r="V11" s="30" t="str">
        <f t="shared" si="15"/>
        <v>eCell</v>
      </c>
      <c r="W11" s="30" t="str">
        <f t="shared" si="16"/>
        <v>eCell</v>
      </c>
      <c r="X11" s="30" t="str">
        <f t="shared" si="17"/>
        <v>{Notes: Admin user would be able to enter multiple records in this table.}</v>
      </c>
    </row>
    <row r="12" spans="1:24" ht="15.75" customHeight="1" x14ac:dyDescent="0.15">
      <c r="A12" s="31" t="s">
        <v>527</v>
      </c>
      <c r="B12" s="31" t="s">
        <v>106</v>
      </c>
      <c r="C12" s="32" t="s">
        <v>106</v>
      </c>
      <c r="D12" s="31" t="s">
        <v>73</v>
      </c>
      <c r="E12" s="31" t="s">
        <v>107</v>
      </c>
      <c r="F12" s="32"/>
      <c r="G12" s="32"/>
      <c r="K12" s="32"/>
      <c r="M12" s="30" t="str">
        <f t="shared" si="1"/>
        <v>{Section: Vital signs}</v>
      </c>
      <c r="N12" s="30" t="str">
        <f t="shared" si="2"/>
        <v>{Name: Temperature source}</v>
      </c>
      <c r="O12" s="30" t="str">
        <f t="shared" si="3"/>
        <v>{Label: Temperature source}</v>
      </c>
      <c r="P12" s="30" t="str">
        <f t="shared" si="4"/>
        <v>{InputType: dropdown}</v>
      </c>
      <c r="Q12" s="30" t="str">
        <f t="shared" si="5"/>
        <v>{Options: oral
axilla
rectal
tympanic}</v>
      </c>
      <c r="R12" s="30" t="e">
        <f>IF(ISBLANK(#REF!),"eCell", "{" &amp;#REF! &amp; ": " &amp;#REF! &amp;"}")</f>
        <v>#REF!</v>
      </c>
      <c r="S12" s="30" t="str">
        <f t="shared" si="12"/>
        <v>eCell</v>
      </c>
      <c r="T12" s="30" t="str">
        <f t="shared" si="13"/>
        <v>eCell</v>
      </c>
      <c r="U12" s="30" t="str">
        <f t="shared" si="14"/>
        <v>eCell</v>
      </c>
      <c r="V12" s="30" t="str">
        <f t="shared" si="15"/>
        <v>eCell</v>
      </c>
      <c r="W12" s="30" t="str">
        <f t="shared" si="16"/>
        <v>eCell</v>
      </c>
      <c r="X12" s="30" t="str">
        <f t="shared" si="17"/>
        <v>eCell</v>
      </c>
    </row>
    <row r="13" spans="1:24" ht="15.75" customHeight="1" x14ac:dyDescent="0.15">
      <c r="A13" s="31" t="s">
        <v>527</v>
      </c>
      <c r="B13" s="31" t="s">
        <v>108</v>
      </c>
      <c r="C13" s="32" t="s">
        <v>108</v>
      </c>
      <c r="D13" s="31" t="s">
        <v>82</v>
      </c>
      <c r="F13" s="32"/>
      <c r="G13" s="32">
        <v>96</v>
      </c>
      <c r="K13" s="32"/>
      <c r="M13" s="30" t="str">
        <f t="shared" si="1"/>
        <v>{Section: Vital signs}</v>
      </c>
      <c r="N13" s="30" t="str">
        <f t="shared" si="2"/>
        <v>{Name: Pulse rate}</v>
      </c>
      <c r="O13" s="30" t="str">
        <f t="shared" si="3"/>
        <v>{Label: Pulse rate}</v>
      </c>
      <c r="P13" s="30" t="str">
        <f t="shared" si="4"/>
        <v>{InputType: text box}</v>
      </c>
      <c r="Q13" s="30" t="str">
        <f t="shared" si="5"/>
        <v>eCell</v>
      </c>
      <c r="R13" s="30" t="e">
        <f>IF(ISBLANK(#REF!),"eCell", "{" &amp;#REF! &amp; ": " &amp;#REF! &amp;"}")</f>
        <v>#REF!</v>
      </c>
      <c r="S13" s="30" t="str">
        <f t="shared" si="12"/>
        <v>eCell</v>
      </c>
      <c r="T13" s="30" t="str">
        <f t="shared" si="13"/>
        <v>{Data: 96}</v>
      </c>
      <c r="U13" s="30" t="str">
        <f t="shared" si="14"/>
        <v>eCell</v>
      </c>
      <c r="V13" s="30" t="str">
        <f t="shared" si="15"/>
        <v>eCell</v>
      </c>
      <c r="W13" s="30" t="str">
        <f t="shared" si="16"/>
        <v>eCell</v>
      </c>
      <c r="X13" s="30" t="str">
        <f t="shared" si="17"/>
        <v>eCell</v>
      </c>
    </row>
    <row r="14" spans="1:24" ht="15.75" customHeight="1" x14ac:dyDescent="0.15">
      <c r="A14" s="31" t="s">
        <v>527</v>
      </c>
      <c r="B14" s="31" t="s">
        <v>109</v>
      </c>
      <c r="C14" s="32" t="s">
        <v>109</v>
      </c>
      <c r="D14" s="31" t="s">
        <v>73</v>
      </c>
      <c r="E14" s="31" t="s">
        <v>111</v>
      </c>
      <c r="F14" s="32"/>
      <c r="G14" s="32"/>
      <c r="K14" s="32"/>
      <c r="M14" s="30" t="str">
        <f t="shared" si="1"/>
        <v>{Section: Vital signs}</v>
      </c>
      <c r="N14" s="30" t="str">
        <f t="shared" si="2"/>
        <v>{Name: Pulse rhythm}</v>
      </c>
      <c r="O14" s="30" t="str">
        <f t="shared" si="3"/>
        <v>{Label: Pulse rhythm}</v>
      </c>
      <c r="P14" s="30" t="str">
        <f t="shared" si="4"/>
        <v>{InputType: dropdown}</v>
      </c>
      <c r="Q14" s="30" t="str">
        <f t="shared" si="5"/>
        <v>{Options: regular
irregular}</v>
      </c>
      <c r="R14" s="30" t="e">
        <f>IF(ISBLANK(#REF!),"eCell", "{" &amp;#REF! &amp; ": " &amp;#REF! &amp;"}")</f>
        <v>#REF!</v>
      </c>
      <c r="S14" s="30" t="str">
        <f t="shared" si="12"/>
        <v>eCell</v>
      </c>
      <c r="T14" s="30" t="str">
        <f t="shared" si="13"/>
        <v>eCell</v>
      </c>
      <c r="U14" s="30" t="str">
        <f t="shared" si="14"/>
        <v>eCell</v>
      </c>
      <c r="V14" s="30" t="str">
        <f t="shared" si="15"/>
        <v>eCell</v>
      </c>
      <c r="W14" s="30" t="str">
        <f t="shared" si="16"/>
        <v>eCell</v>
      </c>
      <c r="X14" s="30" t="str">
        <f t="shared" si="17"/>
        <v>eCell</v>
      </c>
    </row>
    <row r="15" spans="1:24" ht="15.75" customHeight="1" x14ac:dyDescent="0.15">
      <c r="A15" s="31" t="s">
        <v>527</v>
      </c>
      <c r="B15" s="31" t="s">
        <v>113</v>
      </c>
      <c r="C15" s="32" t="s">
        <v>113</v>
      </c>
      <c r="D15" s="31" t="s">
        <v>73</v>
      </c>
      <c r="E15" s="31" t="s">
        <v>114</v>
      </c>
      <c r="F15" s="32"/>
      <c r="G15" s="32"/>
      <c r="K15" s="32"/>
      <c r="M15" s="30" t="str">
        <f t="shared" si="1"/>
        <v>{Section: Vital signs}</v>
      </c>
      <c r="N15" s="30" t="str">
        <f t="shared" si="2"/>
        <v>{Name: Pulse strength}</v>
      </c>
      <c r="O15" s="30" t="str">
        <f t="shared" si="3"/>
        <v>{Label: Pulse strength}</v>
      </c>
      <c r="P15" s="30" t="str">
        <f t="shared" si="4"/>
        <v>{InputType: dropdown}</v>
      </c>
      <c r="Q15" s="30" t="str">
        <f t="shared" si="5"/>
        <v>{Options: strong
medium
weak}</v>
      </c>
      <c r="R15" s="30" t="e">
        <f>IF(ISBLANK(#REF!),"eCell", "{" &amp;#REF! &amp; ": " &amp;#REF! &amp;"}")</f>
        <v>#REF!</v>
      </c>
      <c r="S15" s="30" t="str">
        <f t="shared" si="12"/>
        <v>eCell</v>
      </c>
      <c r="T15" s="30" t="str">
        <f t="shared" si="13"/>
        <v>eCell</v>
      </c>
      <c r="U15" s="30" t="str">
        <f t="shared" si="14"/>
        <v>eCell</v>
      </c>
      <c r="V15" s="30" t="str">
        <f t="shared" si="15"/>
        <v>eCell</v>
      </c>
      <c r="W15" s="30" t="str">
        <f t="shared" si="16"/>
        <v>eCell</v>
      </c>
      <c r="X15" s="30" t="str">
        <f t="shared" si="17"/>
        <v>eCell</v>
      </c>
    </row>
    <row r="16" spans="1:24" ht="15.75" customHeight="1" x14ac:dyDescent="0.15">
      <c r="A16" s="31" t="s">
        <v>527</v>
      </c>
      <c r="B16" s="31" t="s">
        <v>116</v>
      </c>
      <c r="C16" s="32" t="s">
        <v>116</v>
      </c>
      <c r="D16" s="31" t="s">
        <v>82</v>
      </c>
      <c r="F16" s="32"/>
      <c r="G16" s="32">
        <v>180</v>
      </c>
      <c r="K16" s="32"/>
      <c r="M16" s="30" t="str">
        <f t="shared" si="1"/>
        <v>{Section: Vital signs}</v>
      </c>
      <c r="N16" s="30" t="str">
        <f t="shared" si="2"/>
        <v>{Name: Systolic blood pressure}</v>
      </c>
      <c r="O16" s="30" t="str">
        <f t="shared" si="3"/>
        <v>{Label: Systolic blood pressure}</v>
      </c>
      <c r="P16" s="30" t="str">
        <f t="shared" si="4"/>
        <v>{InputType: text box}</v>
      </c>
      <c r="Q16" s="30" t="str">
        <f t="shared" si="5"/>
        <v>eCell</v>
      </c>
      <c r="R16" s="30" t="e">
        <f>IF(ISBLANK(#REF!),"eCell", "{" &amp;#REF! &amp; ": " &amp;#REF! &amp;"}")</f>
        <v>#REF!</v>
      </c>
      <c r="S16" s="30" t="str">
        <f t="shared" si="12"/>
        <v>eCell</v>
      </c>
      <c r="T16" s="30" t="str">
        <f t="shared" si="13"/>
        <v>{Data: 180}</v>
      </c>
      <c r="U16" s="30" t="str">
        <f t="shared" si="14"/>
        <v>eCell</v>
      </c>
      <c r="V16" s="30" t="str">
        <f t="shared" si="15"/>
        <v>eCell</v>
      </c>
      <c r="W16" s="30" t="str">
        <f t="shared" si="16"/>
        <v>eCell</v>
      </c>
      <c r="X16" s="30" t="str">
        <f t="shared" si="17"/>
        <v>eCell</v>
      </c>
    </row>
    <row r="17" spans="1:24" ht="15.75" customHeight="1" x14ac:dyDescent="0.15">
      <c r="A17" s="31" t="s">
        <v>527</v>
      </c>
      <c r="B17" s="31" t="s">
        <v>118</v>
      </c>
      <c r="C17" s="32" t="s">
        <v>118</v>
      </c>
      <c r="D17" s="31" t="s">
        <v>82</v>
      </c>
      <c r="F17" s="32"/>
      <c r="G17" s="32">
        <v>90</v>
      </c>
      <c r="K17" s="32"/>
      <c r="M17" s="30" t="str">
        <f t="shared" si="1"/>
        <v>{Section: Vital signs}</v>
      </c>
      <c r="N17" s="30" t="str">
        <f t="shared" si="2"/>
        <v>{Name: Diastolic blood pressure}</v>
      </c>
      <c r="O17" s="30" t="str">
        <f t="shared" si="3"/>
        <v>{Label: Diastolic blood pressure}</v>
      </c>
      <c r="P17" s="30" t="str">
        <f t="shared" si="4"/>
        <v>{InputType: text box}</v>
      </c>
      <c r="Q17" s="30" t="str">
        <f t="shared" si="5"/>
        <v>eCell</v>
      </c>
      <c r="R17" s="30" t="e">
        <f>IF(ISBLANK(#REF!),"eCell", "{" &amp;#REF! &amp; ": " &amp;#REF! &amp;"}")</f>
        <v>#REF!</v>
      </c>
      <c r="S17" s="30" t="str">
        <f t="shared" si="12"/>
        <v>eCell</v>
      </c>
      <c r="T17" s="30" t="str">
        <f t="shared" si="13"/>
        <v>{Data: 90}</v>
      </c>
      <c r="U17" s="30" t="str">
        <f t="shared" si="14"/>
        <v>eCell</v>
      </c>
      <c r="V17" s="30" t="str">
        <f t="shared" si="15"/>
        <v>eCell</v>
      </c>
      <c r="W17" s="30" t="str">
        <f t="shared" si="16"/>
        <v>eCell</v>
      </c>
      <c r="X17" s="30" t="str">
        <f t="shared" si="17"/>
        <v>eCell</v>
      </c>
    </row>
    <row r="18" spans="1:24" ht="15.75" customHeight="1" x14ac:dyDescent="0.15">
      <c r="A18" s="31" t="s">
        <v>527</v>
      </c>
      <c r="B18" s="31" t="s">
        <v>120</v>
      </c>
      <c r="C18" s="32" t="s">
        <v>120</v>
      </c>
      <c r="D18" s="31" t="s">
        <v>73</v>
      </c>
      <c r="E18" s="31" t="s">
        <v>121</v>
      </c>
      <c r="F18" s="32"/>
      <c r="G18" s="32"/>
      <c r="K18" s="32"/>
      <c r="M18" s="30" t="str">
        <f t="shared" si="1"/>
        <v>{Section: Vital signs}</v>
      </c>
      <c r="N18" s="30" t="str">
        <f t="shared" si="2"/>
        <v>{Name: Patient position}</v>
      </c>
      <c r="O18" s="30" t="str">
        <f t="shared" si="3"/>
        <v>{Label: Patient position}</v>
      </c>
      <c r="P18" s="30" t="str">
        <f t="shared" si="4"/>
        <v>{InputType: dropdown}</v>
      </c>
      <c r="Q18" s="30" t="str">
        <f t="shared" si="5"/>
        <v>{Options: lying
sitting
standing}</v>
      </c>
      <c r="R18" s="30" t="e">
        <f>IF(ISBLANK(#REF!),"eCell", "{" &amp;#REF! &amp; ": " &amp;#REF! &amp;"}")</f>
        <v>#REF!</v>
      </c>
      <c r="S18" s="30" t="str">
        <f t="shared" si="12"/>
        <v>eCell</v>
      </c>
      <c r="T18" s="30" t="str">
        <f t="shared" si="13"/>
        <v>eCell</v>
      </c>
      <c r="U18" s="30" t="str">
        <f t="shared" si="14"/>
        <v>eCell</v>
      </c>
      <c r="V18" s="30" t="str">
        <f t="shared" si="15"/>
        <v>eCell</v>
      </c>
      <c r="W18" s="30" t="str">
        <f t="shared" si="16"/>
        <v>eCell</v>
      </c>
      <c r="X18" s="30" t="str">
        <f t="shared" si="17"/>
        <v>eCell</v>
      </c>
    </row>
    <row r="19" spans="1:24" ht="15.75" customHeight="1" x14ac:dyDescent="0.15">
      <c r="A19" s="31" t="s">
        <v>527</v>
      </c>
      <c r="B19" s="31" t="s">
        <v>123</v>
      </c>
      <c r="C19" s="32" t="s">
        <v>123</v>
      </c>
      <c r="D19" s="31" t="s">
        <v>82</v>
      </c>
      <c r="F19" s="32"/>
      <c r="G19" s="32">
        <v>28</v>
      </c>
      <c r="K19" s="32"/>
      <c r="M19" s="30" t="str">
        <f t="shared" si="1"/>
        <v>{Section: Vital signs}</v>
      </c>
      <c r="N19" s="30" t="str">
        <f t="shared" si="2"/>
        <v>{Name: Respiration rate}</v>
      </c>
      <c r="O19" s="30" t="str">
        <f t="shared" si="3"/>
        <v>{Label: Respiration rate}</v>
      </c>
      <c r="P19" s="30" t="str">
        <f t="shared" si="4"/>
        <v>{InputType: text box}</v>
      </c>
      <c r="Q19" s="30" t="str">
        <f t="shared" si="5"/>
        <v>eCell</v>
      </c>
      <c r="R19" s="30" t="e">
        <f>IF(ISBLANK(#REF!),"eCell", "{" &amp;#REF! &amp; ": " &amp;#REF! &amp;"}")</f>
        <v>#REF!</v>
      </c>
      <c r="S19" s="30" t="str">
        <f t="shared" si="12"/>
        <v>eCell</v>
      </c>
      <c r="T19" s="30" t="str">
        <f t="shared" si="13"/>
        <v>{Data: 28}</v>
      </c>
      <c r="U19" s="30" t="str">
        <f t="shared" si="14"/>
        <v>eCell</v>
      </c>
      <c r="V19" s="30" t="str">
        <f t="shared" si="15"/>
        <v>eCell</v>
      </c>
      <c r="W19" s="30" t="str">
        <f t="shared" si="16"/>
        <v>eCell</v>
      </c>
      <c r="X19" s="30" t="str">
        <f t="shared" si="17"/>
        <v>eCell</v>
      </c>
    </row>
    <row r="20" spans="1:24" ht="15.75" customHeight="1" x14ac:dyDescent="0.15">
      <c r="A20" s="31" t="s">
        <v>527</v>
      </c>
      <c r="B20" s="31" t="s">
        <v>125</v>
      </c>
      <c r="C20" s="32" t="s">
        <v>125</v>
      </c>
      <c r="D20" s="31" t="s">
        <v>73</v>
      </c>
      <c r="E20" s="31" t="s">
        <v>126</v>
      </c>
      <c r="F20" s="32"/>
      <c r="G20" s="32"/>
      <c r="K20" s="32"/>
      <c r="M20" s="30" t="str">
        <f t="shared" si="1"/>
        <v>{Section: Vital signs}</v>
      </c>
      <c r="N20" s="30" t="str">
        <f t="shared" si="2"/>
        <v>{Name: Respiration effort}</v>
      </c>
      <c r="O20" s="30" t="str">
        <f t="shared" si="3"/>
        <v>{Label: Respiration effort}</v>
      </c>
      <c r="P20" s="30" t="str">
        <f t="shared" si="4"/>
        <v>{InputType: dropdown}</v>
      </c>
      <c r="Q20" s="30" t="str">
        <f t="shared" si="5"/>
        <v>{Options: easy
laboured}</v>
      </c>
      <c r="R20" s="30" t="e">
        <f>IF(ISBLANK(#REF!),"eCell", "{" &amp;#REF! &amp; ": " &amp;#REF! &amp;"}")</f>
        <v>#REF!</v>
      </c>
      <c r="S20" s="30" t="str">
        <f t="shared" si="12"/>
        <v>eCell</v>
      </c>
      <c r="T20" s="30" t="str">
        <f t="shared" si="13"/>
        <v>eCell</v>
      </c>
      <c r="U20" s="30" t="str">
        <f t="shared" si="14"/>
        <v>eCell</v>
      </c>
      <c r="V20" s="30" t="str">
        <f t="shared" si="15"/>
        <v>eCell</v>
      </c>
      <c r="W20" s="30" t="str">
        <f t="shared" si="16"/>
        <v>eCell</v>
      </c>
      <c r="X20" s="30" t="str">
        <f t="shared" si="17"/>
        <v>eCell</v>
      </c>
    </row>
    <row r="21" spans="1:24" ht="15.75" customHeight="1" x14ac:dyDescent="0.15">
      <c r="A21" s="31" t="s">
        <v>527</v>
      </c>
      <c r="B21" s="31" t="s">
        <v>128</v>
      </c>
      <c r="C21" s="32" t="s">
        <v>128</v>
      </c>
      <c r="D21" s="31" t="s">
        <v>82</v>
      </c>
      <c r="F21" s="32"/>
      <c r="G21" s="36">
        <v>0.85</v>
      </c>
      <c r="K21" s="32"/>
      <c r="M21" s="30" t="str">
        <f t="shared" si="1"/>
        <v>{Section: Vital signs}</v>
      </c>
      <c r="N21" s="30" t="str">
        <f t="shared" si="2"/>
        <v>{Name: Oxygen saturation}</v>
      </c>
      <c r="O21" s="30" t="str">
        <f t="shared" si="3"/>
        <v>{Label: Oxygen saturation}</v>
      </c>
      <c r="P21" s="30" t="str">
        <f t="shared" si="4"/>
        <v>{InputType: text box}</v>
      </c>
      <c r="Q21" s="30" t="str">
        <f t="shared" si="5"/>
        <v>eCell</v>
      </c>
      <c r="R21" s="30" t="e">
        <f>IF(ISBLANK(#REF!),"eCell", "{" &amp;#REF! &amp; ": " &amp;#REF! &amp;"}")</f>
        <v>#REF!</v>
      </c>
      <c r="S21" s="30" t="str">
        <f t="shared" si="12"/>
        <v>eCell</v>
      </c>
      <c r="T21" s="30" t="str">
        <f t="shared" si="13"/>
        <v>{Data: 0.85}</v>
      </c>
      <c r="U21" s="30" t="str">
        <f t="shared" si="14"/>
        <v>eCell</v>
      </c>
      <c r="V21" s="30" t="str">
        <f t="shared" si="15"/>
        <v>eCell</v>
      </c>
      <c r="W21" s="30" t="str">
        <f t="shared" si="16"/>
        <v>eCell</v>
      </c>
      <c r="X21" s="30" t="str">
        <f t="shared" si="17"/>
        <v>eCell</v>
      </c>
    </row>
    <row r="22" spans="1:24" ht="15.75" customHeight="1" x14ac:dyDescent="0.15">
      <c r="A22" s="31" t="s">
        <v>527</v>
      </c>
      <c r="B22" s="31" t="s">
        <v>132</v>
      </c>
      <c r="C22" s="32" t="s">
        <v>132</v>
      </c>
      <c r="D22" s="31" t="s">
        <v>73</v>
      </c>
      <c r="E22" s="31" t="s">
        <v>133</v>
      </c>
      <c r="F22" s="32"/>
      <c r="G22" s="33"/>
      <c r="K22" s="32"/>
      <c r="M22" s="30" t="str">
        <f t="shared" si="1"/>
        <v>{Section: Vital signs}</v>
      </c>
      <c r="N22" s="30" t="str">
        <f t="shared" si="2"/>
        <v>{Name: Oxygen mode}</v>
      </c>
      <c r="O22" s="30" t="str">
        <f t="shared" si="3"/>
        <v>{Label: Oxygen mode}</v>
      </c>
      <c r="P22" s="30" t="str">
        <f t="shared" si="4"/>
        <v>{InputType: dropdown}</v>
      </c>
      <c r="Q22" s="30" t="str">
        <f t="shared" si="5"/>
        <v>{Options: nasal prongs
simple face mask
rebreathing face mask}</v>
      </c>
      <c r="R22" s="30" t="e">
        <f>IF(ISBLANK(#REF!),"eCell", "{" &amp;#REF! &amp; ": " &amp;#REF! &amp;"}")</f>
        <v>#REF!</v>
      </c>
      <c r="S22" s="30" t="str">
        <f t="shared" si="12"/>
        <v>eCell</v>
      </c>
      <c r="T22" s="30" t="str">
        <f t="shared" si="13"/>
        <v>eCell</v>
      </c>
      <c r="U22" s="30" t="str">
        <f t="shared" si="14"/>
        <v>eCell</v>
      </c>
      <c r="V22" s="30" t="str">
        <f t="shared" si="15"/>
        <v>eCell</v>
      </c>
      <c r="W22" s="30" t="str">
        <f t="shared" si="16"/>
        <v>eCell</v>
      </c>
      <c r="X22" s="30" t="str">
        <f t="shared" si="17"/>
        <v>eCell</v>
      </c>
    </row>
    <row r="23" spans="1:24" ht="15.75" customHeight="1" x14ac:dyDescent="0.15">
      <c r="A23" s="31" t="s">
        <v>527</v>
      </c>
      <c r="B23" s="31" t="s">
        <v>135</v>
      </c>
      <c r="C23" s="32" t="s">
        <v>135</v>
      </c>
      <c r="D23" s="31" t="s">
        <v>82</v>
      </c>
      <c r="F23" s="32"/>
      <c r="G23" s="33"/>
      <c r="K23" s="32"/>
      <c r="M23" s="30" t="str">
        <f t="shared" si="1"/>
        <v>{Section: Vital signs}</v>
      </c>
      <c r="N23" s="30" t="str">
        <f t="shared" si="2"/>
        <v>{Name: Flow rate}</v>
      </c>
      <c r="O23" s="30" t="str">
        <f t="shared" si="3"/>
        <v>{Label: Flow rate}</v>
      </c>
      <c r="P23" s="30" t="str">
        <f t="shared" si="4"/>
        <v>{InputType: text box}</v>
      </c>
      <c r="Q23" s="30" t="str">
        <f t="shared" si="5"/>
        <v>eCell</v>
      </c>
      <c r="R23" s="30" t="e">
        <f>IF(ISBLANK(#REF!),"eCell", "{" &amp;#REF! &amp; ": " &amp;#REF! &amp;"}")</f>
        <v>#REF!</v>
      </c>
      <c r="S23" s="30" t="str">
        <f t="shared" si="12"/>
        <v>eCell</v>
      </c>
      <c r="T23" s="30" t="str">
        <f t="shared" si="13"/>
        <v>eCell</v>
      </c>
      <c r="U23" s="30" t="str">
        <f t="shared" si="14"/>
        <v>eCell</v>
      </c>
      <c r="V23" s="30" t="str">
        <f t="shared" si="15"/>
        <v>eCell</v>
      </c>
      <c r="W23" s="30" t="str">
        <f t="shared" si="16"/>
        <v>eCell</v>
      </c>
      <c r="X23" s="30" t="str">
        <f t="shared" si="17"/>
        <v>eCell</v>
      </c>
    </row>
    <row r="24" spans="1:24" ht="15.75" customHeight="1" x14ac:dyDescent="0.15">
      <c r="A24" s="31"/>
      <c r="B24" s="31"/>
      <c r="C24" s="32"/>
      <c r="D24" s="31"/>
      <c r="F24" s="32"/>
      <c r="G24" s="33"/>
      <c r="K24" s="32"/>
      <c r="M24" s="30" t="str">
        <f t="shared" si="1"/>
        <v>eCell</v>
      </c>
      <c r="N24" s="30" t="str">
        <f t="shared" si="2"/>
        <v>eCell</v>
      </c>
      <c r="O24" s="30" t="str">
        <f t="shared" si="3"/>
        <v>eCell</v>
      </c>
      <c r="P24" s="30" t="str">
        <f t="shared" si="4"/>
        <v>eCell</v>
      </c>
      <c r="Q24" s="30" t="str">
        <f t="shared" si="5"/>
        <v>eCell</v>
      </c>
      <c r="R24" s="30" t="e">
        <f>IF(ISBLANK(#REF!),"eCell", "{" &amp;#REF! &amp; ": " &amp;#REF! &amp;"}")</f>
        <v>#REF!</v>
      </c>
      <c r="S24" s="30" t="str">
        <f t="shared" si="12"/>
        <v>eCell</v>
      </c>
      <c r="T24" s="30" t="str">
        <f t="shared" si="13"/>
        <v>eCell</v>
      </c>
      <c r="U24" s="30" t="str">
        <f t="shared" si="14"/>
        <v>eCell</v>
      </c>
      <c r="V24" s="30" t="str">
        <f t="shared" si="15"/>
        <v>eCell</v>
      </c>
      <c r="W24" s="30" t="str">
        <f t="shared" si="16"/>
        <v>eCell</v>
      </c>
      <c r="X24" s="30" t="str">
        <f t="shared" si="17"/>
        <v>eCell</v>
      </c>
    </row>
    <row r="25" spans="1:24" s="40" customFormat="1" ht="15.75" customHeight="1" x14ac:dyDescent="0.15">
      <c r="A25" s="38" t="s">
        <v>552</v>
      </c>
      <c r="B25" s="38" t="s">
        <v>546</v>
      </c>
      <c r="C25" s="38" t="s">
        <v>552</v>
      </c>
      <c r="D25" s="45" t="s">
        <v>555</v>
      </c>
      <c r="E25" s="41"/>
      <c r="F25" s="26"/>
      <c r="G25" s="39"/>
      <c r="H25" s="41"/>
      <c r="I25" s="41"/>
      <c r="J25" s="41"/>
      <c r="K25" s="26"/>
      <c r="L25" s="41"/>
      <c r="M25" s="40" t="str">
        <f t="shared" si="1"/>
        <v>{Section: Assessments}</v>
      </c>
      <c r="N25" s="40" t="str">
        <f t="shared" si="2"/>
        <v>{Name: Heading}</v>
      </c>
      <c r="O25" s="40" t="str">
        <f t="shared" si="3"/>
        <v>{Label: Assessments}</v>
      </c>
      <c r="P25" s="40" t="str">
        <f t="shared" si="4"/>
        <v>{InputType: navigation}</v>
      </c>
      <c r="Q25" s="40" t="str">
        <f t="shared" si="5"/>
        <v>eCell</v>
      </c>
      <c r="R25" s="40" t="e">
        <f>IF(ISBLANK(#REF!),"eCell", "{" &amp;#REF! &amp; ": " &amp;#REF! &amp;"}")</f>
        <v>#REF!</v>
      </c>
      <c r="S25" s="40" t="str">
        <f t="shared" si="12"/>
        <v>eCell</v>
      </c>
      <c r="T25" s="40" t="str">
        <f t="shared" si="13"/>
        <v>eCell</v>
      </c>
      <c r="U25" s="40" t="str">
        <f t="shared" si="14"/>
        <v>eCell</v>
      </c>
      <c r="V25" s="40" t="str">
        <f t="shared" si="15"/>
        <v>eCell</v>
      </c>
      <c r="W25" s="40" t="str">
        <f t="shared" si="16"/>
        <v>eCell</v>
      </c>
      <c r="X25" s="40" t="str">
        <f t="shared" si="17"/>
        <v>eCell</v>
      </c>
    </row>
    <row r="26" spans="1:24" s="40" customFormat="1" ht="15.75" customHeight="1" x14ac:dyDescent="0.15">
      <c r="A26" s="38" t="s">
        <v>147</v>
      </c>
      <c r="B26" s="38" t="s">
        <v>546</v>
      </c>
      <c r="C26" s="38" t="s">
        <v>147</v>
      </c>
      <c r="D26" s="38" t="s">
        <v>554</v>
      </c>
      <c r="E26" s="41"/>
      <c r="F26" s="26"/>
      <c r="G26" s="39"/>
      <c r="H26" s="41"/>
      <c r="I26" s="41"/>
      <c r="J26" s="41"/>
      <c r="K26" s="26"/>
      <c r="L26" s="41"/>
      <c r="M26" s="40" t="str">
        <f t="shared" si="1"/>
        <v>{Section: Assessments: Neurological}</v>
      </c>
      <c r="N26" s="40" t="str">
        <f t="shared" si="2"/>
        <v>{Name: Heading}</v>
      </c>
      <c r="O26" s="40" t="str">
        <f t="shared" si="3"/>
        <v>{Label: Assessments: Neurological}</v>
      </c>
      <c r="P26" s="40" t="str">
        <f t="shared" si="4"/>
        <v>{InputType: grouping}</v>
      </c>
      <c r="Q26" s="40" t="str">
        <f t="shared" si="5"/>
        <v>eCell</v>
      </c>
      <c r="R26" s="40" t="e">
        <f>IF(ISBLANK(#REF!),"eCell", "{" &amp;#REF! &amp; ": " &amp;#REF! &amp;"}")</f>
        <v>#REF!</v>
      </c>
      <c r="S26" s="40" t="str">
        <f t="shared" si="12"/>
        <v>eCell</v>
      </c>
      <c r="T26" s="40" t="str">
        <f t="shared" si="13"/>
        <v>eCell</v>
      </c>
      <c r="U26" s="40" t="str">
        <f t="shared" si="14"/>
        <v>eCell</v>
      </c>
      <c r="V26" s="40" t="str">
        <f t="shared" si="15"/>
        <v>eCell</v>
      </c>
      <c r="W26" s="40" t="str">
        <f t="shared" si="16"/>
        <v>eCell</v>
      </c>
      <c r="X26" s="40" t="str">
        <f t="shared" si="17"/>
        <v>eCell</v>
      </c>
    </row>
    <row r="27" spans="1:24" ht="15.75" customHeight="1" x14ac:dyDescent="0.15">
      <c r="A27" s="31" t="s">
        <v>147</v>
      </c>
      <c r="B27" s="31" t="s">
        <v>148</v>
      </c>
      <c r="C27" s="32" t="s">
        <v>148</v>
      </c>
      <c r="D27" s="31" t="s">
        <v>82</v>
      </c>
      <c r="F27" s="32"/>
      <c r="G27" s="33" t="s">
        <v>150</v>
      </c>
      <c r="K27" s="32" t="s">
        <v>152</v>
      </c>
      <c r="M27" s="30" t="str">
        <f t="shared" si="1"/>
        <v>{Section: Assessments: Neurological}</v>
      </c>
      <c r="N27" s="30" t="str">
        <f t="shared" si="2"/>
        <v>{Name: Name}</v>
      </c>
      <c r="O27" s="30" t="str">
        <f t="shared" si="3"/>
        <v>{Label: Name}</v>
      </c>
      <c r="P27" s="30" t="str">
        <f t="shared" si="4"/>
        <v>{InputType: text box}</v>
      </c>
      <c r="Q27" s="30" t="str">
        <f t="shared" si="5"/>
        <v>eCell</v>
      </c>
      <c r="R27" s="30" t="e">
        <f>IF(ISBLANK(#REF!),"eCell", "{" &amp;#REF! &amp; ": " &amp;#REF! &amp;"}")</f>
        <v>#REF!</v>
      </c>
      <c r="S27" s="30" t="str">
        <f t="shared" si="12"/>
        <v>eCell</v>
      </c>
      <c r="T27" s="30" t="str">
        <f t="shared" si="13"/>
        <v>{Data: Jason}</v>
      </c>
      <c r="U27" s="30" t="str">
        <f t="shared" si="14"/>
        <v>eCell</v>
      </c>
      <c r="V27" s="30" t="str">
        <f t="shared" si="15"/>
        <v>eCell</v>
      </c>
      <c r="W27" s="30" t="str">
        <f t="shared" si="16"/>
        <v>eCell</v>
      </c>
      <c r="X27" s="30" t="str">
        <f t="shared" si="17"/>
        <v>{Notes: Field label should link to the Glasglow Coma Scale}</v>
      </c>
    </row>
    <row r="28" spans="1:24" ht="15.75" customHeight="1" x14ac:dyDescent="0.15">
      <c r="A28" s="31" t="s">
        <v>147</v>
      </c>
      <c r="B28" s="31" t="s">
        <v>154</v>
      </c>
      <c r="C28" s="32" t="s">
        <v>154</v>
      </c>
      <c r="D28" s="31" t="s">
        <v>82</v>
      </c>
      <c r="F28" s="32"/>
      <c r="G28" s="33" t="s">
        <v>155</v>
      </c>
      <c r="K28" s="32"/>
      <c r="M28" s="30" t="str">
        <f t="shared" si="1"/>
        <v>{Section: Assessments: Neurological}</v>
      </c>
      <c r="N28" s="30" t="str">
        <f t="shared" si="2"/>
        <v>{Name: Profession}</v>
      </c>
      <c r="O28" s="30" t="str">
        <f t="shared" si="3"/>
        <v>{Label: Profession}</v>
      </c>
      <c r="P28" s="30" t="str">
        <f t="shared" si="4"/>
        <v>{InputType: text box}</v>
      </c>
      <c r="Q28" s="30" t="str">
        <f t="shared" si="5"/>
        <v>eCell</v>
      </c>
      <c r="R28" s="30" t="e">
        <f>IF(ISBLANK(#REF!),"eCell", "{" &amp;#REF! &amp; ": " &amp;#REF! &amp;"}")</f>
        <v>#REF!</v>
      </c>
      <c r="S28" s="30" t="str">
        <f t="shared" si="12"/>
        <v>eCell</v>
      </c>
      <c r="T28" s="30" t="str">
        <f t="shared" si="13"/>
        <v>{Data: RN}</v>
      </c>
      <c r="U28" s="30" t="str">
        <f t="shared" si="14"/>
        <v>eCell</v>
      </c>
      <c r="V28" s="30" t="str">
        <f t="shared" si="15"/>
        <v>eCell</v>
      </c>
      <c r="W28" s="30" t="str">
        <f t="shared" si="16"/>
        <v>eCell</v>
      </c>
      <c r="X28" s="30" t="str">
        <f t="shared" si="17"/>
        <v>eCell</v>
      </c>
    </row>
    <row r="29" spans="1:24" ht="15.75" customHeight="1" x14ac:dyDescent="0.15">
      <c r="A29" s="31" t="s">
        <v>147</v>
      </c>
      <c r="B29" s="31" t="s">
        <v>156</v>
      </c>
      <c r="C29" s="32" t="s">
        <v>156</v>
      </c>
      <c r="D29" s="31" t="s">
        <v>82</v>
      </c>
      <c r="F29" s="32"/>
      <c r="G29" s="33" t="s">
        <v>157</v>
      </c>
      <c r="K29" s="32"/>
      <c r="M29" s="30" t="str">
        <f t="shared" si="1"/>
        <v>{Section: Assessments: Neurological}</v>
      </c>
      <c r="N29" s="30" t="str">
        <f t="shared" si="2"/>
        <v>{Name: Unit}</v>
      </c>
      <c r="O29" s="30" t="str">
        <f t="shared" si="3"/>
        <v>{Label: Unit}</v>
      </c>
      <c r="P29" s="30" t="str">
        <f t="shared" si="4"/>
        <v>{InputType: text box}</v>
      </c>
      <c r="Q29" s="30" t="str">
        <f t="shared" si="5"/>
        <v>eCell</v>
      </c>
      <c r="R29" s="30" t="e">
        <f>IF(ISBLANK(#REF!),"eCell", "{" &amp;#REF! &amp; ": " &amp;#REF! &amp;"}")</f>
        <v>#REF!</v>
      </c>
      <c r="S29" s="30" t="str">
        <f t="shared" si="12"/>
        <v>eCell</v>
      </c>
      <c r="T29" s="30" t="str">
        <f t="shared" si="13"/>
        <v>{Data: ER}</v>
      </c>
      <c r="U29" s="30" t="str">
        <f t="shared" si="14"/>
        <v>eCell</v>
      </c>
      <c r="V29" s="30" t="str">
        <f t="shared" si="15"/>
        <v>eCell</v>
      </c>
      <c r="W29" s="30" t="str">
        <f t="shared" si="16"/>
        <v>eCell</v>
      </c>
      <c r="X29" s="30" t="str">
        <f t="shared" si="17"/>
        <v>eCell</v>
      </c>
    </row>
    <row r="30" spans="1:24" ht="15.75" customHeight="1" x14ac:dyDescent="0.15">
      <c r="A30" s="31" t="s">
        <v>147</v>
      </c>
      <c r="B30" s="31" t="s">
        <v>137</v>
      </c>
      <c r="C30" s="32" t="s">
        <v>137</v>
      </c>
      <c r="D30" s="31" t="s">
        <v>33</v>
      </c>
      <c r="E30" s="35"/>
      <c r="F30" s="32"/>
      <c r="G30" s="33">
        <v>0</v>
      </c>
      <c r="H30" s="35"/>
      <c r="I30" s="35"/>
      <c r="J30" s="35"/>
      <c r="K30" s="32"/>
      <c r="L30" s="35"/>
      <c r="M30" s="30" t="str">
        <f t="shared" si="1"/>
        <v>{Section: Assessments: Neurological}</v>
      </c>
      <c r="N30" s="30" t="str">
        <f t="shared" si="2"/>
        <v>{Name: Date}</v>
      </c>
      <c r="O30" s="30" t="str">
        <f t="shared" si="3"/>
        <v>{Label: Date}</v>
      </c>
      <c r="P30" s="30" t="str">
        <f t="shared" si="4"/>
        <v>{InputType: text field - date}</v>
      </c>
      <c r="Q30" s="30" t="str">
        <f t="shared" si="5"/>
        <v>eCell</v>
      </c>
      <c r="R30" s="30" t="e">
        <f>IF(ISBLANK(#REF!),"eCell", "{" &amp;#REF! &amp; ": " &amp;#REF! &amp;"}")</f>
        <v>#REF!</v>
      </c>
      <c r="S30" s="30" t="str">
        <f t="shared" si="12"/>
        <v>eCell</v>
      </c>
      <c r="T30" s="30" t="str">
        <f t="shared" si="13"/>
        <v>{Data: 0}</v>
      </c>
      <c r="U30" s="30" t="str">
        <f t="shared" si="14"/>
        <v>eCell</v>
      </c>
      <c r="V30" s="30" t="str">
        <f t="shared" si="15"/>
        <v>eCell</v>
      </c>
      <c r="W30" s="30" t="str">
        <f t="shared" si="16"/>
        <v>eCell</v>
      </c>
      <c r="X30" s="30" t="str">
        <f t="shared" si="17"/>
        <v>eCell</v>
      </c>
    </row>
    <row r="31" spans="1:24" ht="15.75" customHeight="1" x14ac:dyDescent="0.15">
      <c r="A31" s="31" t="s">
        <v>147</v>
      </c>
      <c r="B31" s="31" t="s">
        <v>141</v>
      </c>
      <c r="C31" s="32" t="s">
        <v>141</v>
      </c>
      <c r="D31" s="31" t="s">
        <v>46</v>
      </c>
      <c r="F31" s="32"/>
      <c r="G31" s="34">
        <v>0.8125</v>
      </c>
      <c r="K31" s="32"/>
      <c r="M31" s="30" t="str">
        <f t="shared" si="1"/>
        <v>{Section: Assessments: Neurological}</v>
      </c>
      <c r="N31" s="30" t="str">
        <f t="shared" si="2"/>
        <v>{Name: Time}</v>
      </c>
      <c r="O31" s="30" t="str">
        <f t="shared" si="3"/>
        <v>{Label: Time}</v>
      </c>
      <c r="P31" s="30" t="str">
        <f t="shared" si="4"/>
        <v>{InputType: text field - time}</v>
      </c>
      <c r="Q31" s="30" t="str">
        <f t="shared" si="5"/>
        <v>eCell</v>
      </c>
      <c r="R31" s="30" t="e">
        <f>IF(ISBLANK(#REF!),"eCell", "{" &amp;#REF! &amp; ": " &amp;#REF! &amp;"}")</f>
        <v>#REF!</v>
      </c>
      <c r="S31" s="30" t="str">
        <f t="shared" si="12"/>
        <v>eCell</v>
      </c>
      <c r="T31" s="30" t="str">
        <f t="shared" si="13"/>
        <v>{Data: 0.8125}</v>
      </c>
      <c r="U31" s="30" t="str">
        <f t="shared" si="14"/>
        <v>eCell</v>
      </c>
      <c r="V31" s="30" t="str">
        <f t="shared" si="15"/>
        <v>eCell</v>
      </c>
      <c r="W31" s="30" t="str">
        <f t="shared" si="16"/>
        <v>eCell</v>
      </c>
      <c r="X31" s="30" t="str">
        <f t="shared" si="17"/>
        <v>eCell</v>
      </c>
    </row>
    <row r="32" spans="1:24" ht="15.75" customHeight="1" x14ac:dyDescent="0.15">
      <c r="A32" s="31" t="s">
        <v>147</v>
      </c>
      <c r="B32" s="31" t="s">
        <v>169</v>
      </c>
      <c r="C32" s="32" t="s">
        <v>169</v>
      </c>
      <c r="D32" s="31" t="s">
        <v>170</v>
      </c>
      <c r="E32" s="31" t="s">
        <v>171</v>
      </c>
      <c r="F32" s="32"/>
      <c r="G32" s="33" t="s">
        <v>173</v>
      </c>
      <c r="K32" s="32"/>
      <c r="M32" s="30" t="str">
        <f t="shared" si="1"/>
        <v>{Section: Assessments: Neurological}</v>
      </c>
      <c r="N32" s="30" t="str">
        <f t="shared" si="2"/>
        <v>{Name: Status}</v>
      </c>
      <c r="O32" s="30" t="str">
        <f t="shared" si="3"/>
        <v>{Label: Status}</v>
      </c>
      <c r="P32" s="30" t="str">
        <f t="shared" si="4"/>
        <v>{InputType: multi select dropdown}</v>
      </c>
      <c r="Q32" s="30" t="str">
        <f t="shared" si="5"/>
        <v>{Options: Alert
Oriented
Confused
Drowsy
Unresponsive
Dizziness
Blurred vision}</v>
      </c>
      <c r="R32" s="30" t="e">
        <f>IF(ISBLANK(#REF!),"eCell", "{" &amp;#REF! &amp; ": " &amp;#REF! &amp;"}")</f>
        <v>#REF!</v>
      </c>
      <c r="S32" s="30" t="str">
        <f t="shared" si="12"/>
        <v>eCell</v>
      </c>
      <c r="T32" s="30" t="str">
        <f t="shared" si="13"/>
        <v>{Data: (Alert and Oriented are ticked)}</v>
      </c>
      <c r="U32" s="30" t="str">
        <f t="shared" si="14"/>
        <v>eCell</v>
      </c>
      <c r="V32" s="30" t="str">
        <f t="shared" si="15"/>
        <v>eCell</v>
      </c>
      <c r="W32" s="30" t="str">
        <f t="shared" si="16"/>
        <v>eCell</v>
      </c>
      <c r="X32" s="30" t="str">
        <f t="shared" si="17"/>
        <v>eCell</v>
      </c>
    </row>
    <row r="33" spans="1:24" ht="15.75" customHeight="1" x14ac:dyDescent="0.15">
      <c r="A33" s="31" t="s">
        <v>147</v>
      </c>
      <c r="B33" s="31" t="s">
        <v>175</v>
      </c>
      <c r="C33" s="32" t="s">
        <v>175</v>
      </c>
      <c r="D33" s="31" t="s">
        <v>73</v>
      </c>
      <c r="E33" s="31" t="s">
        <v>176</v>
      </c>
      <c r="F33" s="32"/>
      <c r="G33" s="33" t="s">
        <v>177</v>
      </c>
      <c r="K33" s="32"/>
      <c r="M33" s="30" t="str">
        <f t="shared" si="1"/>
        <v>{Section: Assessments: Neurological}</v>
      </c>
      <c r="N33" s="30" t="str">
        <f t="shared" si="2"/>
        <v>{Name: Loss of conciousness}</v>
      </c>
      <c r="O33" s="30" t="str">
        <f t="shared" si="3"/>
        <v>{Label: Loss of conciousness}</v>
      </c>
      <c r="P33" s="30" t="str">
        <f t="shared" si="4"/>
        <v>{InputType: dropdown}</v>
      </c>
      <c r="Q33" s="30" t="str">
        <f t="shared" si="5"/>
        <v>{Options: No
Yes
Unknown}</v>
      </c>
      <c r="R33" s="30" t="e">
        <f>IF(ISBLANK(#REF!),"eCell", "{" &amp;#REF! &amp; ": " &amp;#REF! &amp;"}")</f>
        <v>#REF!</v>
      </c>
      <c r="S33" s="30" t="str">
        <f t="shared" si="12"/>
        <v>eCell</v>
      </c>
      <c r="T33" s="30" t="str">
        <f t="shared" si="13"/>
        <v>{Data: No}</v>
      </c>
      <c r="U33" s="30" t="str">
        <f t="shared" si="14"/>
        <v>eCell</v>
      </c>
      <c r="V33" s="30" t="str">
        <f t="shared" si="15"/>
        <v>eCell</v>
      </c>
      <c r="W33" s="30" t="str">
        <f t="shared" si="16"/>
        <v>eCell</v>
      </c>
      <c r="X33" s="30" t="str">
        <f t="shared" si="17"/>
        <v>eCell</v>
      </c>
    </row>
    <row r="34" spans="1:24" s="40" customFormat="1" ht="13" x14ac:dyDescent="0.15">
      <c r="A34" s="38" t="s">
        <v>537</v>
      </c>
      <c r="B34" s="38" t="s">
        <v>546</v>
      </c>
      <c r="C34" s="38" t="s">
        <v>533</v>
      </c>
      <c r="D34" s="38" t="s">
        <v>554</v>
      </c>
      <c r="E34" s="38"/>
      <c r="F34" s="26"/>
      <c r="G34" s="39"/>
      <c r="K34" s="26"/>
      <c r="M34" s="40" t="str">
        <f t="shared" ref="M34:M65" si="18">IF(ISBLANK(A34),"eCell", "{" &amp; A$1 &amp; ": "&amp; A34 &amp;"}")</f>
        <v>{Section: Assessments: Neurological: Glasgow Coma Scale}</v>
      </c>
      <c r="N34" s="40" t="str">
        <f t="shared" ref="N34:N65" si="19">IF(ISBLANK(B34),"eCell", "{" &amp; B$1 &amp; ": "&amp; B34 &amp;"}")</f>
        <v>{Name: Heading}</v>
      </c>
      <c r="O34" s="40" t="str">
        <f t="shared" ref="O34:O65" si="20">IF(ISBLANK(C34),"eCell", "{" &amp; C$1 &amp; ": "&amp; C34 &amp;"}")</f>
        <v>{Label: Glasgow Coma Scale}</v>
      </c>
      <c r="P34" s="40" t="str">
        <f t="shared" ref="P34:P65" si="21">IF(ISBLANK(D34),"eCell", "{" &amp; D$1 &amp; ": "&amp; D34 &amp;"}")</f>
        <v>{InputType: grouping}</v>
      </c>
      <c r="Q34" s="40" t="str">
        <f t="shared" ref="Q34:Q65" si="22">IF(ISBLANK(E34),"eCell", "{" &amp; E$1 &amp; ": "&amp; E34 &amp;"}")</f>
        <v>eCell</v>
      </c>
      <c r="R34" s="40" t="e">
        <f>IF(ISBLANK(#REF!),"eCell", "{" &amp;#REF! &amp; ": " &amp;#REF! &amp;"}")</f>
        <v>#REF!</v>
      </c>
      <c r="S34" s="40" t="str">
        <f t="shared" si="12"/>
        <v>eCell</v>
      </c>
      <c r="T34" s="40" t="str">
        <f t="shared" si="13"/>
        <v>eCell</v>
      </c>
      <c r="U34" s="40" t="str">
        <f t="shared" si="14"/>
        <v>eCell</v>
      </c>
      <c r="V34" s="40" t="str">
        <f t="shared" si="15"/>
        <v>eCell</v>
      </c>
      <c r="W34" s="40" t="str">
        <f t="shared" si="16"/>
        <v>eCell</v>
      </c>
      <c r="X34" s="40" t="str">
        <f t="shared" si="17"/>
        <v>eCell</v>
      </c>
    </row>
    <row r="35" spans="1:24" ht="15.75" customHeight="1" x14ac:dyDescent="0.15">
      <c r="A35" s="31" t="s">
        <v>537</v>
      </c>
      <c r="B35" s="31" t="s">
        <v>178</v>
      </c>
      <c r="C35" s="32" t="s">
        <v>178</v>
      </c>
      <c r="D35" s="31" t="s">
        <v>73</v>
      </c>
      <c r="E35" s="31" t="s">
        <v>179</v>
      </c>
      <c r="F35" s="32"/>
      <c r="G35" s="33" t="s">
        <v>180</v>
      </c>
      <c r="K35" s="32"/>
      <c r="M35" s="30" t="str">
        <f t="shared" si="18"/>
        <v>{Section: Assessments: Neurological: Glasgow Coma Scale}</v>
      </c>
      <c r="N35" s="30" t="str">
        <f t="shared" si="19"/>
        <v>{Name: Eye opening}</v>
      </c>
      <c r="O35" s="30" t="str">
        <f t="shared" si="20"/>
        <v>{Label: Eye opening}</v>
      </c>
      <c r="P35" s="30" t="str">
        <f t="shared" si="21"/>
        <v>{InputType: dropdown}</v>
      </c>
      <c r="Q35" s="30" t="str">
        <f t="shared" si="22"/>
        <v>{Options: Spontaneous
To sound
To pressure
None
Non testable}</v>
      </c>
      <c r="R35" s="30" t="e">
        <f>IF(ISBLANK(#REF!),"eCell", "{" &amp;#REF! &amp; ": " &amp;#REF! &amp;"}")</f>
        <v>#REF!</v>
      </c>
      <c r="S35" s="30" t="str">
        <f t="shared" si="12"/>
        <v>eCell</v>
      </c>
      <c r="T35" s="30" t="str">
        <f t="shared" si="13"/>
        <v>{Data: Spontaneous}</v>
      </c>
      <c r="U35" s="30" t="str">
        <f t="shared" si="14"/>
        <v>eCell</v>
      </c>
      <c r="V35" s="30" t="str">
        <f t="shared" si="15"/>
        <v>eCell</v>
      </c>
      <c r="W35" s="30" t="str">
        <f t="shared" si="16"/>
        <v>eCell</v>
      </c>
      <c r="X35" s="30" t="str">
        <f t="shared" si="17"/>
        <v>eCell</v>
      </c>
    </row>
    <row r="36" spans="1:24" ht="15.75" customHeight="1" x14ac:dyDescent="0.15">
      <c r="A36" s="31" t="s">
        <v>537</v>
      </c>
      <c r="B36" s="31" t="s">
        <v>181</v>
      </c>
      <c r="C36" s="32" t="s">
        <v>181</v>
      </c>
      <c r="D36" s="31" t="s">
        <v>73</v>
      </c>
      <c r="E36" s="31" t="s">
        <v>182</v>
      </c>
      <c r="F36" s="32"/>
      <c r="G36" s="33" t="s">
        <v>183</v>
      </c>
      <c r="K36" s="32"/>
      <c r="M36" s="30" t="str">
        <f t="shared" si="18"/>
        <v>{Section: Assessments: Neurological: Glasgow Coma Scale}</v>
      </c>
      <c r="N36" s="30" t="str">
        <f t="shared" si="19"/>
        <v>{Name: Verbal response}</v>
      </c>
      <c r="O36" s="30" t="str">
        <f t="shared" si="20"/>
        <v>{Label: Verbal response}</v>
      </c>
      <c r="P36" s="30" t="str">
        <f t="shared" si="21"/>
        <v>{InputType: dropdown}</v>
      </c>
      <c r="Q36" s="30" t="str">
        <f t="shared" si="22"/>
        <v>{Options: Oriented
Confused
Words
Sounds
None
Non testable}</v>
      </c>
      <c r="R36" s="30" t="e">
        <f>IF(ISBLANK(#REF!),"eCell", "{" &amp;#REF! &amp; ": " &amp;#REF! &amp;"}")</f>
        <v>#REF!</v>
      </c>
      <c r="S36" s="30" t="str">
        <f t="shared" si="12"/>
        <v>eCell</v>
      </c>
      <c r="T36" s="30" t="str">
        <f t="shared" si="13"/>
        <v>{Data: Oriented}</v>
      </c>
      <c r="U36" s="30" t="str">
        <f t="shared" si="14"/>
        <v>eCell</v>
      </c>
      <c r="V36" s="30" t="str">
        <f t="shared" si="15"/>
        <v>eCell</v>
      </c>
      <c r="W36" s="30" t="str">
        <f t="shared" si="16"/>
        <v>eCell</v>
      </c>
      <c r="X36" s="30" t="str">
        <f t="shared" si="17"/>
        <v>eCell</v>
      </c>
    </row>
    <row r="37" spans="1:24" ht="15.75" customHeight="1" x14ac:dyDescent="0.15">
      <c r="A37" s="31" t="s">
        <v>537</v>
      </c>
      <c r="B37" s="31" t="s">
        <v>184</v>
      </c>
      <c r="C37" s="32" t="s">
        <v>184</v>
      </c>
      <c r="D37" s="31" t="s">
        <v>73</v>
      </c>
      <c r="E37" s="31" t="s">
        <v>185</v>
      </c>
      <c r="F37" s="32"/>
      <c r="G37" s="33" t="s">
        <v>187</v>
      </c>
      <c r="K37" s="32"/>
      <c r="M37" s="30" t="str">
        <f t="shared" si="18"/>
        <v>{Section: Assessments: Neurological: Glasgow Coma Scale}</v>
      </c>
      <c r="N37" s="30" t="str">
        <f t="shared" si="19"/>
        <v>{Name: Best motor response}</v>
      </c>
      <c r="O37" s="30" t="str">
        <f t="shared" si="20"/>
        <v>{Label: Best motor response}</v>
      </c>
      <c r="P37" s="30" t="str">
        <f t="shared" si="21"/>
        <v>{InputType: dropdown}</v>
      </c>
      <c r="Q37" s="30" t="str">
        <f t="shared" si="22"/>
        <v>{Options: Obeys commands
Localising
Normal flexion
Extension
None
Non testable}</v>
      </c>
      <c r="R37" s="30" t="e">
        <f>IF(ISBLANK(#REF!),"eCell", "{" &amp;#REF! &amp; ": " &amp;#REF! &amp;"}")</f>
        <v>#REF!</v>
      </c>
      <c r="S37" s="30" t="str">
        <f t="shared" si="12"/>
        <v>eCell</v>
      </c>
      <c r="T37" s="30" t="str">
        <f t="shared" si="13"/>
        <v>{Data: Obeys commands}</v>
      </c>
      <c r="U37" s="30" t="str">
        <f t="shared" si="14"/>
        <v>eCell</v>
      </c>
      <c r="V37" s="30" t="str">
        <f t="shared" si="15"/>
        <v>eCell</v>
      </c>
      <c r="W37" s="30" t="str">
        <f t="shared" si="16"/>
        <v>eCell</v>
      </c>
      <c r="X37" s="30" t="str">
        <f t="shared" si="17"/>
        <v>eCell</v>
      </c>
    </row>
    <row r="38" spans="1:24" ht="15.75" customHeight="1" x14ac:dyDescent="0.15">
      <c r="A38" s="31" t="s">
        <v>537</v>
      </c>
      <c r="B38" s="31" t="s">
        <v>189</v>
      </c>
      <c r="C38" s="32" t="s">
        <v>189</v>
      </c>
      <c r="D38" s="31" t="s">
        <v>190</v>
      </c>
      <c r="F38" s="32" t="s">
        <v>191</v>
      </c>
      <c r="G38" s="33" t="s">
        <v>192</v>
      </c>
      <c r="K38" s="32"/>
      <c r="M38" s="30" t="str">
        <f t="shared" si="18"/>
        <v>{Section: Assessments: Neurological: Glasgow Coma Scale}</v>
      </c>
      <c r="N38" s="30" t="str">
        <f t="shared" si="19"/>
        <v>{Name: Total}</v>
      </c>
      <c r="O38" s="30" t="str">
        <f t="shared" si="20"/>
        <v>{Label: Total}</v>
      </c>
      <c r="P38" s="30" t="str">
        <f t="shared" si="21"/>
        <v>{InputType: dynamic text}</v>
      </c>
      <c r="Q38" s="30" t="str">
        <f t="shared" si="22"/>
        <v>eCell</v>
      </c>
      <c r="R38" s="30" t="e">
        <f>IF(ISBLANK(#REF!),"eCell", "{" &amp;#REF! &amp; ": " &amp;#REF! &amp;"}")</f>
        <v>#REF!</v>
      </c>
      <c r="S38" s="30" t="str">
        <f t="shared" si="12"/>
        <v>{InputFormat: ##/15}</v>
      </c>
      <c r="T38" s="30" t="str">
        <f t="shared" si="13"/>
        <v>{Data: (15 - calculated by system)}</v>
      </c>
      <c r="U38" s="30" t="str">
        <f t="shared" si="14"/>
        <v>eCell</v>
      </c>
      <c r="V38" s="30" t="str">
        <f t="shared" si="15"/>
        <v>eCell</v>
      </c>
      <c r="W38" s="30" t="str">
        <f t="shared" si="16"/>
        <v>eCell</v>
      </c>
      <c r="X38" s="30" t="str">
        <f t="shared" si="17"/>
        <v>eCell</v>
      </c>
    </row>
    <row r="39" spans="1:24" s="40" customFormat="1" ht="13" x14ac:dyDescent="0.15">
      <c r="A39" s="38" t="s">
        <v>538</v>
      </c>
      <c r="B39" s="38" t="s">
        <v>546</v>
      </c>
      <c r="C39" s="38" t="s">
        <v>534</v>
      </c>
      <c r="D39" s="38" t="s">
        <v>554</v>
      </c>
      <c r="E39" s="38"/>
      <c r="F39" s="26"/>
      <c r="G39" s="39"/>
      <c r="K39" s="26"/>
      <c r="M39" s="40" t="str">
        <f t="shared" si="18"/>
        <v>{Section: Assessments: Neurological: Left pupil}</v>
      </c>
      <c r="N39" s="40" t="str">
        <f t="shared" si="19"/>
        <v>{Name: Heading}</v>
      </c>
      <c r="O39" s="40" t="str">
        <f t="shared" si="20"/>
        <v>{Label: Left pupil}</v>
      </c>
      <c r="P39" s="40" t="str">
        <f t="shared" si="21"/>
        <v>{InputType: grouping}</v>
      </c>
      <c r="Q39" s="40" t="str">
        <f t="shared" si="22"/>
        <v>eCell</v>
      </c>
      <c r="R39" s="40" t="e">
        <f>IF(ISBLANK(#REF!),"eCell", "{" &amp;#REF! &amp; ": " &amp;#REF! &amp;"}")</f>
        <v>#REF!</v>
      </c>
      <c r="S39" s="40" t="str">
        <f t="shared" si="12"/>
        <v>eCell</v>
      </c>
      <c r="T39" s="40" t="str">
        <f t="shared" si="13"/>
        <v>eCell</v>
      </c>
      <c r="U39" s="40" t="str">
        <f t="shared" si="14"/>
        <v>eCell</v>
      </c>
      <c r="V39" s="40" t="str">
        <f t="shared" si="15"/>
        <v>eCell</v>
      </c>
      <c r="W39" s="40" t="str">
        <f t="shared" si="16"/>
        <v>eCell</v>
      </c>
      <c r="X39" s="40" t="str">
        <f t="shared" si="17"/>
        <v>eCell</v>
      </c>
    </row>
    <row r="40" spans="1:24" ht="15.75" customHeight="1" x14ac:dyDescent="0.15">
      <c r="A40" s="31" t="s">
        <v>538</v>
      </c>
      <c r="B40" s="31" t="s">
        <v>193</v>
      </c>
      <c r="C40" s="32" t="s">
        <v>193</v>
      </c>
      <c r="D40" s="31" t="s">
        <v>73</v>
      </c>
      <c r="E40" s="31" t="s">
        <v>194</v>
      </c>
      <c r="F40" s="32"/>
      <c r="G40" s="33">
        <v>2</v>
      </c>
      <c r="K40" s="32"/>
      <c r="M40" s="30" t="str">
        <f t="shared" si="18"/>
        <v>{Section: Assessments: Neurological: Left pupil}</v>
      </c>
      <c r="N40" s="30" t="str">
        <f t="shared" si="19"/>
        <v>{Name: Size}</v>
      </c>
      <c r="O40" s="30" t="str">
        <f t="shared" si="20"/>
        <v>{Label: Size}</v>
      </c>
      <c r="P40" s="30" t="str">
        <f t="shared" si="21"/>
        <v>{InputType: dropdown}</v>
      </c>
      <c r="Q40" s="30" t="str">
        <f t="shared" si="22"/>
        <v>{Options: 1
2
3
4
5
6
7
8
9}</v>
      </c>
      <c r="R40" s="30" t="e">
        <f>IF(ISBLANK(#REF!),"eCell", "{" &amp;#REF! &amp; ": " &amp;#REF! &amp;"}")</f>
        <v>#REF!</v>
      </c>
      <c r="S40" s="30" t="str">
        <f t="shared" si="12"/>
        <v>eCell</v>
      </c>
      <c r="T40" s="30" t="str">
        <f t="shared" si="13"/>
        <v>{Data: 2}</v>
      </c>
      <c r="U40" s="30" t="str">
        <f t="shared" si="14"/>
        <v>eCell</v>
      </c>
      <c r="V40" s="30" t="str">
        <f t="shared" si="15"/>
        <v>eCell</v>
      </c>
      <c r="W40" s="30" t="str">
        <f t="shared" si="16"/>
        <v>eCell</v>
      </c>
      <c r="X40" s="30" t="str">
        <f t="shared" si="17"/>
        <v>eCell</v>
      </c>
    </row>
    <row r="41" spans="1:24" ht="15.75" customHeight="1" x14ac:dyDescent="0.15">
      <c r="A41" s="31" t="s">
        <v>538</v>
      </c>
      <c r="B41" s="31" t="s">
        <v>195</v>
      </c>
      <c r="C41" s="32" t="s">
        <v>195</v>
      </c>
      <c r="D41" s="31" t="s">
        <v>73</v>
      </c>
      <c r="E41" s="31" t="s">
        <v>196</v>
      </c>
      <c r="F41" s="32"/>
      <c r="G41" s="33" t="s">
        <v>197</v>
      </c>
      <c r="K41" s="32"/>
      <c r="M41" s="30" t="str">
        <f t="shared" si="18"/>
        <v>{Section: Assessments: Neurological: Left pupil}</v>
      </c>
      <c r="N41" s="30" t="str">
        <f t="shared" si="19"/>
        <v>{Name: Response to light}</v>
      </c>
      <c r="O41" s="30" t="str">
        <f t="shared" si="20"/>
        <v>{Label: Response to light}</v>
      </c>
      <c r="P41" s="30" t="str">
        <f t="shared" si="21"/>
        <v>{InputType: dropdown}</v>
      </c>
      <c r="Q41" s="30" t="str">
        <f t="shared" si="22"/>
        <v>{Options: Brisk
Sluggish
Fixed}</v>
      </c>
      <c r="R41" s="30" t="e">
        <f>IF(ISBLANK(#REF!),"eCell", "{" &amp;#REF! &amp; ": " &amp;#REF! &amp;"}")</f>
        <v>#REF!</v>
      </c>
      <c r="S41" s="30" t="str">
        <f t="shared" si="12"/>
        <v>eCell</v>
      </c>
      <c r="T41" s="30" t="str">
        <f t="shared" si="13"/>
        <v>{Data: Brisk}</v>
      </c>
      <c r="U41" s="30" t="str">
        <f t="shared" si="14"/>
        <v>eCell</v>
      </c>
      <c r="V41" s="30" t="str">
        <f t="shared" si="15"/>
        <v>eCell</v>
      </c>
      <c r="W41" s="30" t="str">
        <f t="shared" si="16"/>
        <v>eCell</v>
      </c>
      <c r="X41" s="30" t="str">
        <f t="shared" si="17"/>
        <v>eCell</v>
      </c>
    </row>
    <row r="42" spans="1:24" s="40" customFormat="1" ht="13" x14ac:dyDescent="0.15">
      <c r="A42" s="38" t="s">
        <v>539</v>
      </c>
      <c r="B42" s="38" t="s">
        <v>546</v>
      </c>
      <c r="C42" s="38" t="s">
        <v>547</v>
      </c>
      <c r="D42" s="38" t="s">
        <v>554</v>
      </c>
      <c r="E42" s="38"/>
      <c r="F42" s="26"/>
      <c r="G42" s="39"/>
      <c r="K42" s="26"/>
      <c r="M42" s="40" t="str">
        <f t="shared" si="18"/>
        <v>{Section: Assessments: Neurological: Right pupil}</v>
      </c>
      <c r="N42" s="40" t="str">
        <f t="shared" si="19"/>
        <v>{Name: Heading}</v>
      </c>
      <c r="O42" s="40" t="str">
        <f t="shared" si="20"/>
        <v>{Label: Right pupil}</v>
      </c>
      <c r="P42" s="40" t="str">
        <f t="shared" si="21"/>
        <v>{InputType: grouping}</v>
      </c>
      <c r="Q42" s="40" t="str">
        <f t="shared" si="22"/>
        <v>eCell</v>
      </c>
      <c r="R42" s="40" t="e">
        <f>IF(ISBLANK(#REF!),"eCell", "{" &amp;#REF! &amp; ": " &amp;#REF! &amp;"}")</f>
        <v>#REF!</v>
      </c>
      <c r="S42" s="40" t="str">
        <f t="shared" si="12"/>
        <v>eCell</v>
      </c>
      <c r="T42" s="40" t="str">
        <f t="shared" si="13"/>
        <v>eCell</v>
      </c>
      <c r="U42" s="40" t="str">
        <f t="shared" si="14"/>
        <v>eCell</v>
      </c>
      <c r="V42" s="40" t="str">
        <f t="shared" si="15"/>
        <v>eCell</v>
      </c>
      <c r="W42" s="40" t="str">
        <f t="shared" si="16"/>
        <v>eCell</v>
      </c>
      <c r="X42" s="40" t="str">
        <f t="shared" si="17"/>
        <v>eCell</v>
      </c>
    </row>
    <row r="43" spans="1:24" ht="15.75" customHeight="1" x14ac:dyDescent="0.15">
      <c r="A43" s="31" t="s">
        <v>539</v>
      </c>
      <c r="B43" s="31" t="s">
        <v>193</v>
      </c>
      <c r="C43" s="32" t="s">
        <v>193</v>
      </c>
      <c r="D43" s="31" t="s">
        <v>73</v>
      </c>
      <c r="E43" s="31" t="s">
        <v>194</v>
      </c>
      <c r="F43" s="32"/>
      <c r="G43" s="33">
        <v>2</v>
      </c>
      <c r="K43" s="32"/>
      <c r="M43" s="30" t="str">
        <f t="shared" si="18"/>
        <v>{Section: Assessments: Neurological: Right pupil}</v>
      </c>
      <c r="N43" s="30" t="str">
        <f t="shared" si="19"/>
        <v>{Name: Size}</v>
      </c>
      <c r="O43" s="30" t="str">
        <f t="shared" si="20"/>
        <v>{Label: Size}</v>
      </c>
      <c r="P43" s="30" t="str">
        <f t="shared" si="21"/>
        <v>{InputType: dropdown}</v>
      </c>
      <c r="Q43" s="30" t="str">
        <f t="shared" si="22"/>
        <v>{Options: 1
2
3
4
5
6
7
8
9}</v>
      </c>
      <c r="R43" s="30" t="e">
        <f>IF(ISBLANK(#REF!),"eCell", "{" &amp;#REF! &amp; ": " &amp;#REF! &amp;"}")</f>
        <v>#REF!</v>
      </c>
      <c r="S43" s="30" t="str">
        <f t="shared" si="12"/>
        <v>eCell</v>
      </c>
      <c r="T43" s="30" t="str">
        <f t="shared" si="13"/>
        <v>{Data: 2}</v>
      </c>
      <c r="U43" s="30" t="str">
        <f t="shared" si="14"/>
        <v>eCell</v>
      </c>
      <c r="V43" s="30" t="str">
        <f t="shared" si="15"/>
        <v>eCell</v>
      </c>
      <c r="W43" s="30" t="str">
        <f t="shared" si="16"/>
        <v>eCell</v>
      </c>
      <c r="X43" s="30" t="str">
        <f t="shared" si="17"/>
        <v>eCell</v>
      </c>
    </row>
    <row r="44" spans="1:24" ht="15.75" customHeight="1" x14ac:dyDescent="0.15">
      <c r="A44" s="31" t="s">
        <v>539</v>
      </c>
      <c r="B44" s="31" t="s">
        <v>195</v>
      </c>
      <c r="C44" s="32" t="s">
        <v>195</v>
      </c>
      <c r="D44" s="31" t="s">
        <v>73</v>
      </c>
      <c r="E44" s="31" t="s">
        <v>196</v>
      </c>
      <c r="F44" s="32"/>
      <c r="G44" s="33" t="s">
        <v>197</v>
      </c>
      <c r="K44" s="32"/>
      <c r="M44" s="30" t="str">
        <f t="shared" si="18"/>
        <v>{Section: Assessments: Neurological: Right pupil}</v>
      </c>
      <c r="N44" s="30" t="str">
        <f t="shared" si="19"/>
        <v>{Name: Response to light}</v>
      </c>
      <c r="O44" s="30" t="str">
        <f t="shared" si="20"/>
        <v>{Label: Response to light}</v>
      </c>
      <c r="P44" s="30" t="str">
        <f t="shared" si="21"/>
        <v>{InputType: dropdown}</v>
      </c>
      <c r="Q44" s="30" t="str">
        <f t="shared" si="22"/>
        <v>{Options: Brisk
Sluggish
Fixed}</v>
      </c>
      <c r="R44" s="30" t="e">
        <f>IF(ISBLANK(#REF!),"eCell", "{" &amp;#REF! &amp; ": " &amp;#REF! &amp;"}")</f>
        <v>#REF!</v>
      </c>
      <c r="S44" s="30" t="str">
        <f t="shared" si="12"/>
        <v>eCell</v>
      </c>
      <c r="T44" s="30" t="str">
        <f t="shared" si="13"/>
        <v>{Data: Brisk}</v>
      </c>
      <c r="U44" s="30" t="str">
        <f t="shared" si="14"/>
        <v>eCell</v>
      </c>
      <c r="V44" s="30" t="str">
        <f t="shared" si="15"/>
        <v>eCell</v>
      </c>
      <c r="W44" s="30" t="str">
        <f t="shared" si="16"/>
        <v>eCell</v>
      </c>
      <c r="X44" s="30" t="str">
        <f t="shared" si="17"/>
        <v>eCell</v>
      </c>
    </row>
    <row r="45" spans="1:24" s="40" customFormat="1" ht="13" x14ac:dyDescent="0.15">
      <c r="A45" s="38" t="s">
        <v>553</v>
      </c>
      <c r="B45" s="38" t="s">
        <v>546</v>
      </c>
      <c r="C45" s="38" t="s">
        <v>535</v>
      </c>
      <c r="D45" s="38" t="s">
        <v>554</v>
      </c>
      <c r="E45" s="38"/>
      <c r="F45" s="26"/>
      <c r="G45" s="39"/>
      <c r="K45" s="26"/>
      <c r="M45" s="40" t="str">
        <f t="shared" si="18"/>
        <v>{Section: Assessments: Neurological: Both pupils}</v>
      </c>
      <c r="N45" s="40" t="str">
        <f t="shared" si="19"/>
        <v>{Name: Heading}</v>
      </c>
      <c r="O45" s="40" t="str">
        <f t="shared" si="20"/>
        <v>{Label: Both pupils}</v>
      </c>
      <c r="P45" s="40" t="str">
        <f t="shared" si="21"/>
        <v>{InputType: grouping}</v>
      </c>
      <c r="Q45" s="40" t="str">
        <f t="shared" si="22"/>
        <v>eCell</v>
      </c>
      <c r="R45" s="40" t="e">
        <f>IF(ISBLANK(#REF!),"eCell", "{" &amp;#REF! &amp; ": " &amp;#REF! &amp;"}")</f>
        <v>#REF!</v>
      </c>
      <c r="S45" s="40" t="str">
        <f t="shared" si="12"/>
        <v>eCell</v>
      </c>
      <c r="T45" s="40" t="str">
        <f t="shared" si="13"/>
        <v>eCell</v>
      </c>
      <c r="U45" s="40" t="str">
        <f t="shared" si="14"/>
        <v>eCell</v>
      </c>
      <c r="V45" s="40" t="str">
        <f t="shared" si="15"/>
        <v>eCell</v>
      </c>
      <c r="W45" s="40" t="str">
        <f t="shared" si="16"/>
        <v>eCell</v>
      </c>
      <c r="X45" s="40" t="str">
        <f t="shared" si="17"/>
        <v>eCell</v>
      </c>
    </row>
    <row r="46" spans="1:24" ht="15.75" customHeight="1" x14ac:dyDescent="0.15">
      <c r="A46" s="31" t="s">
        <v>553</v>
      </c>
      <c r="B46" s="31" t="s">
        <v>201</v>
      </c>
      <c r="C46" s="32" t="s">
        <v>201</v>
      </c>
      <c r="D46" s="31" t="s">
        <v>73</v>
      </c>
      <c r="E46" s="31" t="s">
        <v>202</v>
      </c>
      <c r="F46" s="32"/>
      <c r="G46" s="33" t="s">
        <v>203</v>
      </c>
      <c r="K46" s="32"/>
      <c r="M46" s="30" t="str">
        <f t="shared" si="18"/>
        <v>{Section: Assessments: Neurological: Both pupils}</v>
      </c>
      <c r="N46" s="30" t="str">
        <f t="shared" si="19"/>
        <v>{Name: no label}</v>
      </c>
      <c r="O46" s="30" t="str">
        <f t="shared" si="20"/>
        <v>{Label: no label}</v>
      </c>
      <c r="P46" s="30" t="str">
        <f t="shared" si="21"/>
        <v>{InputType: dropdown}</v>
      </c>
      <c r="Q46" s="30" t="str">
        <f t="shared" si="22"/>
        <v>{Options: Equal
Unequal}</v>
      </c>
      <c r="R46" s="30" t="e">
        <f>IF(ISBLANK(#REF!),"eCell", "{" &amp;#REF! &amp; ": " &amp;#REF! &amp;"}")</f>
        <v>#REF!</v>
      </c>
      <c r="S46" s="30" t="str">
        <f t="shared" si="12"/>
        <v>eCell</v>
      </c>
      <c r="T46" s="30" t="str">
        <f t="shared" si="13"/>
        <v>{Data: Equal}</v>
      </c>
      <c r="U46" s="30" t="str">
        <f t="shared" si="14"/>
        <v>eCell</v>
      </c>
      <c r="V46" s="30" t="str">
        <f t="shared" si="15"/>
        <v>eCell</v>
      </c>
      <c r="W46" s="30" t="str">
        <f t="shared" si="16"/>
        <v>eCell</v>
      </c>
      <c r="X46" s="30" t="str">
        <f t="shared" si="17"/>
        <v>eCell</v>
      </c>
    </row>
    <row r="47" spans="1:24" ht="15.75" customHeight="1" x14ac:dyDescent="0.15">
      <c r="A47" s="31" t="s">
        <v>147</v>
      </c>
      <c r="B47" s="31" t="s">
        <v>204</v>
      </c>
      <c r="C47" s="32" t="s">
        <v>204</v>
      </c>
      <c r="D47" s="31" t="s">
        <v>73</v>
      </c>
      <c r="E47" s="31" t="s">
        <v>205</v>
      </c>
      <c r="F47" s="32"/>
      <c r="G47" s="33" t="s">
        <v>207</v>
      </c>
      <c r="K47" s="32"/>
      <c r="M47" s="30" t="str">
        <f t="shared" si="18"/>
        <v>{Section: Assessments: Neurological}</v>
      </c>
      <c r="N47" s="30" t="str">
        <f t="shared" si="19"/>
        <v>{Name: Facial symmetry}</v>
      </c>
      <c r="O47" s="30" t="str">
        <f t="shared" si="20"/>
        <v>{Label: Facial symmetry}</v>
      </c>
      <c r="P47" s="30" t="str">
        <f t="shared" si="21"/>
        <v>{InputType: dropdown}</v>
      </c>
      <c r="Q47" s="30" t="str">
        <f t="shared" si="22"/>
        <v>{Options: Yes
No}</v>
      </c>
      <c r="R47" s="30" t="e">
        <f>IF(ISBLANK(#REF!),"eCell", "{" &amp;#REF! &amp; ": " &amp;#REF! &amp;"}")</f>
        <v>#REF!</v>
      </c>
      <c r="S47" s="30" t="str">
        <f t="shared" si="12"/>
        <v>eCell</v>
      </c>
      <c r="T47" s="30" t="str">
        <f t="shared" si="13"/>
        <v>{Data: Yes}</v>
      </c>
      <c r="U47" s="30" t="str">
        <f t="shared" si="14"/>
        <v>eCell</v>
      </c>
      <c r="V47" s="30" t="str">
        <f t="shared" si="15"/>
        <v>eCell</v>
      </c>
      <c r="W47" s="30" t="str">
        <f t="shared" si="16"/>
        <v>eCell</v>
      </c>
      <c r="X47" s="30" t="str">
        <f t="shared" si="17"/>
        <v>eCell</v>
      </c>
    </row>
    <row r="48" spans="1:24" ht="15.75" customHeight="1" x14ac:dyDescent="0.15">
      <c r="A48" s="31" t="s">
        <v>147</v>
      </c>
      <c r="B48" s="31" t="s">
        <v>208</v>
      </c>
      <c r="C48" s="32" t="s">
        <v>208</v>
      </c>
      <c r="D48" s="31" t="s">
        <v>73</v>
      </c>
      <c r="E48" s="31" t="s">
        <v>209</v>
      </c>
      <c r="F48" s="32"/>
      <c r="G48" s="33" t="s">
        <v>211</v>
      </c>
      <c r="K48" s="32"/>
      <c r="M48" s="30" t="str">
        <f t="shared" si="18"/>
        <v>{Section: Assessments: Neurological}</v>
      </c>
      <c r="N48" s="30" t="str">
        <f t="shared" si="19"/>
        <v>{Name: Facial weakness}</v>
      </c>
      <c r="O48" s="30" t="str">
        <f t="shared" si="20"/>
        <v>{Label: Facial weakness}</v>
      </c>
      <c r="P48" s="30" t="str">
        <f t="shared" si="21"/>
        <v>{InputType: dropdown}</v>
      </c>
      <c r="Q48" s="30" t="str">
        <f t="shared" si="22"/>
        <v>{Options: None
Left side
Right side
Both sides}</v>
      </c>
      <c r="R48" s="30" t="e">
        <f>IF(ISBLANK(#REF!),"eCell", "{" &amp;#REF! &amp; ": " &amp;#REF! &amp;"}")</f>
        <v>#REF!</v>
      </c>
      <c r="S48" s="30" t="str">
        <f t="shared" si="12"/>
        <v>eCell</v>
      </c>
      <c r="T48" s="30" t="str">
        <f t="shared" si="13"/>
        <v>{Data: None}</v>
      </c>
      <c r="U48" s="30" t="str">
        <f t="shared" si="14"/>
        <v>eCell</v>
      </c>
      <c r="V48" s="30" t="str">
        <f t="shared" si="15"/>
        <v>eCell</v>
      </c>
      <c r="W48" s="30" t="str">
        <f t="shared" si="16"/>
        <v>eCell</v>
      </c>
      <c r="X48" s="30" t="str">
        <f t="shared" si="17"/>
        <v>eCell</v>
      </c>
    </row>
    <row r="49" spans="1:24" ht="15.75" customHeight="1" x14ac:dyDescent="0.15">
      <c r="A49" s="31" t="s">
        <v>147</v>
      </c>
      <c r="B49" s="31" t="s">
        <v>213</v>
      </c>
      <c r="C49" s="32" t="s">
        <v>213</v>
      </c>
      <c r="D49" s="31" t="s">
        <v>73</v>
      </c>
      <c r="E49" s="31" t="s">
        <v>205</v>
      </c>
      <c r="F49" s="32"/>
      <c r="G49" s="33" t="s">
        <v>211</v>
      </c>
      <c r="K49" s="32"/>
      <c r="M49" s="30" t="str">
        <f t="shared" si="18"/>
        <v>{Section: Assessments: Neurological}</v>
      </c>
      <c r="N49" s="30" t="str">
        <f t="shared" si="19"/>
        <v>{Name: Aspiration risk}</v>
      </c>
      <c r="O49" s="30" t="str">
        <f t="shared" si="20"/>
        <v>{Label: Aspiration risk}</v>
      </c>
      <c r="P49" s="30" t="str">
        <f t="shared" si="21"/>
        <v>{InputType: dropdown}</v>
      </c>
      <c r="Q49" s="30" t="str">
        <f t="shared" si="22"/>
        <v>{Options: Yes
No}</v>
      </c>
      <c r="R49" s="30" t="e">
        <f>IF(ISBLANK(#REF!),"eCell", "{" &amp;#REF! &amp; ": " &amp;#REF! &amp;"}")</f>
        <v>#REF!</v>
      </c>
      <c r="S49" s="30" t="str">
        <f t="shared" si="12"/>
        <v>eCell</v>
      </c>
      <c r="T49" s="30" t="str">
        <f t="shared" si="13"/>
        <v>{Data: None}</v>
      </c>
      <c r="U49" s="30" t="str">
        <f t="shared" si="14"/>
        <v>eCell</v>
      </c>
      <c r="V49" s="30" t="str">
        <f t="shared" si="15"/>
        <v>eCell</v>
      </c>
      <c r="W49" s="30" t="str">
        <f t="shared" si="16"/>
        <v>eCell</v>
      </c>
      <c r="X49" s="30" t="str">
        <f t="shared" si="17"/>
        <v>eCell</v>
      </c>
    </row>
    <row r="50" spans="1:24" ht="15.75" customHeight="1" x14ac:dyDescent="0.15">
      <c r="A50" s="31" t="s">
        <v>147</v>
      </c>
      <c r="B50" s="31" t="s">
        <v>216</v>
      </c>
      <c r="C50" s="32" t="s">
        <v>216</v>
      </c>
      <c r="D50" s="31" t="s">
        <v>73</v>
      </c>
      <c r="E50" s="31" t="s">
        <v>205</v>
      </c>
      <c r="F50" s="32"/>
      <c r="G50" s="33" t="s">
        <v>207</v>
      </c>
      <c r="K50" s="32"/>
      <c r="M50" s="30" t="str">
        <f t="shared" si="18"/>
        <v>{Section: Assessments: Neurological}</v>
      </c>
      <c r="N50" s="30" t="str">
        <f t="shared" si="19"/>
        <v>{Name: Falls risk}</v>
      </c>
      <c r="O50" s="30" t="str">
        <f t="shared" si="20"/>
        <v>{Label: Falls risk}</v>
      </c>
      <c r="P50" s="30" t="str">
        <f t="shared" si="21"/>
        <v>{InputType: dropdown}</v>
      </c>
      <c r="Q50" s="30" t="str">
        <f t="shared" si="22"/>
        <v>{Options: Yes
No}</v>
      </c>
      <c r="R50" s="30" t="e">
        <f>IF(ISBLANK(#REF!),"eCell", "{" &amp;#REF! &amp; ": " &amp;#REF! &amp;"}")</f>
        <v>#REF!</v>
      </c>
      <c r="S50" s="30" t="str">
        <f t="shared" si="12"/>
        <v>eCell</v>
      </c>
      <c r="T50" s="30" t="str">
        <f t="shared" si="13"/>
        <v>{Data: Yes}</v>
      </c>
      <c r="U50" s="30" t="str">
        <f t="shared" si="14"/>
        <v>eCell</v>
      </c>
      <c r="V50" s="30" t="str">
        <f t="shared" si="15"/>
        <v>eCell</v>
      </c>
      <c r="W50" s="30" t="str">
        <f t="shared" si="16"/>
        <v>eCell</v>
      </c>
      <c r="X50" s="30" t="str">
        <f t="shared" si="17"/>
        <v>eCell</v>
      </c>
    </row>
    <row r="51" spans="1:24" ht="15.75" customHeight="1" x14ac:dyDescent="0.15">
      <c r="A51" s="31" t="s">
        <v>147</v>
      </c>
      <c r="B51" s="31" t="s">
        <v>218</v>
      </c>
      <c r="C51" s="32" t="s">
        <v>218</v>
      </c>
      <c r="D51" s="46" t="s">
        <v>82</v>
      </c>
      <c r="E51" s="35"/>
      <c r="F51" s="32"/>
      <c r="G51" s="33"/>
      <c r="H51" s="35"/>
      <c r="I51" s="35"/>
      <c r="J51" s="35"/>
      <c r="K51" s="32"/>
      <c r="L51" s="35"/>
      <c r="M51" s="30" t="str">
        <f t="shared" si="18"/>
        <v>{Section: Assessments: Neurological}</v>
      </c>
      <c r="N51" s="30" t="str">
        <f t="shared" si="19"/>
        <v>{Name: Stoke assessment}</v>
      </c>
      <c r="O51" s="30" t="str">
        <f t="shared" si="20"/>
        <v>{Label: Stoke assessment}</v>
      </c>
      <c r="P51" s="30" t="str">
        <f t="shared" si="21"/>
        <v>{InputType: text box}</v>
      </c>
      <c r="Q51" s="30" t="str">
        <f t="shared" si="22"/>
        <v>eCell</v>
      </c>
      <c r="R51" s="30" t="e">
        <f>IF(ISBLANK(#REF!),"eCell", "{" &amp;#REF! &amp; ": " &amp;#REF! &amp;"}")</f>
        <v>#REF!</v>
      </c>
      <c r="S51" s="30" t="str">
        <f t="shared" si="12"/>
        <v>eCell</v>
      </c>
      <c r="T51" s="30" t="str">
        <f t="shared" si="13"/>
        <v>eCell</v>
      </c>
      <c r="U51" s="30" t="str">
        <f t="shared" si="14"/>
        <v>eCell</v>
      </c>
      <c r="V51" s="30" t="str">
        <f t="shared" si="15"/>
        <v>eCell</v>
      </c>
      <c r="W51" s="30" t="str">
        <f t="shared" si="16"/>
        <v>eCell</v>
      </c>
      <c r="X51" s="30" t="str">
        <f t="shared" si="17"/>
        <v>eCell</v>
      </c>
    </row>
    <row r="52" spans="1:24" ht="15.75" customHeight="1" x14ac:dyDescent="0.15">
      <c r="A52" s="31" t="s">
        <v>147</v>
      </c>
      <c r="B52" s="31" t="s">
        <v>221</v>
      </c>
      <c r="C52" s="32" t="s">
        <v>221</v>
      </c>
      <c r="D52" s="31" t="s">
        <v>82</v>
      </c>
      <c r="F52" s="32"/>
      <c r="G52" s="33" t="s">
        <v>222</v>
      </c>
      <c r="K52" s="32"/>
      <c r="M52" s="30" t="str">
        <f t="shared" si="18"/>
        <v>{Section: Assessments: Neurological}</v>
      </c>
      <c r="N52" s="30" t="str">
        <f t="shared" si="19"/>
        <v>{Name: Comments}</v>
      </c>
      <c r="O52" s="30" t="str">
        <f t="shared" si="20"/>
        <v>{Label: Comments}</v>
      </c>
      <c r="P52" s="30" t="str">
        <f t="shared" si="21"/>
        <v>{InputType: text box}</v>
      </c>
      <c r="Q52" s="30" t="str">
        <f t="shared" si="22"/>
        <v>eCell</v>
      </c>
      <c r="R52" s="30" t="e">
        <f>IF(ISBLANK(#REF!),"eCell", "{" &amp;#REF! &amp; ": " &amp;#REF! &amp;"}")</f>
        <v>#REF!</v>
      </c>
      <c r="S52" s="30" t="str">
        <f t="shared" si="12"/>
        <v>eCell</v>
      </c>
      <c r="T52" s="30" t="str">
        <f t="shared" si="13"/>
        <v>{Data: (no comments)}</v>
      </c>
      <c r="U52" s="30" t="str">
        <f t="shared" si="14"/>
        <v>eCell</v>
      </c>
      <c r="V52" s="30" t="str">
        <f t="shared" si="15"/>
        <v>eCell</v>
      </c>
      <c r="W52" s="30" t="str">
        <f t="shared" si="16"/>
        <v>eCell</v>
      </c>
      <c r="X52" s="30" t="str">
        <f t="shared" si="17"/>
        <v>eCell</v>
      </c>
    </row>
    <row r="53" spans="1:24" ht="15.75" customHeight="1" x14ac:dyDescent="0.15">
      <c r="A53" s="31"/>
      <c r="B53" s="31"/>
      <c r="C53" s="32"/>
      <c r="D53" s="31"/>
      <c r="F53" s="32"/>
      <c r="G53" s="33"/>
      <c r="K53" s="32"/>
      <c r="M53" s="30" t="str">
        <f t="shared" si="18"/>
        <v>eCell</v>
      </c>
      <c r="N53" s="30" t="str">
        <f t="shared" si="19"/>
        <v>eCell</v>
      </c>
      <c r="O53" s="30" t="str">
        <f t="shared" si="20"/>
        <v>eCell</v>
      </c>
      <c r="P53" s="30" t="str">
        <f t="shared" si="21"/>
        <v>eCell</v>
      </c>
      <c r="Q53" s="30" t="str">
        <f t="shared" si="22"/>
        <v>eCell</v>
      </c>
      <c r="R53" s="30" t="e">
        <f>IF(ISBLANK(#REF!),"eCell", "{" &amp;#REF! &amp; ": " &amp;#REF! &amp;"}")</f>
        <v>#REF!</v>
      </c>
      <c r="S53" s="30" t="str">
        <f t="shared" si="12"/>
        <v>eCell</v>
      </c>
      <c r="T53" s="30" t="str">
        <f t="shared" si="13"/>
        <v>eCell</v>
      </c>
      <c r="U53" s="30" t="str">
        <f t="shared" si="14"/>
        <v>eCell</v>
      </c>
      <c r="V53" s="30" t="str">
        <f t="shared" si="15"/>
        <v>eCell</v>
      </c>
      <c r="W53" s="30" t="str">
        <f t="shared" si="16"/>
        <v>eCell</v>
      </c>
      <c r="X53" s="30" t="str">
        <f t="shared" si="17"/>
        <v>eCell</v>
      </c>
    </row>
    <row r="54" spans="1:24" s="40" customFormat="1" ht="15.75" customHeight="1" x14ac:dyDescent="0.15">
      <c r="A54" s="38" t="s">
        <v>224</v>
      </c>
      <c r="B54" s="38" t="s">
        <v>546</v>
      </c>
      <c r="C54" s="38" t="s">
        <v>552</v>
      </c>
      <c r="D54" s="38" t="s">
        <v>554</v>
      </c>
      <c r="E54" s="41"/>
      <c r="F54" s="26"/>
      <c r="G54" s="39"/>
      <c r="H54" s="41"/>
      <c r="I54" s="41"/>
      <c r="J54" s="41"/>
      <c r="K54" s="26"/>
      <c r="L54" s="41"/>
      <c r="M54" s="40" t="str">
        <f t="shared" si="18"/>
        <v>{Section: Assessments: Respiratory}</v>
      </c>
      <c r="N54" s="40" t="str">
        <f t="shared" si="19"/>
        <v>{Name: Heading}</v>
      </c>
      <c r="O54" s="40" t="str">
        <f t="shared" si="20"/>
        <v>{Label: Assessments}</v>
      </c>
      <c r="P54" s="40" t="str">
        <f t="shared" si="21"/>
        <v>{InputType: grouping}</v>
      </c>
      <c r="Q54" s="40" t="str">
        <f t="shared" si="22"/>
        <v>eCell</v>
      </c>
      <c r="R54" s="40" t="e">
        <f>IF(ISBLANK(#REF!),"eCell", "{" &amp;#REF! &amp; ": " &amp;#REF! &amp;"}")</f>
        <v>#REF!</v>
      </c>
      <c r="S54" s="40" t="str">
        <f t="shared" si="12"/>
        <v>eCell</v>
      </c>
      <c r="T54" s="40" t="str">
        <f t="shared" si="13"/>
        <v>eCell</v>
      </c>
      <c r="U54" s="40" t="str">
        <f t="shared" si="14"/>
        <v>eCell</v>
      </c>
      <c r="V54" s="40" t="str">
        <f t="shared" si="15"/>
        <v>eCell</v>
      </c>
      <c r="W54" s="40" t="str">
        <f t="shared" si="16"/>
        <v>eCell</v>
      </c>
      <c r="X54" s="40" t="str">
        <f t="shared" si="17"/>
        <v>eCell</v>
      </c>
    </row>
    <row r="55" spans="1:24" ht="15.75" customHeight="1" x14ac:dyDescent="0.15">
      <c r="A55" s="31" t="s">
        <v>224</v>
      </c>
      <c r="B55" s="31" t="s">
        <v>148</v>
      </c>
      <c r="C55" s="32" t="s">
        <v>148</v>
      </c>
      <c r="D55" s="31" t="s">
        <v>82</v>
      </c>
      <c r="F55" s="32"/>
      <c r="G55" s="33" t="s">
        <v>150</v>
      </c>
      <c r="K55" s="32" t="s">
        <v>152</v>
      </c>
      <c r="M55" s="30" t="str">
        <f t="shared" si="18"/>
        <v>{Section: Assessments: Respiratory}</v>
      </c>
      <c r="N55" s="30" t="str">
        <f t="shared" si="19"/>
        <v>{Name: Name}</v>
      </c>
      <c r="O55" s="30" t="str">
        <f t="shared" si="20"/>
        <v>{Label: Name}</v>
      </c>
      <c r="P55" s="30" t="str">
        <f t="shared" si="21"/>
        <v>{InputType: text box}</v>
      </c>
      <c r="Q55" s="30" t="str">
        <f t="shared" si="22"/>
        <v>eCell</v>
      </c>
      <c r="R55" s="30" t="e">
        <f>IF(ISBLANK(#REF!),"eCell", "{" &amp;#REF! &amp; ": " &amp;#REF! &amp;"}")</f>
        <v>#REF!</v>
      </c>
      <c r="S55" s="30" t="str">
        <f t="shared" si="12"/>
        <v>eCell</v>
      </c>
      <c r="T55" s="30" t="str">
        <f t="shared" si="13"/>
        <v>{Data: Jason}</v>
      </c>
      <c r="U55" s="30" t="str">
        <f t="shared" si="14"/>
        <v>eCell</v>
      </c>
      <c r="V55" s="30" t="str">
        <f t="shared" si="15"/>
        <v>eCell</v>
      </c>
      <c r="W55" s="30" t="str">
        <f t="shared" si="16"/>
        <v>eCell</v>
      </c>
      <c r="X55" s="30" t="str">
        <f t="shared" si="17"/>
        <v>{Notes: Field label should link to the Glasglow Coma Scale}</v>
      </c>
    </row>
    <row r="56" spans="1:24" ht="13" x14ac:dyDescent="0.15">
      <c r="A56" s="31" t="s">
        <v>224</v>
      </c>
      <c r="B56" s="31" t="s">
        <v>154</v>
      </c>
      <c r="C56" s="32" t="s">
        <v>154</v>
      </c>
      <c r="D56" s="31" t="s">
        <v>82</v>
      </c>
      <c r="F56" s="32"/>
      <c r="G56" s="33" t="s">
        <v>155</v>
      </c>
      <c r="K56" s="32"/>
      <c r="M56" s="30" t="str">
        <f t="shared" si="18"/>
        <v>{Section: Assessments: Respiratory}</v>
      </c>
      <c r="N56" s="30" t="str">
        <f t="shared" si="19"/>
        <v>{Name: Profession}</v>
      </c>
      <c r="O56" s="30" t="str">
        <f t="shared" si="20"/>
        <v>{Label: Profession}</v>
      </c>
      <c r="P56" s="30" t="str">
        <f t="shared" si="21"/>
        <v>{InputType: text box}</v>
      </c>
      <c r="Q56" s="30" t="str">
        <f t="shared" si="22"/>
        <v>eCell</v>
      </c>
      <c r="R56" s="30" t="e">
        <f>IF(ISBLANK(#REF!),"eCell", "{" &amp;#REF! &amp; ": " &amp;#REF! &amp;"}")</f>
        <v>#REF!</v>
      </c>
      <c r="S56" s="30" t="str">
        <f t="shared" si="12"/>
        <v>eCell</v>
      </c>
      <c r="T56" s="30" t="str">
        <f t="shared" si="13"/>
        <v>{Data: RN}</v>
      </c>
      <c r="U56" s="30" t="str">
        <f t="shared" si="14"/>
        <v>eCell</v>
      </c>
      <c r="V56" s="30" t="str">
        <f t="shared" si="15"/>
        <v>eCell</v>
      </c>
      <c r="W56" s="30" t="str">
        <f t="shared" si="16"/>
        <v>eCell</v>
      </c>
      <c r="X56" s="30" t="str">
        <f t="shared" si="17"/>
        <v>eCell</v>
      </c>
    </row>
    <row r="57" spans="1:24" ht="13" x14ac:dyDescent="0.15">
      <c r="A57" s="31" t="s">
        <v>224</v>
      </c>
      <c r="B57" s="31" t="s">
        <v>156</v>
      </c>
      <c r="C57" s="32" t="s">
        <v>156</v>
      </c>
      <c r="D57" s="31" t="s">
        <v>82</v>
      </c>
      <c r="F57" s="32"/>
      <c r="G57" s="33" t="s">
        <v>157</v>
      </c>
      <c r="K57" s="32"/>
      <c r="M57" s="30" t="str">
        <f t="shared" si="18"/>
        <v>{Section: Assessments: Respiratory}</v>
      </c>
      <c r="N57" s="30" t="str">
        <f t="shared" si="19"/>
        <v>{Name: Unit}</v>
      </c>
      <c r="O57" s="30" t="str">
        <f t="shared" si="20"/>
        <v>{Label: Unit}</v>
      </c>
      <c r="P57" s="30" t="str">
        <f t="shared" si="21"/>
        <v>{InputType: text box}</v>
      </c>
      <c r="Q57" s="30" t="str">
        <f t="shared" si="22"/>
        <v>eCell</v>
      </c>
      <c r="R57" s="30" t="e">
        <f>IF(ISBLANK(#REF!),"eCell", "{" &amp;#REF! &amp; ": " &amp;#REF! &amp;"}")</f>
        <v>#REF!</v>
      </c>
      <c r="S57" s="30" t="str">
        <f t="shared" si="12"/>
        <v>eCell</v>
      </c>
      <c r="T57" s="30" t="str">
        <f t="shared" si="13"/>
        <v>{Data: ER}</v>
      </c>
      <c r="U57" s="30" t="str">
        <f t="shared" si="14"/>
        <v>eCell</v>
      </c>
      <c r="V57" s="30" t="str">
        <f t="shared" si="15"/>
        <v>eCell</v>
      </c>
      <c r="W57" s="30" t="str">
        <f t="shared" si="16"/>
        <v>eCell</v>
      </c>
      <c r="X57" s="30" t="str">
        <f t="shared" si="17"/>
        <v>eCell</v>
      </c>
    </row>
    <row r="58" spans="1:24" ht="13" x14ac:dyDescent="0.15">
      <c r="A58" s="31" t="s">
        <v>224</v>
      </c>
      <c r="B58" s="31" t="s">
        <v>137</v>
      </c>
      <c r="C58" s="32" t="s">
        <v>137</v>
      </c>
      <c r="D58" s="31" t="s">
        <v>33</v>
      </c>
      <c r="E58" s="35"/>
      <c r="F58" s="32"/>
      <c r="G58" s="33">
        <v>0</v>
      </c>
      <c r="H58" s="35"/>
      <c r="I58" s="35"/>
      <c r="J58" s="35"/>
      <c r="K58" s="32"/>
      <c r="L58" s="35"/>
      <c r="M58" s="30" t="str">
        <f t="shared" si="18"/>
        <v>{Section: Assessments: Respiratory}</v>
      </c>
      <c r="N58" s="30" t="str">
        <f t="shared" si="19"/>
        <v>{Name: Date}</v>
      </c>
      <c r="O58" s="30" t="str">
        <f t="shared" si="20"/>
        <v>{Label: Date}</v>
      </c>
      <c r="P58" s="30" t="str">
        <f t="shared" si="21"/>
        <v>{InputType: text field - date}</v>
      </c>
      <c r="Q58" s="30" t="str">
        <f t="shared" si="22"/>
        <v>eCell</v>
      </c>
      <c r="R58" s="30" t="e">
        <f>IF(ISBLANK(#REF!),"eCell", "{" &amp;#REF! &amp; ": " &amp;#REF! &amp;"}")</f>
        <v>#REF!</v>
      </c>
      <c r="S58" s="30" t="str">
        <f t="shared" si="12"/>
        <v>eCell</v>
      </c>
      <c r="T58" s="30" t="str">
        <f t="shared" si="13"/>
        <v>{Data: 0}</v>
      </c>
      <c r="U58" s="30" t="str">
        <f t="shared" si="14"/>
        <v>eCell</v>
      </c>
      <c r="V58" s="30" t="str">
        <f t="shared" si="15"/>
        <v>eCell</v>
      </c>
      <c r="W58" s="30" t="str">
        <f t="shared" si="16"/>
        <v>eCell</v>
      </c>
      <c r="X58" s="30" t="str">
        <f t="shared" si="17"/>
        <v>eCell</v>
      </c>
    </row>
    <row r="59" spans="1:24" ht="13" x14ac:dyDescent="0.15">
      <c r="A59" s="31" t="s">
        <v>224</v>
      </c>
      <c r="B59" s="31" t="s">
        <v>141</v>
      </c>
      <c r="C59" s="32" t="s">
        <v>141</v>
      </c>
      <c r="D59" s="31" t="s">
        <v>46</v>
      </c>
      <c r="F59" s="32"/>
      <c r="G59" s="34">
        <v>0.8125</v>
      </c>
      <c r="K59" s="32"/>
      <c r="M59" s="30" t="str">
        <f t="shared" si="18"/>
        <v>{Section: Assessments: Respiratory}</v>
      </c>
      <c r="N59" s="30" t="str">
        <f t="shared" si="19"/>
        <v>{Name: Time}</v>
      </c>
      <c r="O59" s="30" t="str">
        <f t="shared" si="20"/>
        <v>{Label: Time}</v>
      </c>
      <c r="P59" s="30" t="str">
        <f t="shared" si="21"/>
        <v>{InputType: text field - time}</v>
      </c>
      <c r="Q59" s="30" t="str">
        <f t="shared" si="22"/>
        <v>eCell</v>
      </c>
      <c r="R59" s="30" t="e">
        <f>IF(ISBLANK(#REF!),"eCell", "{" &amp;#REF! &amp; ": " &amp;#REF! &amp;"}")</f>
        <v>#REF!</v>
      </c>
      <c r="S59" s="30" t="str">
        <f t="shared" si="12"/>
        <v>eCell</v>
      </c>
      <c r="T59" s="30" t="str">
        <f t="shared" si="13"/>
        <v>{Data: 0.8125}</v>
      </c>
      <c r="U59" s="30" t="str">
        <f t="shared" si="14"/>
        <v>eCell</v>
      </c>
      <c r="V59" s="30" t="str">
        <f t="shared" si="15"/>
        <v>eCell</v>
      </c>
      <c r="W59" s="30" t="str">
        <f t="shared" si="16"/>
        <v>eCell</v>
      </c>
      <c r="X59" s="30" t="str">
        <f t="shared" si="17"/>
        <v>eCell</v>
      </c>
    </row>
    <row r="60" spans="1:24" ht="13" x14ac:dyDescent="0.15">
      <c r="A60" s="31" t="s">
        <v>224</v>
      </c>
      <c r="B60" s="31" t="s">
        <v>228</v>
      </c>
      <c r="C60" s="32" t="s">
        <v>228</v>
      </c>
      <c r="D60" s="31" t="s">
        <v>229</v>
      </c>
      <c r="E60" s="31" t="s">
        <v>230</v>
      </c>
      <c r="F60" s="32"/>
      <c r="G60" s="33" t="s">
        <v>231</v>
      </c>
      <c r="K60" s="32"/>
      <c r="M60" s="30" t="str">
        <f t="shared" si="18"/>
        <v>{Section: Assessments: Respiratory}</v>
      </c>
      <c r="N60" s="30" t="str">
        <f t="shared" si="19"/>
        <v>{Name: Airway}</v>
      </c>
      <c r="O60" s="30" t="str">
        <f t="shared" si="20"/>
        <v>{Label: Airway}</v>
      </c>
      <c r="P60" s="30" t="str">
        <f t="shared" si="21"/>
        <v>{InputType: multi-select dropdown}</v>
      </c>
      <c r="Q60" s="30" t="str">
        <f t="shared" si="22"/>
        <v>{Options: Patent
Obstructed
OETT
Other}</v>
      </c>
      <c r="R60" s="30" t="e">
        <f>IF(ISBLANK(#REF!),"eCell", "{" &amp;#REF! &amp; ": " &amp;#REF! &amp;"}")</f>
        <v>#REF!</v>
      </c>
      <c r="S60" s="30" t="str">
        <f t="shared" si="12"/>
        <v>eCell</v>
      </c>
      <c r="T60" s="30" t="str">
        <f t="shared" si="13"/>
        <v>{Data: Patent}</v>
      </c>
      <c r="U60" s="30" t="str">
        <f t="shared" si="14"/>
        <v>eCell</v>
      </c>
      <c r="V60" s="30" t="str">
        <f t="shared" si="15"/>
        <v>eCell</v>
      </c>
      <c r="W60" s="30" t="str">
        <f t="shared" si="16"/>
        <v>eCell</v>
      </c>
      <c r="X60" s="30" t="str">
        <f t="shared" si="17"/>
        <v>eCell</v>
      </c>
    </row>
    <row r="61" spans="1:24" s="40" customFormat="1" ht="13" x14ac:dyDescent="0.15">
      <c r="A61" s="38" t="s">
        <v>540</v>
      </c>
      <c r="B61" s="38" t="s">
        <v>546</v>
      </c>
      <c r="C61" s="38" t="s">
        <v>536</v>
      </c>
      <c r="D61" s="38" t="s">
        <v>554</v>
      </c>
      <c r="E61" s="38"/>
      <c r="F61" s="26"/>
      <c r="G61" s="39"/>
      <c r="K61" s="26"/>
      <c r="M61" s="40" t="str">
        <f t="shared" si="18"/>
        <v>{Section: Assessments: Respiratory: Breath sounds}</v>
      </c>
      <c r="N61" s="40" t="str">
        <f t="shared" si="19"/>
        <v>{Name: Heading}</v>
      </c>
      <c r="O61" s="40" t="str">
        <f t="shared" si="20"/>
        <v>{Label: Breath sounds}</v>
      </c>
      <c r="P61" s="40" t="str">
        <f t="shared" si="21"/>
        <v>{InputType: grouping}</v>
      </c>
      <c r="Q61" s="40" t="str">
        <f t="shared" si="22"/>
        <v>eCell</v>
      </c>
      <c r="R61" s="40" t="e">
        <f>IF(ISBLANK(#REF!),"eCell", "{" &amp;#REF! &amp; ": " &amp;#REF! &amp;"}")</f>
        <v>#REF!</v>
      </c>
      <c r="S61" s="40" t="str">
        <f t="shared" si="12"/>
        <v>eCell</v>
      </c>
      <c r="T61" s="40" t="str">
        <f t="shared" si="13"/>
        <v>eCell</v>
      </c>
      <c r="U61" s="40" t="str">
        <f t="shared" si="14"/>
        <v>eCell</v>
      </c>
      <c r="V61" s="40" t="str">
        <f t="shared" si="15"/>
        <v>eCell</v>
      </c>
      <c r="W61" s="40" t="str">
        <f t="shared" si="16"/>
        <v>eCell</v>
      </c>
      <c r="X61" s="40" t="str">
        <f t="shared" si="17"/>
        <v>eCell</v>
      </c>
    </row>
    <row r="62" spans="1:24" ht="13" x14ac:dyDescent="0.15">
      <c r="A62" s="31" t="s">
        <v>540</v>
      </c>
      <c r="B62" s="31" t="s">
        <v>233</v>
      </c>
      <c r="C62" s="32" t="s">
        <v>233</v>
      </c>
      <c r="D62" s="31" t="s">
        <v>73</v>
      </c>
      <c r="E62" s="31" t="s">
        <v>234</v>
      </c>
      <c r="F62" s="32"/>
      <c r="G62" s="31" t="s">
        <v>235</v>
      </c>
      <c r="M62" s="30" t="str">
        <f t="shared" si="18"/>
        <v>{Section: Assessments: Respiratory: Breath sounds}</v>
      </c>
      <c r="N62" s="30" t="str">
        <f t="shared" si="19"/>
        <v>{Name: LUL}</v>
      </c>
      <c r="O62" s="30" t="str">
        <f t="shared" si="20"/>
        <v>{Label: LUL}</v>
      </c>
      <c r="P62" s="30" t="str">
        <f t="shared" si="21"/>
        <v>{InputType: dropdown}</v>
      </c>
      <c r="Q62" s="30" t="str">
        <f t="shared" si="22"/>
        <v>{Options: Normal
Wheeze
Crackles
Absent
Deceased}</v>
      </c>
      <c r="R62" s="30" t="e">
        <f>IF(ISBLANK(#REF!),"eCell", "{" &amp;#REF! &amp; ": " &amp;#REF! &amp;"}")</f>
        <v>#REF!</v>
      </c>
      <c r="S62" s="30" t="str">
        <f t="shared" si="12"/>
        <v>eCell</v>
      </c>
      <c r="T62" s="30" t="str">
        <f t="shared" si="13"/>
        <v>{Data: Normal}</v>
      </c>
      <c r="U62" s="30" t="str">
        <f t="shared" si="14"/>
        <v>eCell</v>
      </c>
      <c r="V62" s="30" t="str">
        <f t="shared" si="15"/>
        <v>eCell</v>
      </c>
      <c r="W62" s="30" t="str">
        <f t="shared" si="16"/>
        <v>eCell</v>
      </c>
      <c r="X62" s="30" t="str">
        <f t="shared" si="17"/>
        <v>eCell</v>
      </c>
    </row>
    <row r="63" spans="1:24" ht="13" x14ac:dyDescent="0.15">
      <c r="A63" s="31" t="s">
        <v>540</v>
      </c>
      <c r="B63" s="31" t="s">
        <v>236</v>
      </c>
      <c r="C63" s="32" t="s">
        <v>236</v>
      </c>
      <c r="D63" s="31" t="s">
        <v>73</v>
      </c>
      <c r="E63" s="31" t="s">
        <v>234</v>
      </c>
      <c r="F63" s="32"/>
      <c r="G63" s="31" t="s">
        <v>235</v>
      </c>
      <c r="M63" s="30" t="str">
        <f t="shared" si="18"/>
        <v>{Section: Assessments: Respiratory: Breath sounds}</v>
      </c>
      <c r="N63" s="30" t="str">
        <f t="shared" si="19"/>
        <v>{Name: RUL}</v>
      </c>
      <c r="O63" s="30" t="str">
        <f t="shared" si="20"/>
        <v>{Label: RUL}</v>
      </c>
      <c r="P63" s="30" t="str">
        <f t="shared" si="21"/>
        <v>{InputType: dropdown}</v>
      </c>
      <c r="Q63" s="30" t="str">
        <f t="shared" si="22"/>
        <v>{Options: Normal
Wheeze
Crackles
Absent
Deceased}</v>
      </c>
      <c r="R63" s="30" t="e">
        <f>IF(ISBLANK(#REF!),"eCell", "{" &amp;#REF! &amp; ": " &amp;#REF! &amp;"}")</f>
        <v>#REF!</v>
      </c>
      <c r="S63" s="30" t="str">
        <f t="shared" ref="S63:S74" si="23">IF(ISBLANK(F63),"eCell", "{" &amp; F$1 &amp; ": "&amp; F63 &amp;"}")</f>
        <v>eCell</v>
      </c>
      <c r="T63" s="30" t="str">
        <f t="shared" ref="T63:T74" si="24">IF(ISBLANK(G63),"eCell", "{" &amp; G$1 &amp; ": "&amp; G63 &amp;"}")</f>
        <v>{Data: Normal}</v>
      </c>
      <c r="U63" s="30" t="str">
        <f t="shared" ref="U63:U74" si="25">IF(ISBLANK(H63),"eCell", "{" &amp; H$1 &amp; ": "&amp; H63 &amp;"}")</f>
        <v>eCell</v>
      </c>
      <c r="V63" s="30" t="str">
        <f t="shared" ref="V63:V74" si="26">IF(ISBLANK(I63),"eCell", "{" &amp; I$1 &amp; ": "&amp; I63 &amp;"}")</f>
        <v>eCell</v>
      </c>
      <c r="W63" s="30" t="str">
        <f t="shared" ref="W63:W74" si="27">IF(ISBLANK(J63),"eCell", "{" &amp; J$1 &amp; ": "&amp; J63 &amp;"}")</f>
        <v>eCell</v>
      </c>
      <c r="X63" s="30" t="str">
        <f t="shared" ref="X63:X74" si="28">IF(ISBLANK(K63),"eCell", "{" &amp; K$1 &amp; ": "&amp; K63 &amp;"}")</f>
        <v>eCell</v>
      </c>
    </row>
    <row r="64" spans="1:24" ht="13" x14ac:dyDescent="0.15">
      <c r="A64" s="31" t="s">
        <v>540</v>
      </c>
      <c r="B64" s="31" t="s">
        <v>238</v>
      </c>
      <c r="C64" s="32" t="s">
        <v>238</v>
      </c>
      <c r="D64" s="31" t="s">
        <v>73</v>
      </c>
      <c r="E64" s="31" t="s">
        <v>234</v>
      </c>
      <c r="F64" s="32"/>
      <c r="G64" s="31" t="s">
        <v>239</v>
      </c>
      <c r="M64" s="30" t="str">
        <f t="shared" si="18"/>
        <v>{Section: Assessments: Respiratory: Breath sounds}</v>
      </c>
      <c r="N64" s="30" t="str">
        <f t="shared" si="19"/>
        <v>{Name: RML}</v>
      </c>
      <c r="O64" s="30" t="str">
        <f t="shared" si="20"/>
        <v>{Label: RML}</v>
      </c>
      <c r="P64" s="30" t="str">
        <f t="shared" si="21"/>
        <v>{InputType: dropdown}</v>
      </c>
      <c r="Q64" s="30" t="str">
        <f t="shared" si="22"/>
        <v>{Options: Normal
Wheeze
Crackles
Absent
Deceased}</v>
      </c>
      <c r="R64" s="30" t="e">
        <f>IF(ISBLANK(#REF!),"eCell", "{" &amp;#REF! &amp; ": " &amp;#REF! &amp;"}")</f>
        <v>#REF!</v>
      </c>
      <c r="S64" s="30" t="str">
        <f t="shared" si="23"/>
        <v>eCell</v>
      </c>
      <c r="T64" s="30" t="str">
        <f t="shared" si="24"/>
        <v>{Data: Decreased}</v>
      </c>
      <c r="U64" s="30" t="str">
        <f t="shared" si="25"/>
        <v>eCell</v>
      </c>
      <c r="V64" s="30" t="str">
        <f t="shared" si="26"/>
        <v>eCell</v>
      </c>
      <c r="W64" s="30" t="str">
        <f t="shared" si="27"/>
        <v>eCell</v>
      </c>
      <c r="X64" s="30" t="str">
        <f t="shared" si="28"/>
        <v>eCell</v>
      </c>
    </row>
    <row r="65" spans="1:24" ht="13" x14ac:dyDescent="0.15">
      <c r="A65" s="31" t="s">
        <v>540</v>
      </c>
      <c r="B65" s="31" t="s">
        <v>240</v>
      </c>
      <c r="C65" s="32" t="s">
        <v>240</v>
      </c>
      <c r="D65" s="31" t="s">
        <v>73</v>
      </c>
      <c r="E65" s="31" t="s">
        <v>234</v>
      </c>
      <c r="F65" s="32"/>
      <c r="G65" s="31" t="s">
        <v>239</v>
      </c>
      <c r="M65" s="30" t="str">
        <f t="shared" si="18"/>
        <v>{Section: Assessments: Respiratory: Breath sounds}</v>
      </c>
      <c r="N65" s="30" t="str">
        <f t="shared" si="19"/>
        <v>{Name: LLL}</v>
      </c>
      <c r="O65" s="30" t="str">
        <f t="shared" si="20"/>
        <v>{Label: LLL}</v>
      </c>
      <c r="P65" s="30" t="str">
        <f t="shared" si="21"/>
        <v>{InputType: dropdown}</v>
      </c>
      <c r="Q65" s="30" t="str">
        <f t="shared" si="22"/>
        <v>{Options: Normal
Wheeze
Crackles
Absent
Deceased}</v>
      </c>
      <c r="R65" s="30" t="e">
        <f>IF(ISBLANK(#REF!),"eCell", "{" &amp;#REF! &amp; ": " &amp;#REF! &amp;"}")</f>
        <v>#REF!</v>
      </c>
      <c r="S65" s="30" t="str">
        <f t="shared" si="23"/>
        <v>eCell</v>
      </c>
      <c r="T65" s="30" t="str">
        <f t="shared" si="24"/>
        <v>{Data: Decreased}</v>
      </c>
      <c r="U65" s="30" t="str">
        <f t="shared" si="25"/>
        <v>eCell</v>
      </c>
      <c r="V65" s="30" t="str">
        <f t="shared" si="26"/>
        <v>eCell</v>
      </c>
      <c r="W65" s="30" t="str">
        <f t="shared" si="27"/>
        <v>eCell</v>
      </c>
      <c r="X65" s="30" t="str">
        <f t="shared" si="28"/>
        <v>eCell</v>
      </c>
    </row>
    <row r="66" spans="1:24" ht="13" x14ac:dyDescent="0.15">
      <c r="A66" s="31" t="s">
        <v>540</v>
      </c>
      <c r="B66" s="31" t="s">
        <v>241</v>
      </c>
      <c r="C66" s="32" t="s">
        <v>241</v>
      </c>
      <c r="D66" s="31" t="s">
        <v>73</v>
      </c>
      <c r="E66" s="31" t="s">
        <v>234</v>
      </c>
      <c r="F66" s="32"/>
      <c r="G66" s="33" t="s">
        <v>239</v>
      </c>
      <c r="K66" s="32"/>
      <c r="M66" s="30" t="str">
        <f t="shared" ref="M66:M74" si="29">IF(ISBLANK(A66),"eCell", "{" &amp; A$1 &amp; ": "&amp; A66 &amp;"}")</f>
        <v>{Section: Assessments: Respiratory: Breath sounds}</v>
      </c>
      <c r="N66" s="30" t="str">
        <f t="shared" ref="N66:N74" si="30">IF(ISBLANK(B66),"eCell", "{" &amp; B$1 &amp; ": "&amp; B66 &amp;"}")</f>
        <v>{Name: RLL}</v>
      </c>
      <c r="O66" s="30" t="str">
        <f t="shared" ref="O66:O74" si="31">IF(ISBLANK(C66),"eCell", "{" &amp; C$1 &amp; ": "&amp; C66 &amp;"}")</f>
        <v>{Label: RLL}</v>
      </c>
      <c r="P66" s="30" t="str">
        <f t="shared" ref="P66:P74" si="32">IF(ISBLANK(D66),"eCell", "{" &amp; D$1 &amp; ": "&amp; D66 &amp;"}")</f>
        <v>{InputType: dropdown}</v>
      </c>
      <c r="Q66" s="30" t="str">
        <f t="shared" ref="Q66:Q74" si="33">IF(ISBLANK(E66),"eCell", "{" &amp; E$1 &amp; ": "&amp; E66 &amp;"}")</f>
        <v>{Options: Normal
Wheeze
Crackles
Absent
Deceased}</v>
      </c>
      <c r="R66" s="30" t="e">
        <f>IF(ISBLANK(#REF!),"eCell", "{" &amp;#REF! &amp; ": " &amp;#REF! &amp;"}")</f>
        <v>#REF!</v>
      </c>
      <c r="S66" s="30" t="str">
        <f t="shared" si="23"/>
        <v>eCell</v>
      </c>
      <c r="T66" s="30" t="str">
        <f t="shared" si="24"/>
        <v>{Data: Decreased}</v>
      </c>
      <c r="U66" s="30" t="str">
        <f t="shared" si="25"/>
        <v>eCell</v>
      </c>
      <c r="V66" s="30" t="str">
        <f t="shared" si="26"/>
        <v>eCell</v>
      </c>
      <c r="W66" s="30" t="str">
        <f t="shared" si="27"/>
        <v>eCell</v>
      </c>
      <c r="X66" s="30" t="str">
        <f t="shared" si="28"/>
        <v>eCell</v>
      </c>
    </row>
    <row r="67" spans="1:24" ht="13" x14ac:dyDescent="0.15">
      <c r="A67" s="31" t="s">
        <v>224</v>
      </c>
      <c r="B67" s="31" t="s">
        <v>242</v>
      </c>
      <c r="C67" s="32" t="s">
        <v>242</v>
      </c>
      <c r="D67" s="31" t="s">
        <v>27</v>
      </c>
      <c r="F67" s="32"/>
      <c r="G67" s="33" t="s">
        <v>211</v>
      </c>
      <c r="K67" s="32"/>
      <c r="M67" s="30" t="str">
        <f t="shared" si="29"/>
        <v>{Section: Assessments: Respiratory}</v>
      </c>
      <c r="N67" s="30" t="str">
        <f t="shared" si="30"/>
        <v>{Name: Oxygen therapy}</v>
      </c>
      <c r="O67" s="30" t="str">
        <f t="shared" si="31"/>
        <v>{Label: Oxygen therapy}</v>
      </c>
      <c r="P67" s="30" t="str">
        <f t="shared" si="32"/>
        <v>{InputType: text field}</v>
      </c>
      <c r="Q67" s="30" t="str">
        <f t="shared" si="33"/>
        <v>eCell</v>
      </c>
      <c r="R67" s="30" t="e">
        <f>IF(ISBLANK(#REF!),"eCell", "{" &amp;#REF! &amp; ": " &amp;#REF! &amp;"}")</f>
        <v>#REF!</v>
      </c>
      <c r="S67" s="30" t="str">
        <f t="shared" si="23"/>
        <v>eCell</v>
      </c>
      <c r="T67" s="30" t="str">
        <f t="shared" si="24"/>
        <v>{Data: None}</v>
      </c>
      <c r="U67" s="30" t="str">
        <f t="shared" si="25"/>
        <v>eCell</v>
      </c>
      <c r="V67" s="30" t="str">
        <f t="shared" si="26"/>
        <v>eCell</v>
      </c>
      <c r="W67" s="30" t="str">
        <f t="shared" si="27"/>
        <v>eCell</v>
      </c>
      <c r="X67" s="30" t="str">
        <f t="shared" si="28"/>
        <v>eCell</v>
      </c>
    </row>
    <row r="68" spans="1:24" ht="13" x14ac:dyDescent="0.15">
      <c r="A68" s="31" t="s">
        <v>224</v>
      </c>
      <c r="B68" s="31" t="s">
        <v>243</v>
      </c>
      <c r="C68" s="32" t="s">
        <v>243</v>
      </c>
      <c r="D68" s="31" t="s">
        <v>244</v>
      </c>
      <c r="F68" s="32" t="s">
        <v>245</v>
      </c>
      <c r="G68" s="33" t="s">
        <v>246</v>
      </c>
      <c r="K68" s="32"/>
      <c r="M68" s="30" t="str">
        <f t="shared" si="29"/>
        <v>{Section: Assessments: Respiratory}</v>
      </c>
      <c r="N68" s="30" t="str">
        <f t="shared" si="30"/>
        <v>{Name: Oxygen flow}</v>
      </c>
      <c r="O68" s="30" t="str">
        <f t="shared" si="31"/>
        <v>{Label: Oxygen flow}</v>
      </c>
      <c r="P68" s="30" t="str">
        <f t="shared" si="32"/>
        <v>{InputType: text field with text apended to end}</v>
      </c>
      <c r="Q68" s="30" t="str">
        <f t="shared" si="33"/>
        <v>eCell</v>
      </c>
      <c r="R68" s="30" t="e">
        <f>IF(ISBLANK(#REF!),"eCell", "{" &amp;#REF! &amp; ": " &amp;#REF! &amp;"}")</f>
        <v>#REF!</v>
      </c>
      <c r="S68" s="30" t="str">
        <f t="shared" si="23"/>
        <v>{InputFormat: lpm (text that follows field)}</v>
      </c>
      <c r="T68" s="30" t="str">
        <f t="shared" si="24"/>
        <v>{Data: (}</v>
      </c>
      <c r="U68" s="30" t="str">
        <f t="shared" si="25"/>
        <v>eCell</v>
      </c>
      <c r="V68" s="30" t="str">
        <f t="shared" si="26"/>
        <v>eCell</v>
      </c>
      <c r="W68" s="30" t="str">
        <f t="shared" si="27"/>
        <v>eCell</v>
      </c>
      <c r="X68" s="30" t="str">
        <f t="shared" si="28"/>
        <v>eCell</v>
      </c>
    </row>
    <row r="69" spans="1:24" ht="13" x14ac:dyDescent="0.15">
      <c r="A69" s="31" t="s">
        <v>224</v>
      </c>
      <c r="B69" s="31" t="s">
        <v>247</v>
      </c>
      <c r="C69" s="32" t="s">
        <v>247</v>
      </c>
      <c r="D69" s="31" t="s">
        <v>229</v>
      </c>
      <c r="E69" s="31" t="s">
        <v>248</v>
      </c>
      <c r="F69" s="32"/>
      <c r="G69" s="33" t="s">
        <v>212</v>
      </c>
      <c r="K69" s="32"/>
      <c r="M69" s="30" t="str">
        <f t="shared" si="29"/>
        <v>{Section: Assessments: Respiratory}</v>
      </c>
      <c r="N69" s="30" t="str">
        <f t="shared" si="30"/>
        <v>{Name: Respiratory rhythm}</v>
      </c>
      <c r="O69" s="30" t="str">
        <f t="shared" si="31"/>
        <v>{Label: Respiratory rhythm}</v>
      </c>
      <c r="P69" s="30" t="str">
        <f t="shared" si="32"/>
        <v>{InputType: multi-select dropdown}</v>
      </c>
      <c r="Q69" s="30" t="str">
        <f t="shared" si="33"/>
        <v>{Options: Regular
Irregular
Paradoxical}</v>
      </c>
      <c r="R69" s="30" t="e">
        <f>IF(ISBLANK(#REF!),"eCell", "{" &amp;#REF! &amp; ": " &amp;#REF! &amp;"}")</f>
        <v>#REF!</v>
      </c>
      <c r="S69" s="30" t="str">
        <f t="shared" si="23"/>
        <v>eCell</v>
      </c>
      <c r="T69" s="30" t="str">
        <f t="shared" si="24"/>
        <v>{Data: Regular}</v>
      </c>
      <c r="U69" s="30" t="str">
        <f t="shared" si="25"/>
        <v>eCell</v>
      </c>
      <c r="V69" s="30" t="str">
        <f t="shared" si="26"/>
        <v>eCell</v>
      </c>
      <c r="W69" s="30" t="str">
        <f t="shared" si="27"/>
        <v>eCell</v>
      </c>
      <c r="X69" s="30" t="str">
        <f t="shared" si="28"/>
        <v>eCell</v>
      </c>
    </row>
    <row r="70" spans="1:24" ht="13" x14ac:dyDescent="0.15">
      <c r="A70" s="31" t="s">
        <v>224</v>
      </c>
      <c r="B70" s="31" t="s">
        <v>250</v>
      </c>
      <c r="C70" s="32" t="s">
        <v>250</v>
      </c>
      <c r="D70" s="31" t="s">
        <v>229</v>
      </c>
      <c r="E70" s="31" t="s">
        <v>251</v>
      </c>
      <c r="F70" s="32"/>
      <c r="G70" s="33" t="s">
        <v>252</v>
      </c>
      <c r="K70" s="32"/>
      <c r="M70" s="30" t="str">
        <f t="shared" si="29"/>
        <v>{Section: Assessments: Respiratory}</v>
      </c>
      <c r="N70" s="30" t="str">
        <f t="shared" si="30"/>
        <v>{Name: Respiratory depth}</v>
      </c>
      <c r="O70" s="30" t="str">
        <f t="shared" si="31"/>
        <v>{Label: Respiratory depth}</v>
      </c>
      <c r="P70" s="30" t="str">
        <f t="shared" si="32"/>
        <v>{InputType: multi-select dropdown}</v>
      </c>
      <c r="Q70" s="30" t="str">
        <f t="shared" si="33"/>
        <v>{Options: Normal
Shallow
Deep}</v>
      </c>
      <c r="R70" s="30" t="e">
        <f>IF(ISBLANK(#REF!),"eCell", "{" &amp;#REF! &amp; ": " &amp;#REF! &amp;"}")</f>
        <v>#REF!</v>
      </c>
      <c r="S70" s="30" t="str">
        <f t="shared" si="23"/>
        <v>eCell</v>
      </c>
      <c r="T70" s="30" t="str">
        <f t="shared" si="24"/>
        <v>{Data: Shallow}</v>
      </c>
      <c r="U70" s="30" t="str">
        <f t="shared" si="25"/>
        <v>eCell</v>
      </c>
      <c r="V70" s="30" t="str">
        <f t="shared" si="26"/>
        <v>eCell</v>
      </c>
      <c r="W70" s="30" t="str">
        <f t="shared" si="27"/>
        <v>eCell</v>
      </c>
      <c r="X70" s="30" t="str">
        <f t="shared" si="28"/>
        <v>eCell</v>
      </c>
    </row>
    <row r="71" spans="1:24" ht="13" x14ac:dyDescent="0.15">
      <c r="A71" s="31" t="s">
        <v>224</v>
      </c>
      <c r="B71" s="31" t="s">
        <v>254</v>
      </c>
      <c r="C71" s="32" t="s">
        <v>254</v>
      </c>
      <c r="D71" s="31" t="s">
        <v>229</v>
      </c>
      <c r="E71" s="31" t="s">
        <v>256</v>
      </c>
      <c r="F71" s="32"/>
      <c r="G71" s="33" t="s">
        <v>177</v>
      </c>
      <c r="K71" s="32"/>
      <c r="M71" s="30" t="str">
        <f t="shared" si="29"/>
        <v>{Section: Assessments: Respiratory}</v>
      </c>
      <c r="N71" s="30" t="str">
        <f t="shared" si="30"/>
        <v>{Name: Cough}</v>
      </c>
      <c r="O71" s="30" t="str">
        <f t="shared" si="31"/>
        <v>{Label: Cough}</v>
      </c>
      <c r="P71" s="30" t="str">
        <f t="shared" si="32"/>
        <v>{InputType: multi-select dropdown}</v>
      </c>
      <c r="Q71" s="30" t="str">
        <f t="shared" si="33"/>
        <v>{Options: No
Nonreproductive
Productive}</v>
      </c>
      <c r="R71" s="30" t="e">
        <f>IF(ISBLANK(#REF!),"eCell", "{" &amp;#REF! &amp; ": " &amp;#REF! &amp;"}")</f>
        <v>#REF!</v>
      </c>
      <c r="S71" s="30" t="str">
        <f t="shared" si="23"/>
        <v>eCell</v>
      </c>
      <c r="T71" s="30" t="str">
        <f t="shared" si="24"/>
        <v>{Data: No}</v>
      </c>
      <c r="U71" s="30" t="str">
        <f t="shared" si="25"/>
        <v>eCell</v>
      </c>
      <c r="V71" s="30" t="str">
        <f t="shared" si="26"/>
        <v>eCell</v>
      </c>
      <c r="W71" s="30" t="str">
        <f t="shared" si="27"/>
        <v>eCell</v>
      </c>
      <c r="X71" s="30" t="str">
        <f t="shared" si="28"/>
        <v>eCell</v>
      </c>
    </row>
    <row r="72" spans="1:24" ht="13" x14ac:dyDescent="0.15">
      <c r="A72" s="31" t="s">
        <v>224</v>
      </c>
      <c r="B72" s="31" t="s">
        <v>257</v>
      </c>
      <c r="C72" s="32" t="s">
        <v>257</v>
      </c>
      <c r="D72" s="31" t="s">
        <v>73</v>
      </c>
      <c r="E72" s="31" t="s">
        <v>258</v>
      </c>
      <c r="F72" s="32"/>
      <c r="G72" s="33" t="s">
        <v>259</v>
      </c>
      <c r="K72" s="32"/>
      <c r="M72" s="30" t="str">
        <f t="shared" si="29"/>
        <v>{Section: Assessments: Respiratory}</v>
      </c>
      <c r="N72" s="30" t="str">
        <f t="shared" si="30"/>
        <v>{Name: Sputum colour}</v>
      </c>
      <c r="O72" s="30" t="str">
        <f t="shared" si="31"/>
        <v>{Label: Sputum colour}</v>
      </c>
      <c r="P72" s="30" t="str">
        <f t="shared" si="32"/>
        <v>{InputType: dropdown}</v>
      </c>
      <c r="Q72" s="30" t="str">
        <f t="shared" si="33"/>
        <v>{Options: Mucoid
Purulent
Yellow-green
Rust-coloured
Pink, blood tinged
Pink, frothy
Profuse, colourless
Bloody}</v>
      </c>
      <c r="R72" s="30" t="e">
        <f>IF(ISBLANK(#REF!),"eCell", "{" &amp;#REF! &amp; ": " &amp;#REF! &amp;"}")</f>
        <v>#REF!</v>
      </c>
      <c r="S72" s="30" t="str">
        <f t="shared" si="23"/>
        <v>eCell</v>
      </c>
      <c r="T72" s="30" t="str">
        <f t="shared" si="24"/>
        <v>{Data: (nothing selected)}</v>
      </c>
      <c r="U72" s="30" t="str">
        <f t="shared" si="25"/>
        <v>eCell</v>
      </c>
      <c r="V72" s="30" t="str">
        <f t="shared" si="26"/>
        <v>eCell</v>
      </c>
      <c r="W72" s="30" t="str">
        <f t="shared" si="27"/>
        <v>eCell</v>
      </c>
      <c r="X72" s="30" t="str">
        <f t="shared" si="28"/>
        <v>eCell</v>
      </c>
    </row>
    <row r="73" spans="1:24" ht="13" x14ac:dyDescent="0.15">
      <c r="A73" s="31" t="s">
        <v>224</v>
      </c>
      <c r="B73" s="31" t="s">
        <v>260</v>
      </c>
      <c r="C73" s="32" t="s">
        <v>260</v>
      </c>
      <c r="D73" s="31" t="s">
        <v>27</v>
      </c>
      <c r="F73" s="32"/>
      <c r="G73" s="33" t="s">
        <v>262</v>
      </c>
      <c r="K73" s="32"/>
      <c r="M73" s="30" t="str">
        <f t="shared" si="29"/>
        <v>{Section: Assessments: Respiratory}</v>
      </c>
      <c r="N73" s="30" t="str">
        <f t="shared" si="30"/>
        <v>{Name: Sputum comments}</v>
      </c>
      <c r="O73" s="30" t="str">
        <f t="shared" si="31"/>
        <v>{Label: Sputum comments}</v>
      </c>
      <c r="P73" s="30" t="str">
        <f t="shared" si="32"/>
        <v>{InputType: text field}</v>
      </c>
      <c r="Q73" s="30" t="str">
        <f t="shared" si="33"/>
        <v>eCell</v>
      </c>
      <c r="R73" s="30" t="e">
        <f>IF(ISBLANK(#REF!),"eCell", "{" &amp;#REF! &amp; ": " &amp;#REF! &amp;"}")</f>
        <v>#REF!</v>
      </c>
      <c r="S73" s="30" t="str">
        <f t="shared" si="23"/>
        <v>eCell</v>
      </c>
      <c r="T73" s="30" t="str">
        <f t="shared" si="24"/>
        <v>{Data: (no notes)}</v>
      </c>
      <c r="U73" s="30" t="str">
        <f t="shared" si="25"/>
        <v>eCell</v>
      </c>
      <c r="V73" s="30" t="str">
        <f t="shared" si="26"/>
        <v>eCell</v>
      </c>
      <c r="W73" s="30" t="str">
        <f t="shared" si="27"/>
        <v>eCell</v>
      </c>
      <c r="X73" s="30" t="str">
        <f t="shared" si="28"/>
        <v>eCell</v>
      </c>
    </row>
    <row r="74" spans="1:24" ht="13" x14ac:dyDescent="0.15">
      <c r="A74" s="31" t="s">
        <v>224</v>
      </c>
      <c r="B74" s="31" t="s">
        <v>263</v>
      </c>
      <c r="C74" s="32" t="s">
        <v>263</v>
      </c>
      <c r="D74" s="31" t="s">
        <v>82</v>
      </c>
      <c r="F74" s="32"/>
      <c r="G74" s="33" t="s">
        <v>262</v>
      </c>
      <c r="K74" s="32"/>
      <c r="M74" s="30" t="str">
        <f t="shared" si="29"/>
        <v>{Section: Assessments: Respiratory}</v>
      </c>
      <c r="N74" s="30" t="str">
        <f t="shared" si="30"/>
        <v>{Name: General comments}</v>
      </c>
      <c r="O74" s="30" t="str">
        <f t="shared" si="31"/>
        <v>{Label: General comments}</v>
      </c>
      <c r="P74" s="30" t="str">
        <f t="shared" si="32"/>
        <v>{InputType: text box}</v>
      </c>
      <c r="Q74" s="30" t="str">
        <f t="shared" si="33"/>
        <v>eCell</v>
      </c>
      <c r="R74" s="30" t="e">
        <f>IF(ISBLANK(#REF!),"eCell", "{" &amp;#REF! &amp; ": " &amp;#REF! &amp;"}")</f>
        <v>#REF!</v>
      </c>
      <c r="S74" s="30" t="str">
        <f t="shared" si="23"/>
        <v>eCell</v>
      </c>
      <c r="T74" s="30" t="str">
        <f t="shared" si="24"/>
        <v>{Data: (no notes)}</v>
      </c>
      <c r="U74" s="30" t="str">
        <f t="shared" si="25"/>
        <v>eCell</v>
      </c>
      <c r="V74" s="30" t="str">
        <f t="shared" si="26"/>
        <v>eCell</v>
      </c>
      <c r="W74" s="30" t="str">
        <f t="shared" si="27"/>
        <v>eCell</v>
      </c>
      <c r="X74" s="30" t="str">
        <f t="shared" si="28"/>
        <v>eCell</v>
      </c>
    </row>
    <row r="75" spans="1:24" ht="13" x14ac:dyDescent="0.15">
      <c r="A75" s="31"/>
      <c r="B75" s="31"/>
      <c r="C75" s="32"/>
      <c r="D75" s="31"/>
      <c r="E75" s="35"/>
      <c r="F75" s="32"/>
      <c r="G75" s="33"/>
      <c r="H75" s="35"/>
      <c r="I75" s="35"/>
      <c r="J75" s="35"/>
      <c r="K75" s="32"/>
      <c r="L75" s="35"/>
    </row>
    <row r="76" spans="1:24" ht="13" x14ac:dyDescent="0.15">
      <c r="A76" s="31"/>
      <c r="B76" s="31"/>
      <c r="C76" s="32"/>
      <c r="D76" s="31"/>
      <c r="F76" s="32"/>
      <c r="G76" s="33"/>
      <c r="K76" s="32"/>
    </row>
    <row r="77" spans="1:24" ht="13" x14ac:dyDescent="0.15">
      <c r="A77" s="31"/>
      <c r="B77" s="31"/>
      <c r="C77" s="32"/>
      <c r="D77" s="31"/>
      <c r="F77" s="32"/>
      <c r="G77" s="33"/>
      <c r="K77" s="32"/>
    </row>
    <row r="78" spans="1:24" ht="13" x14ac:dyDescent="0.15">
      <c r="A78" s="31"/>
      <c r="B78" s="31"/>
      <c r="C78" s="32"/>
      <c r="D78" s="31"/>
      <c r="F78" s="32"/>
      <c r="G78" s="33"/>
      <c r="K78" s="32"/>
    </row>
    <row r="79" spans="1:24" ht="13" x14ac:dyDescent="0.15">
      <c r="A79" s="31"/>
      <c r="B79" s="31"/>
      <c r="C79" s="32"/>
      <c r="D79" s="31"/>
      <c r="E79" s="35"/>
      <c r="F79" s="32"/>
      <c r="G79" s="33"/>
      <c r="H79" s="35"/>
      <c r="I79" s="35"/>
      <c r="J79" s="35"/>
      <c r="K79" s="32"/>
      <c r="L79" s="35"/>
    </row>
    <row r="80" spans="1:24" ht="13" x14ac:dyDescent="0.15">
      <c r="A80" s="31"/>
      <c r="B80" s="31"/>
      <c r="C80" s="32"/>
      <c r="D80" s="31"/>
      <c r="F80" s="32"/>
      <c r="G80" s="34"/>
      <c r="K80" s="32"/>
    </row>
    <row r="81" spans="1:12" ht="13" x14ac:dyDescent="0.15">
      <c r="A81" s="31"/>
      <c r="B81" s="31"/>
      <c r="C81" s="32"/>
      <c r="D81" s="31"/>
      <c r="E81" s="31"/>
      <c r="F81" s="32"/>
      <c r="G81" s="33"/>
      <c r="K81" s="32"/>
    </row>
    <row r="82" spans="1:12" ht="13" x14ac:dyDescent="0.15">
      <c r="A82" s="31"/>
      <c r="B82" s="31"/>
      <c r="C82" s="32"/>
      <c r="D82" s="31"/>
      <c r="E82" s="31"/>
      <c r="F82" s="32"/>
      <c r="G82" s="33"/>
      <c r="K82" s="32"/>
    </row>
    <row r="83" spans="1:12" ht="13" x14ac:dyDescent="0.15">
      <c r="A83" s="31"/>
      <c r="B83" s="31"/>
      <c r="C83" s="32"/>
      <c r="D83" s="31"/>
      <c r="E83" s="31"/>
      <c r="F83" s="32"/>
      <c r="G83" s="33"/>
      <c r="K83" s="32"/>
    </row>
    <row r="84" spans="1:12" ht="13" x14ac:dyDescent="0.15">
      <c r="A84" s="31"/>
      <c r="B84" s="31"/>
      <c r="C84" s="32"/>
      <c r="D84" s="31"/>
      <c r="E84" s="31"/>
      <c r="F84" s="32"/>
      <c r="G84" s="33"/>
      <c r="K84" s="32"/>
    </row>
    <row r="85" spans="1:12" ht="13" x14ac:dyDescent="0.15">
      <c r="A85" s="31"/>
      <c r="B85" s="31"/>
      <c r="C85" s="32"/>
      <c r="D85" s="31"/>
      <c r="E85" s="31"/>
      <c r="F85" s="32"/>
      <c r="G85" s="33"/>
      <c r="K85" s="32"/>
    </row>
    <row r="86" spans="1:12" ht="13" x14ac:dyDescent="0.15">
      <c r="A86" s="31"/>
      <c r="B86" s="31"/>
      <c r="C86" s="32"/>
      <c r="D86" s="31"/>
      <c r="E86" s="31"/>
      <c r="F86" s="32"/>
      <c r="G86" s="33"/>
      <c r="K86" s="32"/>
    </row>
    <row r="87" spans="1:12" ht="13" x14ac:dyDescent="0.15">
      <c r="A87" s="31"/>
      <c r="B87" s="31"/>
      <c r="C87" s="32"/>
      <c r="D87" s="31"/>
      <c r="F87" s="32"/>
      <c r="G87" s="33"/>
      <c r="K87" s="32"/>
    </row>
    <row r="88" spans="1:12" ht="13" x14ac:dyDescent="0.15">
      <c r="A88" s="31"/>
      <c r="B88" s="31"/>
      <c r="C88" s="32"/>
      <c r="D88" s="31"/>
      <c r="E88" s="35"/>
      <c r="F88" s="32"/>
      <c r="G88" s="33"/>
      <c r="H88" s="35"/>
      <c r="I88" s="35"/>
      <c r="J88" s="35"/>
      <c r="K88" s="32"/>
      <c r="L88" s="35"/>
    </row>
    <row r="89" spans="1:12" ht="13" x14ac:dyDescent="0.15">
      <c r="A89" s="31"/>
      <c r="B89" s="31"/>
      <c r="C89" s="32"/>
      <c r="D89" s="31"/>
      <c r="F89" s="32"/>
      <c r="G89" s="33"/>
      <c r="K89" s="32"/>
    </row>
    <row r="90" spans="1:12" ht="13" x14ac:dyDescent="0.15">
      <c r="A90" s="31"/>
      <c r="B90" s="31"/>
      <c r="C90" s="32"/>
      <c r="D90" s="31"/>
      <c r="F90" s="32"/>
      <c r="G90" s="33"/>
      <c r="K90" s="32"/>
    </row>
    <row r="91" spans="1:12" ht="13" x14ac:dyDescent="0.15">
      <c r="A91" s="31"/>
      <c r="B91" s="31"/>
      <c r="C91" s="32"/>
      <c r="D91" s="31"/>
      <c r="F91" s="32"/>
      <c r="G91" s="33"/>
      <c r="K91" s="32"/>
    </row>
    <row r="92" spans="1:12" ht="13" x14ac:dyDescent="0.15">
      <c r="A92" s="31"/>
      <c r="B92" s="31"/>
      <c r="C92" s="32"/>
      <c r="D92" s="31"/>
      <c r="E92" s="35"/>
      <c r="F92" s="32"/>
      <c r="G92" s="33"/>
      <c r="H92" s="35"/>
      <c r="I92" s="35"/>
      <c r="J92" s="35"/>
      <c r="K92" s="32"/>
      <c r="L92" s="35"/>
    </row>
    <row r="93" spans="1:12" ht="13" x14ac:dyDescent="0.15">
      <c r="A93" s="31"/>
      <c r="B93" s="31"/>
      <c r="C93" s="32"/>
      <c r="D93" s="31"/>
      <c r="F93" s="32"/>
      <c r="G93" s="34"/>
      <c r="K93" s="32"/>
    </row>
    <row r="94" spans="1:12" ht="13" x14ac:dyDescent="0.15">
      <c r="A94" s="31"/>
      <c r="B94" s="31"/>
      <c r="C94" s="32"/>
      <c r="D94" s="31"/>
      <c r="E94" s="31"/>
      <c r="F94" s="32"/>
      <c r="G94" s="33"/>
      <c r="K94" s="32"/>
    </row>
    <row r="95" spans="1:12" ht="13" x14ac:dyDescent="0.15">
      <c r="A95" s="31"/>
      <c r="B95" s="31"/>
      <c r="C95" s="32"/>
      <c r="D95" s="31"/>
      <c r="E95" s="31"/>
      <c r="F95" s="32"/>
      <c r="G95" s="33"/>
      <c r="K95" s="32"/>
    </row>
    <row r="96" spans="1:12" ht="13" x14ac:dyDescent="0.15">
      <c r="A96" s="31"/>
      <c r="B96" s="31"/>
      <c r="C96" s="32"/>
      <c r="D96" s="31"/>
      <c r="E96" s="31"/>
      <c r="F96" s="32"/>
      <c r="G96" s="33"/>
      <c r="K96" s="32"/>
    </row>
    <row r="97" spans="1:11" ht="13" x14ac:dyDescent="0.15">
      <c r="A97" s="31"/>
      <c r="B97" s="31"/>
      <c r="C97" s="32"/>
      <c r="D97" s="31"/>
      <c r="E97" s="31"/>
      <c r="F97" s="32"/>
      <c r="G97" s="33"/>
      <c r="K97" s="32"/>
    </row>
    <row r="98" spans="1:11" ht="13" x14ac:dyDescent="0.15">
      <c r="A98" s="31"/>
      <c r="B98" s="31"/>
      <c r="C98" s="32"/>
      <c r="D98" s="31"/>
      <c r="F98" s="32"/>
      <c r="G98" s="33"/>
      <c r="K98" s="32"/>
    </row>
    <row r="99" spans="1:11" ht="13" x14ac:dyDescent="0.15">
      <c r="A99" s="31"/>
      <c r="B99" s="31"/>
      <c r="C99" s="32"/>
      <c r="D99" s="31"/>
      <c r="F99" s="32"/>
      <c r="G99" s="33"/>
      <c r="K99" s="32"/>
    </row>
    <row r="100" spans="1:11" ht="13" x14ac:dyDescent="0.15">
      <c r="A100" s="31"/>
      <c r="B100" s="31"/>
      <c r="C100" s="32"/>
      <c r="D100" s="31"/>
      <c r="E100" s="31"/>
      <c r="F100" s="32"/>
      <c r="G100" s="33"/>
      <c r="K100" s="32"/>
    </row>
    <row r="101" spans="1:11" ht="13" x14ac:dyDescent="0.15">
      <c r="A101" s="31"/>
      <c r="B101" s="31"/>
      <c r="C101" s="32"/>
      <c r="D101" s="31"/>
      <c r="E101" s="31"/>
      <c r="F101" s="32"/>
      <c r="G101" s="33"/>
      <c r="K101" s="32"/>
    </row>
    <row r="102" spans="1:11" ht="13" x14ac:dyDescent="0.15">
      <c r="A102" s="31"/>
      <c r="B102" s="31"/>
      <c r="C102" s="32"/>
      <c r="D102" s="31"/>
      <c r="E102" s="31"/>
      <c r="F102" s="32"/>
      <c r="G102" s="33"/>
      <c r="K102" s="32"/>
    </row>
    <row r="103" spans="1:11" ht="13" x14ac:dyDescent="0.15">
      <c r="A103" s="31"/>
      <c r="B103" s="31"/>
      <c r="C103" s="32"/>
      <c r="D103" s="31"/>
      <c r="F103" s="32"/>
      <c r="G103" s="33"/>
      <c r="K103" s="32"/>
    </row>
    <row r="104" spans="1:11" ht="13" x14ac:dyDescent="0.15">
      <c r="A104" s="31"/>
      <c r="B104" s="31"/>
      <c r="C104" s="32"/>
      <c r="D104" s="31"/>
      <c r="F104" s="32"/>
      <c r="G104" s="33"/>
      <c r="K104" s="32"/>
    </row>
    <row r="105" spans="1:11" ht="13" x14ac:dyDescent="0.15">
      <c r="A105" s="31"/>
      <c r="B105" s="31"/>
      <c r="C105" s="32"/>
      <c r="D105" s="31"/>
      <c r="F105" s="32"/>
      <c r="G105" s="33"/>
      <c r="K105" s="32"/>
    </row>
    <row r="106" spans="1:11" ht="13" x14ac:dyDescent="0.15">
      <c r="A106" s="31"/>
      <c r="B106" s="31"/>
      <c r="C106" s="32"/>
      <c r="D106" s="31"/>
      <c r="F106" s="32"/>
      <c r="G106" s="33"/>
      <c r="K106" s="32"/>
    </row>
    <row r="107" spans="1:11" ht="13" x14ac:dyDescent="0.15">
      <c r="A107" s="31"/>
      <c r="B107" s="31"/>
      <c r="C107" s="32"/>
      <c r="D107" s="31"/>
      <c r="F107" s="32"/>
      <c r="G107" s="33"/>
      <c r="K107" s="32"/>
    </row>
    <row r="108" spans="1:11" ht="13" x14ac:dyDescent="0.15">
      <c r="A108" s="31"/>
      <c r="B108" s="31"/>
      <c r="C108" s="32"/>
      <c r="D108" s="31"/>
      <c r="E108" s="31"/>
      <c r="F108" s="32"/>
      <c r="G108" s="33"/>
      <c r="K108" s="32"/>
    </row>
    <row r="109" spans="1:11" ht="13" x14ac:dyDescent="0.15">
      <c r="A109" s="31"/>
      <c r="B109" s="31"/>
      <c r="C109" s="32"/>
      <c r="D109" s="31"/>
      <c r="F109" s="32"/>
      <c r="G109" s="33"/>
      <c r="K109" s="32"/>
    </row>
    <row r="110" spans="1:11" ht="13" x14ac:dyDescent="0.15">
      <c r="A110" s="31"/>
      <c r="B110" s="31"/>
      <c r="C110" s="32"/>
      <c r="D110" s="31"/>
      <c r="E110" s="31"/>
      <c r="F110" s="32"/>
      <c r="G110" s="33"/>
      <c r="K110" s="32"/>
    </row>
    <row r="111" spans="1:11" ht="13" x14ac:dyDescent="0.15">
      <c r="A111" s="31"/>
      <c r="B111" s="31"/>
      <c r="C111" s="32"/>
      <c r="D111" s="31"/>
      <c r="F111" s="32"/>
      <c r="G111" s="33"/>
      <c r="K111" s="32"/>
    </row>
    <row r="112" spans="1:11" ht="13" x14ac:dyDescent="0.15">
      <c r="A112" s="31"/>
      <c r="B112" s="31"/>
      <c r="C112" s="32"/>
      <c r="D112" s="31"/>
      <c r="E112" s="31"/>
      <c r="F112" s="32"/>
      <c r="G112" s="33"/>
      <c r="K112" s="32"/>
    </row>
    <row r="113" spans="1:12" ht="13" x14ac:dyDescent="0.15">
      <c r="A113" s="31"/>
      <c r="B113" s="31"/>
      <c r="C113" s="32"/>
      <c r="D113" s="31"/>
      <c r="F113" s="32"/>
      <c r="G113" s="33"/>
      <c r="K113" s="32"/>
    </row>
    <row r="114" spans="1:12" ht="13" x14ac:dyDescent="0.15">
      <c r="A114" s="31"/>
      <c r="B114" s="31"/>
      <c r="C114" s="32"/>
      <c r="D114" s="31"/>
      <c r="F114" s="32"/>
      <c r="G114" s="33"/>
      <c r="K114" s="32"/>
    </row>
    <row r="115" spans="1:12" ht="13" x14ac:dyDescent="0.15">
      <c r="A115" s="31"/>
      <c r="B115" s="31"/>
      <c r="C115" s="32"/>
      <c r="D115" s="31"/>
      <c r="E115" s="31"/>
      <c r="F115" s="32"/>
      <c r="G115" s="33"/>
      <c r="K115" s="32"/>
    </row>
    <row r="116" spans="1:12" ht="13" x14ac:dyDescent="0.15">
      <c r="A116" s="31"/>
      <c r="B116" s="31"/>
      <c r="C116" s="32"/>
      <c r="D116" s="31"/>
      <c r="F116" s="32"/>
      <c r="G116" s="33"/>
      <c r="K116" s="32"/>
    </row>
    <row r="117" spans="1:12" ht="13" x14ac:dyDescent="0.15">
      <c r="A117" s="31"/>
      <c r="B117" s="31"/>
      <c r="C117" s="32"/>
      <c r="D117" s="31"/>
      <c r="E117" s="35"/>
      <c r="F117" s="32"/>
      <c r="G117" s="33"/>
      <c r="H117" s="35"/>
      <c r="I117" s="35"/>
      <c r="J117" s="35"/>
      <c r="K117" s="32"/>
      <c r="L117" s="35"/>
    </row>
    <row r="118" spans="1:12" ht="13" x14ac:dyDescent="0.15">
      <c r="A118" s="31"/>
      <c r="B118" s="31"/>
      <c r="C118" s="32"/>
      <c r="D118" s="31"/>
      <c r="F118" s="32"/>
      <c r="G118" s="33"/>
      <c r="K118" s="32"/>
    </row>
    <row r="119" spans="1:12" ht="13" x14ac:dyDescent="0.15">
      <c r="A119" s="31"/>
      <c r="B119" s="31"/>
      <c r="C119" s="32"/>
      <c r="D119" s="31"/>
      <c r="F119" s="32"/>
      <c r="G119" s="33"/>
      <c r="K119" s="32"/>
    </row>
    <row r="120" spans="1:12" ht="13" x14ac:dyDescent="0.15">
      <c r="A120" s="31"/>
      <c r="B120" s="31"/>
      <c r="C120" s="32"/>
      <c r="D120" s="31"/>
      <c r="F120" s="32"/>
      <c r="G120" s="33"/>
      <c r="K120" s="32"/>
    </row>
    <row r="121" spans="1:12" ht="13" x14ac:dyDescent="0.15">
      <c r="A121" s="31"/>
      <c r="B121" s="31"/>
      <c r="C121" s="32"/>
      <c r="D121" s="31"/>
      <c r="E121" s="35"/>
      <c r="F121" s="32"/>
      <c r="G121" s="33"/>
      <c r="H121" s="35"/>
      <c r="I121" s="35"/>
      <c r="J121" s="35"/>
      <c r="K121" s="32"/>
      <c r="L121" s="35"/>
    </row>
    <row r="122" spans="1:12" ht="13" x14ac:dyDescent="0.15">
      <c r="A122" s="31"/>
      <c r="B122" s="31"/>
      <c r="C122" s="32"/>
      <c r="D122" s="31"/>
      <c r="F122" s="32"/>
      <c r="G122" s="34"/>
      <c r="K122" s="32"/>
    </row>
    <row r="123" spans="1:12" ht="13" x14ac:dyDescent="0.15">
      <c r="A123" s="31"/>
      <c r="B123" s="31"/>
      <c r="C123" s="32"/>
      <c r="D123" s="31"/>
      <c r="F123" s="32"/>
      <c r="G123" s="33"/>
      <c r="K123" s="32"/>
    </row>
    <row r="124" spans="1:12" ht="13" x14ac:dyDescent="0.15">
      <c r="A124" s="31"/>
      <c r="B124" s="31"/>
      <c r="C124" s="32"/>
      <c r="D124" s="31"/>
      <c r="E124" s="31"/>
      <c r="F124" s="32"/>
      <c r="G124" s="33"/>
      <c r="K124" s="32"/>
    </row>
    <row r="125" spans="1:12" ht="13" x14ac:dyDescent="0.15">
      <c r="A125" s="31"/>
      <c r="B125" s="31"/>
      <c r="C125" s="32"/>
      <c r="D125" s="31"/>
      <c r="E125" s="35"/>
      <c r="F125" s="32"/>
      <c r="G125" s="33"/>
      <c r="H125" s="35"/>
      <c r="I125" s="35"/>
      <c r="J125" s="35"/>
      <c r="K125" s="32"/>
      <c r="L125" s="35"/>
    </row>
    <row r="126" spans="1:12" ht="13" x14ac:dyDescent="0.15">
      <c r="A126" s="31"/>
      <c r="B126" s="31"/>
      <c r="C126" s="32"/>
      <c r="D126" s="31"/>
      <c r="F126" s="32"/>
      <c r="G126" s="34"/>
      <c r="K126" s="32"/>
    </row>
    <row r="127" spans="1:12" ht="13" x14ac:dyDescent="0.15">
      <c r="A127" s="31"/>
      <c r="B127" s="31"/>
      <c r="C127" s="32"/>
      <c r="D127" s="31"/>
      <c r="E127" s="31"/>
      <c r="F127" s="32"/>
      <c r="G127" s="33"/>
      <c r="K127" s="32"/>
    </row>
    <row r="128" spans="1:12" ht="13" x14ac:dyDescent="0.15">
      <c r="A128" s="31"/>
      <c r="B128" s="31"/>
      <c r="C128" s="32"/>
      <c r="D128" s="31"/>
      <c r="E128" s="31"/>
      <c r="F128" s="32"/>
      <c r="G128" s="33"/>
      <c r="K128" s="32"/>
    </row>
    <row r="129" spans="1:12" ht="13" x14ac:dyDescent="0.15">
      <c r="A129" s="31"/>
      <c r="B129" s="31"/>
      <c r="C129" s="32"/>
      <c r="D129" s="31"/>
      <c r="E129" s="31"/>
      <c r="F129" s="32"/>
      <c r="G129" s="33"/>
      <c r="K129" s="32"/>
    </row>
    <row r="130" spans="1:12" ht="13" x14ac:dyDescent="0.15">
      <c r="A130" s="31"/>
      <c r="B130" s="31"/>
      <c r="C130" s="32"/>
      <c r="D130" s="31"/>
      <c r="E130" s="31"/>
      <c r="F130" s="32"/>
      <c r="G130" s="33"/>
      <c r="K130" s="32"/>
    </row>
    <row r="131" spans="1:12" ht="13" x14ac:dyDescent="0.15">
      <c r="A131" s="31"/>
      <c r="B131" s="31"/>
      <c r="C131" s="32"/>
      <c r="D131" s="31"/>
      <c r="F131" s="32"/>
      <c r="G131" s="33"/>
      <c r="K131" s="32"/>
    </row>
    <row r="132" spans="1:12" ht="13" x14ac:dyDescent="0.15">
      <c r="A132" s="31"/>
      <c r="B132" s="31"/>
      <c r="C132" s="32"/>
      <c r="D132" s="31"/>
      <c r="F132" s="32"/>
      <c r="G132" s="33"/>
      <c r="K132" s="32"/>
    </row>
    <row r="133" spans="1:12" ht="13" x14ac:dyDescent="0.15">
      <c r="A133" s="31"/>
      <c r="B133" s="31"/>
      <c r="C133" s="32"/>
      <c r="D133" s="31"/>
      <c r="E133" s="31"/>
      <c r="F133" s="32"/>
      <c r="G133" s="33"/>
      <c r="K133" s="32"/>
    </row>
    <row r="134" spans="1:12" ht="13" x14ac:dyDescent="0.15">
      <c r="A134" s="31"/>
      <c r="B134" s="31"/>
      <c r="C134" s="32"/>
      <c r="D134" s="31"/>
      <c r="F134" s="32"/>
      <c r="G134" s="33"/>
      <c r="K134" s="32"/>
    </row>
    <row r="135" spans="1:12" ht="13" x14ac:dyDescent="0.15">
      <c r="A135" s="31"/>
      <c r="B135" s="31"/>
      <c r="C135" s="32"/>
      <c r="D135" s="31"/>
      <c r="E135" s="31"/>
      <c r="F135" s="32"/>
      <c r="G135" s="33"/>
      <c r="K135" s="32"/>
    </row>
    <row r="136" spans="1:12" ht="13" x14ac:dyDescent="0.15">
      <c r="A136" s="31"/>
      <c r="B136" s="31"/>
      <c r="C136" s="32"/>
      <c r="D136" s="31"/>
      <c r="F136" s="32"/>
      <c r="G136" s="33"/>
      <c r="K136" s="32"/>
    </row>
    <row r="137" spans="1:12" ht="13" x14ac:dyDescent="0.15">
      <c r="A137" s="31"/>
      <c r="B137" s="31"/>
      <c r="C137" s="32"/>
      <c r="D137" s="31"/>
      <c r="E137" s="31"/>
      <c r="F137" s="32"/>
      <c r="G137" s="33"/>
      <c r="K137" s="32"/>
    </row>
    <row r="138" spans="1:12" ht="13" x14ac:dyDescent="0.15">
      <c r="A138" s="31"/>
      <c r="B138" s="31"/>
      <c r="C138" s="32"/>
      <c r="D138" s="31"/>
      <c r="F138" s="32"/>
      <c r="G138" s="33"/>
      <c r="K138" s="32"/>
    </row>
    <row r="139" spans="1:12" ht="13" x14ac:dyDescent="0.15">
      <c r="A139" s="31"/>
      <c r="B139" s="31"/>
      <c r="C139" s="32"/>
      <c r="D139" s="31"/>
      <c r="E139" s="35"/>
      <c r="F139" s="32"/>
      <c r="G139" s="33"/>
      <c r="H139" s="35"/>
      <c r="I139" s="35"/>
      <c r="J139" s="35"/>
      <c r="K139" s="32"/>
      <c r="L139" s="35"/>
    </row>
    <row r="140" spans="1:12" ht="13" x14ac:dyDescent="0.15">
      <c r="A140" s="31"/>
      <c r="B140" s="31"/>
      <c r="C140" s="32"/>
      <c r="D140" s="31"/>
      <c r="F140" s="32"/>
      <c r="G140" s="33"/>
      <c r="K140" s="32"/>
    </row>
    <row r="141" spans="1:12" ht="13" x14ac:dyDescent="0.15">
      <c r="A141" s="31"/>
      <c r="B141" s="31"/>
      <c r="C141" s="32"/>
      <c r="D141" s="31"/>
      <c r="F141" s="32"/>
      <c r="G141" s="33"/>
      <c r="K141" s="32"/>
    </row>
    <row r="142" spans="1:12" ht="13" x14ac:dyDescent="0.15">
      <c r="A142" s="31"/>
      <c r="B142" s="31"/>
      <c r="C142" s="32"/>
      <c r="D142" s="31"/>
      <c r="F142" s="32"/>
      <c r="G142" s="33"/>
      <c r="K142" s="32"/>
    </row>
    <row r="143" spans="1:12" ht="13" x14ac:dyDescent="0.15">
      <c r="A143" s="31"/>
      <c r="B143" s="31"/>
      <c r="C143" s="32"/>
      <c r="D143" s="31"/>
      <c r="F143" s="32"/>
      <c r="G143" s="33"/>
      <c r="K143" s="32"/>
    </row>
    <row r="144" spans="1:12" ht="13" x14ac:dyDescent="0.15">
      <c r="A144" s="31"/>
      <c r="B144" s="31"/>
      <c r="C144" s="32"/>
      <c r="D144" s="31"/>
      <c r="F144" s="32"/>
      <c r="G144" s="33"/>
      <c r="K144" s="32"/>
    </row>
    <row r="145" spans="1:12" ht="13" x14ac:dyDescent="0.15">
      <c r="A145" s="31"/>
      <c r="B145" s="31"/>
      <c r="C145" s="32"/>
      <c r="D145" s="31"/>
      <c r="F145" s="32"/>
      <c r="G145" s="33"/>
      <c r="K145" s="32"/>
    </row>
    <row r="146" spans="1:12" ht="13" x14ac:dyDescent="0.15">
      <c r="A146" s="31"/>
      <c r="B146" s="31"/>
      <c r="C146" s="32"/>
      <c r="D146" s="31"/>
      <c r="F146" s="32"/>
      <c r="G146" s="33"/>
      <c r="K146" s="32"/>
    </row>
    <row r="147" spans="1:12" ht="13" x14ac:dyDescent="0.15">
      <c r="A147" s="31"/>
      <c r="B147" s="31"/>
      <c r="C147" s="32"/>
      <c r="D147" s="31"/>
      <c r="E147" s="35"/>
      <c r="F147" s="32"/>
      <c r="G147" s="33"/>
      <c r="H147" s="35"/>
      <c r="I147" s="35"/>
      <c r="J147" s="35"/>
      <c r="K147" s="32"/>
      <c r="L147" s="35"/>
    </row>
    <row r="148" spans="1:12" ht="13" x14ac:dyDescent="0.15">
      <c r="A148" s="31"/>
      <c r="B148" s="31"/>
      <c r="C148" s="32"/>
      <c r="D148" s="31"/>
      <c r="F148" s="32"/>
      <c r="G148" s="33"/>
      <c r="K148" s="32"/>
    </row>
    <row r="149" spans="1:12" ht="13" x14ac:dyDescent="0.15">
      <c r="A149" s="31"/>
      <c r="B149" s="31"/>
      <c r="C149" s="32"/>
      <c r="D149" s="31"/>
      <c r="F149" s="32"/>
      <c r="G149" s="33"/>
      <c r="K149" s="32"/>
    </row>
    <row r="150" spans="1:12" ht="13" x14ac:dyDescent="0.15">
      <c r="A150" s="31"/>
      <c r="B150" s="31"/>
      <c r="C150" s="32"/>
      <c r="D150" s="31"/>
      <c r="F150" s="32"/>
      <c r="G150" s="33"/>
      <c r="K150" s="32"/>
    </row>
    <row r="151" spans="1:12" ht="13" x14ac:dyDescent="0.15">
      <c r="A151" s="31"/>
      <c r="B151" s="31"/>
      <c r="C151" s="32"/>
      <c r="D151" s="31"/>
      <c r="E151" s="35"/>
      <c r="F151" s="32"/>
      <c r="G151" s="33"/>
      <c r="H151" s="35"/>
      <c r="I151" s="35"/>
      <c r="J151" s="35"/>
      <c r="K151" s="32"/>
      <c r="L151" s="35"/>
    </row>
    <row r="152" spans="1:12" ht="13" x14ac:dyDescent="0.15">
      <c r="A152" s="31"/>
      <c r="B152" s="31"/>
      <c r="C152" s="32"/>
      <c r="D152" s="31"/>
      <c r="F152" s="32"/>
      <c r="G152" s="34"/>
      <c r="K152" s="32"/>
    </row>
    <row r="153" spans="1:12" ht="13" x14ac:dyDescent="0.15">
      <c r="A153" s="31"/>
      <c r="B153" s="31"/>
      <c r="C153" s="32"/>
      <c r="D153" s="31"/>
      <c r="E153" s="31"/>
      <c r="F153" s="32"/>
      <c r="G153" s="33"/>
      <c r="K153" s="32"/>
    </row>
    <row r="154" spans="1:12" ht="13" x14ac:dyDescent="0.15">
      <c r="A154" s="31"/>
      <c r="B154" s="31"/>
      <c r="C154" s="32"/>
      <c r="D154" s="31"/>
      <c r="E154" s="31"/>
      <c r="F154" s="32"/>
      <c r="G154" s="33"/>
      <c r="K154" s="32"/>
    </row>
    <row r="155" spans="1:12" ht="13" x14ac:dyDescent="0.15">
      <c r="A155" s="31"/>
      <c r="B155" s="31"/>
      <c r="C155" s="32"/>
      <c r="D155" s="31"/>
      <c r="E155" s="31"/>
      <c r="F155" s="32"/>
      <c r="G155" s="33"/>
      <c r="K155" s="32"/>
    </row>
    <row r="156" spans="1:12" ht="13" x14ac:dyDescent="0.15">
      <c r="A156" s="31"/>
      <c r="B156" s="31"/>
      <c r="C156" s="32"/>
      <c r="D156" s="31"/>
      <c r="E156" s="31"/>
      <c r="F156" s="32"/>
      <c r="G156" s="33"/>
      <c r="K156" s="32"/>
    </row>
    <row r="157" spans="1:12" ht="13" x14ac:dyDescent="0.15">
      <c r="A157" s="31"/>
      <c r="B157" s="31"/>
      <c r="C157" s="32"/>
      <c r="D157" s="31"/>
      <c r="E157" s="31"/>
      <c r="F157" s="32"/>
      <c r="G157" s="33"/>
      <c r="K157" s="32"/>
    </row>
    <row r="158" spans="1:12" ht="13" x14ac:dyDescent="0.15">
      <c r="A158" s="31"/>
      <c r="B158" s="31"/>
      <c r="C158" s="32"/>
      <c r="D158" s="31"/>
      <c r="E158" s="31"/>
      <c r="F158" s="32"/>
      <c r="G158" s="33"/>
      <c r="K158" s="32"/>
    </row>
    <row r="159" spans="1:12" ht="13" x14ac:dyDescent="0.15">
      <c r="A159" s="31"/>
      <c r="B159" s="31"/>
      <c r="C159" s="32"/>
      <c r="D159" s="31"/>
      <c r="E159" s="31"/>
      <c r="F159" s="32"/>
      <c r="G159" s="33"/>
      <c r="K159" s="32"/>
    </row>
    <row r="160" spans="1:12" ht="13" x14ac:dyDescent="0.15">
      <c r="A160" s="31"/>
      <c r="B160" s="31"/>
      <c r="C160" s="32"/>
      <c r="D160" s="31"/>
      <c r="E160" s="31"/>
      <c r="F160" s="32"/>
      <c r="G160" s="33"/>
      <c r="K160" s="32"/>
    </row>
    <row r="161" spans="1:12" ht="13" x14ac:dyDescent="0.15">
      <c r="A161" s="31"/>
      <c r="B161" s="31"/>
      <c r="C161" s="32"/>
      <c r="D161" s="31"/>
      <c r="E161" s="31"/>
      <c r="F161" s="32"/>
      <c r="G161" s="33"/>
      <c r="K161" s="32"/>
    </row>
    <row r="162" spans="1:12" ht="13" x14ac:dyDescent="0.15">
      <c r="A162" s="31"/>
      <c r="B162" s="31"/>
      <c r="C162" s="32"/>
      <c r="D162" s="31"/>
      <c r="E162" s="31"/>
      <c r="F162" s="32"/>
      <c r="G162" s="33"/>
      <c r="K162" s="32"/>
    </row>
    <row r="163" spans="1:12" ht="13" x14ac:dyDescent="0.15">
      <c r="A163" s="31"/>
      <c r="B163" s="31"/>
      <c r="C163" s="32"/>
      <c r="D163" s="31"/>
      <c r="F163" s="32"/>
      <c r="G163" s="33"/>
      <c r="K163" s="32"/>
    </row>
    <row r="164" spans="1:12" ht="13" x14ac:dyDescent="0.15">
      <c r="A164" s="35"/>
      <c r="B164" s="31"/>
      <c r="C164" s="32"/>
      <c r="D164" s="31"/>
      <c r="E164" s="35"/>
      <c r="F164" s="32"/>
      <c r="G164" s="33"/>
      <c r="H164" s="35"/>
      <c r="I164" s="35"/>
      <c r="J164" s="35"/>
      <c r="K164" s="32"/>
      <c r="L164" s="35"/>
    </row>
    <row r="165" spans="1:12" ht="13" x14ac:dyDescent="0.15">
      <c r="A165" s="31"/>
      <c r="B165" s="31"/>
      <c r="C165" s="32"/>
      <c r="D165" s="31"/>
      <c r="F165" s="32"/>
      <c r="G165" s="33"/>
      <c r="K165" s="32"/>
    </row>
    <row r="166" spans="1:12" ht="13" x14ac:dyDescent="0.15">
      <c r="A166" s="31"/>
      <c r="B166" s="31"/>
      <c r="C166" s="32"/>
      <c r="D166" s="31"/>
      <c r="F166" s="32"/>
      <c r="G166" s="33"/>
      <c r="K166" s="32"/>
    </row>
    <row r="167" spans="1:12" ht="13" x14ac:dyDescent="0.15">
      <c r="A167" s="31"/>
      <c r="B167" s="31"/>
      <c r="C167" s="32"/>
      <c r="D167" s="31"/>
      <c r="F167" s="32"/>
      <c r="G167" s="33"/>
      <c r="K167" s="32"/>
    </row>
    <row r="168" spans="1:12" ht="13" x14ac:dyDescent="0.15">
      <c r="A168" s="31"/>
      <c r="B168" s="31"/>
      <c r="C168" s="32"/>
      <c r="D168" s="31"/>
      <c r="E168" s="35"/>
      <c r="F168" s="32"/>
      <c r="G168" s="33"/>
      <c r="H168" s="35"/>
      <c r="I168" s="35"/>
      <c r="J168" s="35"/>
      <c r="K168" s="32"/>
      <c r="L168" s="35"/>
    </row>
    <row r="169" spans="1:12" ht="13" x14ac:dyDescent="0.15">
      <c r="A169" s="31"/>
      <c r="B169" s="31"/>
      <c r="C169" s="32"/>
      <c r="D169" s="31"/>
      <c r="F169" s="32"/>
      <c r="G169" s="34"/>
      <c r="K169" s="32"/>
    </row>
    <row r="170" spans="1:12" ht="13" x14ac:dyDescent="0.15">
      <c r="A170" s="31"/>
      <c r="B170" s="31"/>
      <c r="C170" s="32"/>
      <c r="D170" s="31"/>
      <c r="F170" s="32"/>
      <c r="G170" s="33"/>
      <c r="I170" s="31"/>
      <c r="K170" s="32"/>
    </row>
    <row r="171" spans="1:12" ht="13" x14ac:dyDescent="0.15">
      <c r="A171" s="31"/>
      <c r="B171" s="31"/>
      <c r="C171" s="32"/>
      <c r="D171" s="31"/>
      <c r="F171" s="32"/>
      <c r="G171" s="33"/>
      <c r="I171" s="31"/>
      <c r="K171" s="32"/>
    </row>
    <row r="172" spans="1:12" ht="13" x14ac:dyDescent="0.15">
      <c r="A172" s="31"/>
      <c r="B172" s="31"/>
      <c r="C172" s="32"/>
      <c r="D172" s="31"/>
      <c r="F172" s="32"/>
      <c r="G172" s="33"/>
      <c r="I172" s="31"/>
      <c r="K172" s="32"/>
    </row>
    <row r="173" spans="1:12" ht="13" x14ac:dyDescent="0.15">
      <c r="A173" s="31"/>
      <c r="B173" s="31"/>
      <c r="C173" s="32"/>
      <c r="D173" s="31"/>
      <c r="F173" s="32"/>
      <c r="G173" s="33"/>
      <c r="I173" s="31"/>
      <c r="K173" s="32"/>
    </row>
    <row r="174" spans="1:12" ht="13" x14ac:dyDescent="0.15">
      <c r="A174" s="31"/>
      <c r="B174" s="31"/>
      <c r="C174" s="32"/>
      <c r="D174" s="31"/>
      <c r="F174" s="32"/>
      <c r="G174" s="33"/>
      <c r="I174" s="31"/>
      <c r="K174" s="32"/>
    </row>
    <row r="175" spans="1:12" ht="13" x14ac:dyDescent="0.15">
      <c r="A175" s="31"/>
      <c r="B175" s="31"/>
      <c r="C175" s="32"/>
      <c r="D175" s="31"/>
      <c r="F175" s="32"/>
      <c r="G175" s="33"/>
      <c r="I175" s="31"/>
      <c r="K175" s="32"/>
    </row>
    <row r="176" spans="1:12" ht="13" x14ac:dyDescent="0.15">
      <c r="A176" s="31"/>
      <c r="B176" s="31"/>
      <c r="C176" s="32"/>
      <c r="D176" s="31"/>
      <c r="F176" s="32"/>
      <c r="G176" s="33"/>
      <c r="I176" s="31"/>
      <c r="K176" s="32"/>
    </row>
    <row r="177" spans="1:12" ht="13" x14ac:dyDescent="0.15">
      <c r="A177" s="31"/>
      <c r="B177" s="31"/>
      <c r="C177" s="32"/>
      <c r="D177" s="31"/>
      <c r="F177" s="32"/>
      <c r="G177" s="33"/>
      <c r="I177" s="31"/>
      <c r="K177" s="32"/>
    </row>
    <row r="178" spans="1:12" ht="13" x14ac:dyDescent="0.15">
      <c r="A178" s="31"/>
      <c r="B178" s="31"/>
      <c r="C178" s="32"/>
      <c r="D178" s="31"/>
      <c r="F178" s="32"/>
      <c r="G178" s="33"/>
      <c r="I178" s="31"/>
      <c r="K178" s="32"/>
    </row>
    <row r="179" spans="1:12" ht="13" x14ac:dyDescent="0.15">
      <c r="A179" s="31"/>
      <c r="B179" s="31"/>
      <c r="C179" s="32"/>
      <c r="D179" s="31"/>
      <c r="F179" s="32"/>
      <c r="G179" s="33"/>
      <c r="I179" s="31"/>
      <c r="K179" s="32"/>
    </row>
    <row r="180" spans="1:12" ht="13" x14ac:dyDescent="0.15">
      <c r="A180" s="31"/>
      <c r="B180" s="31"/>
      <c r="C180" s="32"/>
      <c r="D180" s="31"/>
      <c r="F180" s="32"/>
      <c r="G180" s="33"/>
      <c r="I180" s="31"/>
      <c r="K180" s="32"/>
    </row>
    <row r="181" spans="1:12" ht="13" x14ac:dyDescent="0.15">
      <c r="A181" s="31"/>
      <c r="B181" s="31"/>
      <c r="C181" s="32"/>
      <c r="D181" s="31"/>
      <c r="F181" s="32"/>
      <c r="G181" s="33"/>
      <c r="I181" s="31"/>
      <c r="K181" s="32"/>
    </row>
    <row r="182" spans="1:12" ht="13" x14ac:dyDescent="0.15">
      <c r="A182" s="31"/>
      <c r="B182" s="31"/>
      <c r="C182" s="32"/>
      <c r="D182" s="31"/>
      <c r="F182" s="32"/>
      <c r="G182" s="33"/>
      <c r="I182" s="31"/>
      <c r="K182" s="32"/>
    </row>
    <row r="183" spans="1:12" ht="13" x14ac:dyDescent="0.15">
      <c r="A183" s="31"/>
      <c r="B183" s="31"/>
      <c r="C183" s="32"/>
      <c r="D183" s="31"/>
      <c r="F183" s="32"/>
      <c r="G183" s="33"/>
      <c r="I183" s="31"/>
      <c r="K183" s="32"/>
    </row>
    <row r="184" spans="1:12" ht="13" x14ac:dyDescent="0.15">
      <c r="A184" s="31"/>
      <c r="B184" s="31"/>
      <c r="C184" s="32"/>
      <c r="D184" s="31"/>
      <c r="F184" s="32"/>
      <c r="G184" s="33"/>
      <c r="I184" s="31"/>
      <c r="K184" s="32"/>
    </row>
    <row r="185" spans="1:12" ht="13" x14ac:dyDescent="0.15">
      <c r="A185" s="31"/>
      <c r="B185" s="31"/>
      <c r="C185" s="32"/>
      <c r="D185" s="31"/>
      <c r="F185" s="32"/>
      <c r="G185" s="33"/>
      <c r="I185" s="31"/>
      <c r="K185" s="32"/>
    </row>
    <row r="186" spans="1:12" ht="13" x14ac:dyDescent="0.15">
      <c r="A186" s="31"/>
      <c r="B186" s="31"/>
      <c r="C186" s="32"/>
      <c r="D186" s="31"/>
      <c r="F186" s="32"/>
      <c r="G186" s="33"/>
      <c r="I186" s="31"/>
      <c r="K186" s="32"/>
    </row>
    <row r="187" spans="1:12" ht="13" x14ac:dyDescent="0.15">
      <c r="A187" s="31"/>
      <c r="B187" s="31"/>
      <c r="C187" s="32"/>
      <c r="D187" s="31"/>
      <c r="F187" s="32"/>
      <c r="G187" s="33"/>
      <c r="I187" s="31"/>
      <c r="K187" s="32"/>
    </row>
    <row r="188" spans="1:12" ht="13" x14ac:dyDescent="0.15">
      <c r="A188" s="31"/>
      <c r="B188" s="31"/>
      <c r="C188" s="32"/>
      <c r="D188" s="31"/>
      <c r="F188" s="32"/>
      <c r="G188" s="33"/>
      <c r="I188" s="31"/>
      <c r="K188" s="32"/>
    </row>
    <row r="189" spans="1:12" ht="13" x14ac:dyDescent="0.15">
      <c r="A189" s="31"/>
      <c r="B189" s="31"/>
      <c r="C189" s="32"/>
      <c r="D189" s="31"/>
      <c r="F189" s="32"/>
      <c r="G189" s="33"/>
      <c r="I189" s="31"/>
      <c r="K189" s="32"/>
    </row>
    <row r="190" spans="1:12" ht="13" x14ac:dyDescent="0.15">
      <c r="A190" s="31"/>
      <c r="B190" s="31"/>
      <c r="C190" s="32"/>
      <c r="D190" s="31"/>
      <c r="E190" s="35"/>
      <c r="F190" s="32"/>
      <c r="G190" s="33"/>
      <c r="H190" s="35"/>
      <c r="I190" s="31"/>
      <c r="J190" s="35"/>
      <c r="K190" s="32"/>
      <c r="L190" s="35"/>
    </row>
    <row r="191" spans="1:12" ht="13" x14ac:dyDescent="0.15">
      <c r="A191" s="31"/>
      <c r="B191" s="31"/>
      <c r="C191" s="32"/>
      <c r="D191" s="31"/>
      <c r="F191" s="32"/>
      <c r="G191" s="33"/>
      <c r="K191" s="32"/>
    </row>
    <row r="192" spans="1:12" ht="13" x14ac:dyDescent="0.15">
      <c r="A192" s="31"/>
      <c r="B192" s="31"/>
      <c r="C192" s="32"/>
      <c r="D192" s="31"/>
      <c r="F192" s="32"/>
      <c r="G192" s="33"/>
      <c r="K192" s="32"/>
    </row>
    <row r="193" spans="1:12" ht="13" x14ac:dyDescent="0.15">
      <c r="A193" s="31"/>
      <c r="B193" s="31"/>
      <c r="C193" s="32"/>
      <c r="D193" s="31"/>
      <c r="F193" s="32"/>
      <c r="G193" s="33"/>
      <c r="K193" s="32"/>
    </row>
    <row r="194" spans="1:12" ht="13" x14ac:dyDescent="0.15">
      <c r="A194" s="31"/>
      <c r="B194" s="31"/>
      <c r="C194" s="32"/>
      <c r="D194" s="31"/>
      <c r="E194" s="35"/>
      <c r="F194" s="32"/>
      <c r="G194" s="33"/>
      <c r="H194" s="35"/>
      <c r="I194" s="35"/>
      <c r="J194" s="35"/>
      <c r="K194" s="32"/>
      <c r="L194" s="35"/>
    </row>
    <row r="195" spans="1:12" ht="13" x14ac:dyDescent="0.15">
      <c r="A195" s="31"/>
      <c r="B195" s="31"/>
      <c r="C195" s="32"/>
      <c r="D195" s="31"/>
      <c r="F195" s="32"/>
      <c r="G195" s="34"/>
      <c r="K195" s="32"/>
    </row>
    <row r="196" spans="1:12" ht="13" x14ac:dyDescent="0.15">
      <c r="A196" s="31"/>
      <c r="B196" s="31"/>
      <c r="C196" s="32"/>
      <c r="D196" s="31"/>
      <c r="E196" s="31"/>
      <c r="F196" s="32"/>
      <c r="G196" s="33"/>
      <c r="K196" s="32"/>
    </row>
    <row r="197" spans="1:12" ht="13" x14ac:dyDescent="0.15">
      <c r="A197" s="31"/>
      <c r="B197" s="31"/>
      <c r="C197" s="32"/>
      <c r="D197" s="31"/>
      <c r="E197" s="31"/>
      <c r="F197" s="32"/>
      <c r="G197" s="33"/>
      <c r="K197" s="32"/>
    </row>
    <row r="198" spans="1:12" ht="13" x14ac:dyDescent="0.15">
      <c r="A198" s="31"/>
      <c r="B198" s="31"/>
      <c r="C198" s="32"/>
      <c r="D198" s="31"/>
      <c r="E198" s="31"/>
      <c r="F198" s="32"/>
      <c r="G198" s="33"/>
      <c r="K198" s="32"/>
    </row>
    <row r="199" spans="1:12" ht="13" x14ac:dyDescent="0.15">
      <c r="A199" s="31"/>
      <c r="B199" s="31"/>
      <c r="C199" s="32"/>
      <c r="D199" s="31"/>
      <c r="E199" s="31"/>
      <c r="F199" s="32"/>
      <c r="G199" s="33"/>
      <c r="K199" s="32"/>
    </row>
    <row r="200" spans="1:12" ht="13" x14ac:dyDescent="0.15">
      <c r="A200" s="31"/>
      <c r="B200" s="31"/>
      <c r="C200" s="32"/>
      <c r="D200" s="31"/>
      <c r="E200" s="31"/>
      <c r="F200" s="32"/>
      <c r="G200" s="33"/>
      <c r="K200" s="32"/>
    </row>
    <row r="201" spans="1:12" ht="13" x14ac:dyDescent="0.15">
      <c r="A201" s="31"/>
      <c r="B201" s="31"/>
      <c r="C201" s="32"/>
      <c r="D201" s="31"/>
      <c r="E201" s="31"/>
      <c r="F201" s="32"/>
      <c r="G201" s="33"/>
      <c r="K201" s="32"/>
    </row>
    <row r="202" spans="1:12" ht="13" x14ac:dyDescent="0.15">
      <c r="A202" s="31"/>
      <c r="B202" s="31"/>
      <c r="C202" s="32"/>
      <c r="D202" s="31"/>
      <c r="E202" s="31"/>
      <c r="F202" s="32"/>
      <c r="G202" s="33"/>
      <c r="K202" s="32"/>
    </row>
    <row r="203" spans="1:12" ht="13" x14ac:dyDescent="0.15">
      <c r="A203" s="31"/>
      <c r="B203" s="31"/>
      <c r="C203" s="32"/>
      <c r="D203" s="31"/>
      <c r="E203" s="31"/>
      <c r="F203" s="32"/>
      <c r="G203" s="33"/>
      <c r="K203" s="32"/>
    </row>
    <row r="204" spans="1:12" ht="13" x14ac:dyDescent="0.15">
      <c r="A204" s="31"/>
      <c r="B204" s="31"/>
      <c r="C204" s="32"/>
      <c r="D204" s="31"/>
      <c r="F204" s="32"/>
      <c r="G204" s="33"/>
      <c r="K204" s="32"/>
    </row>
    <row r="205" spans="1:12" ht="13" x14ac:dyDescent="0.15">
      <c r="A205" s="31"/>
      <c r="B205" s="31"/>
      <c r="C205" s="32"/>
      <c r="D205" s="31"/>
      <c r="F205" s="32"/>
      <c r="G205" s="33"/>
      <c r="K205" s="32"/>
    </row>
    <row r="206" spans="1:12" ht="13" x14ac:dyDescent="0.15">
      <c r="A206" s="31"/>
      <c r="B206" s="31"/>
      <c r="C206" s="32"/>
      <c r="D206" s="31"/>
      <c r="F206" s="32"/>
      <c r="G206" s="33"/>
      <c r="K206" s="32"/>
    </row>
    <row r="207" spans="1:12" ht="13" x14ac:dyDescent="0.15">
      <c r="A207" s="31"/>
      <c r="B207" s="31"/>
      <c r="C207" s="32"/>
      <c r="D207" s="31"/>
      <c r="F207" s="32"/>
      <c r="G207" s="33"/>
      <c r="K207" s="32"/>
    </row>
    <row r="208" spans="1:12" ht="13" x14ac:dyDescent="0.15">
      <c r="A208" s="31"/>
      <c r="B208" s="31"/>
      <c r="C208" s="32"/>
      <c r="D208" s="31"/>
      <c r="F208" s="32"/>
      <c r="G208" s="33"/>
      <c r="K208" s="32"/>
    </row>
    <row r="209" spans="1:12" ht="13" x14ac:dyDescent="0.15">
      <c r="A209" s="31"/>
      <c r="B209" s="31"/>
      <c r="C209" s="32"/>
      <c r="D209" s="31"/>
      <c r="F209" s="32"/>
      <c r="G209" s="33"/>
      <c r="K209" s="32"/>
    </row>
    <row r="210" spans="1:12" ht="13" x14ac:dyDescent="0.15">
      <c r="A210" s="31"/>
      <c r="B210" s="31"/>
      <c r="C210" s="32"/>
      <c r="D210" s="31"/>
      <c r="E210" s="31"/>
      <c r="F210" s="32"/>
      <c r="G210" s="33"/>
      <c r="K210" s="32"/>
    </row>
    <row r="211" spans="1:12" ht="13" x14ac:dyDescent="0.15">
      <c r="A211" s="31"/>
      <c r="B211" s="31"/>
      <c r="C211" s="32"/>
      <c r="D211" s="31"/>
      <c r="F211" s="32"/>
      <c r="G211" s="33"/>
      <c r="K211" s="32"/>
    </row>
    <row r="212" spans="1:12" ht="13" x14ac:dyDescent="0.15">
      <c r="A212" s="31"/>
      <c r="B212" s="31"/>
      <c r="C212" s="32"/>
      <c r="D212" s="31"/>
      <c r="F212" s="32"/>
      <c r="G212" s="33"/>
      <c r="K212" s="32"/>
    </row>
    <row r="213" spans="1:12" ht="13" x14ac:dyDescent="0.15">
      <c r="A213" s="31"/>
      <c r="B213" s="31"/>
      <c r="C213" s="32"/>
      <c r="D213" s="31"/>
      <c r="F213" s="32"/>
      <c r="G213" s="33"/>
      <c r="K213" s="32"/>
    </row>
    <row r="214" spans="1:12" ht="13" x14ac:dyDescent="0.15">
      <c r="A214" s="31"/>
      <c r="B214" s="31"/>
      <c r="C214" s="32"/>
      <c r="D214" s="31"/>
      <c r="F214" s="32"/>
      <c r="G214" s="33"/>
      <c r="K214" s="32"/>
    </row>
    <row r="215" spans="1:12" ht="13" x14ac:dyDescent="0.15">
      <c r="A215" s="31"/>
      <c r="B215" s="31"/>
      <c r="C215" s="32"/>
      <c r="D215" s="31"/>
      <c r="E215" s="35"/>
      <c r="F215" s="32"/>
      <c r="G215" s="33"/>
      <c r="H215" s="35"/>
      <c r="I215" s="35"/>
      <c r="J215" s="35"/>
      <c r="K215" s="32"/>
      <c r="L215" s="35"/>
    </row>
    <row r="216" spans="1:12" ht="13" x14ac:dyDescent="0.15">
      <c r="A216" s="31"/>
      <c r="B216" s="31"/>
      <c r="C216" s="32"/>
      <c r="D216" s="31"/>
      <c r="F216" s="32"/>
      <c r="G216" s="37"/>
      <c r="I216" s="31"/>
      <c r="K216" s="32"/>
    </row>
    <row r="217" spans="1:12" ht="13" x14ac:dyDescent="0.15">
      <c r="A217" s="31"/>
      <c r="B217" s="31"/>
      <c r="C217" s="32"/>
      <c r="D217" s="31"/>
      <c r="F217" s="32"/>
      <c r="G217" s="33"/>
      <c r="I217" s="31"/>
      <c r="K217" s="32"/>
    </row>
    <row r="218" spans="1:12" ht="13" x14ac:dyDescent="0.15">
      <c r="A218" s="31"/>
      <c r="B218" s="31"/>
      <c r="C218" s="32"/>
      <c r="D218" s="31"/>
      <c r="E218" s="35"/>
      <c r="F218" s="32"/>
      <c r="G218" s="33"/>
      <c r="H218" s="35"/>
      <c r="I218" s="31"/>
      <c r="J218" s="35"/>
      <c r="K218" s="32"/>
      <c r="L218" s="35"/>
    </row>
    <row r="219" spans="1:12" ht="13" x14ac:dyDescent="0.15">
      <c r="A219" s="31"/>
      <c r="B219" s="31"/>
      <c r="C219" s="32"/>
      <c r="D219" s="31"/>
      <c r="F219" s="32"/>
      <c r="G219" s="33"/>
      <c r="I219" s="31"/>
      <c r="K219" s="32"/>
    </row>
    <row r="220" spans="1:12" ht="13" x14ac:dyDescent="0.15">
      <c r="A220" s="31"/>
      <c r="B220" s="31"/>
      <c r="C220" s="32"/>
      <c r="D220" s="31"/>
      <c r="F220" s="32"/>
      <c r="G220" s="33"/>
      <c r="I220" s="31"/>
      <c r="K220" s="32"/>
    </row>
    <row r="221" spans="1:12" ht="13" x14ac:dyDescent="0.15">
      <c r="A221" s="31"/>
      <c r="B221" s="31"/>
      <c r="C221" s="32"/>
      <c r="D221" s="31"/>
      <c r="E221" s="31"/>
      <c r="F221" s="32"/>
      <c r="G221" s="33"/>
      <c r="I221" s="31"/>
      <c r="K221" s="32"/>
    </row>
    <row r="222" spans="1:12" ht="15.75" customHeight="1" x14ac:dyDescent="0.15">
      <c r="B222" s="31"/>
    </row>
    <row r="223" spans="1:12" ht="15.75" customHeight="1" x14ac:dyDescent="0.15">
      <c r="B223" s="31"/>
    </row>
    <row r="224" spans="1:12" ht="13" x14ac:dyDescent="0.15">
      <c r="A224" s="31"/>
      <c r="B224" s="31"/>
      <c r="C224" s="32"/>
      <c r="D224" s="31"/>
      <c r="F224" s="32"/>
      <c r="G224" s="33"/>
      <c r="I224" s="31"/>
      <c r="K224" s="32"/>
    </row>
    <row r="225" spans="1:11" ht="13" x14ac:dyDescent="0.15">
      <c r="A225" s="31"/>
      <c r="B225" s="31"/>
      <c r="C225" s="32"/>
      <c r="D225" s="31"/>
      <c r="F225" s="32"/>
      <c r="G225" s="33"/>
      <c r="I225" s="31"/>
      <c r="K225" s="32"/>
    </row>
    <row r="226" spans="1:11" ht="13" x14ac:dyDescent="0.15">
      <c r="A226" s="31"/>
      <c r="B226" s="31"/>
      <c r="C226" s="32"/>
      <c r="D226" s="31"/>
      <c r="F226" s="32"/>
      <c r="G226" s="33"/>
      <c r="I226" s="31"/>
      <c r="K226" s="32"/>
    </row>
    <row r="227" spans="1:11" ht="13" x14ac:dyDescent="0.15">
      <c r="A227" s="31"/>
      <c r="B227" s="31"/>
      <c r="C227" s="32"/>
      <c r="D227" s="31"/>
      <c r="F227" s="32"/>
      <c r="G227" s="33"/>
      <c r="K227" s="32"/>
    </row>
    <row r="228" spans="1:11" ht="13" x14ac:dyDescent="0.15">
      <c r="A228" s="31"/>
      <c r="B228" s="31"/>
      <c r="C228" s="32"/>
      <c r="D228" s="31"/>
      <c r="F228" s="32"/>
      <c r="G228" s="33"/>
      <c r="K228" s="32"/>
    </row>
    <row r="229" spans="1:11" ht="13" x14ac:dyDescent="0.15">
      <c r="A229" s="31"/>
      <c r="B229" s="31"/>
      <c r="C229" s="32"/>
      <c r="D229" s="31"/>
      <c r="F229" s="32"/>
      <c r="G229" s="33"/>
      <c r="K229" s="32"/>
    </row>
    <row r="230" spans="1:11" ht="13" x14ac:dyDescent="0.15">
      <c r="A230" s="31"/>
      <c r="B230" s="31"/>
      <c r="C230" s="32"/>
      <c r="D230" s="31"/>
      <c r="F230" s="32"/>
      <c r="G230" s="33"/>
      <c r="K230" s="32"/>
    </row>
    <row r="231" spans="1:11" ht="13" x14ac:dyDescent="0.15">
      <c r="A231" s="31"/>
      <c r="B231" s="31"/>
      <c r="C231" s="32"/>
      <c r="D231" s="31"/>
      <c r="F231" s="32"/>
      <c r="G231" s="33"/>
      <c r="K231" s="32"/>
    </row>
    <row r="232" spans="1:11" ht="13" x14ac:dyDescent="0.15">
      <c r="A232" s="31"/>
      <c r="B232" s="31"/>
      <c r="C232" s="32"/>
      <c r="D232" s="31"/>
      <c r="F232" s="32"/>
      <c r="G232" s="33"/>
      <c r="K232" s="32"/>
    </row>
    <row r="233" spans="1:11" ht="13" x14ac:dyDescent="0.15">
      <c r="A233" s="31"/>
      <c r="B233" s="31"/>
      <c r="C233" s="32"/>
      <c r="D233" s="31"/>
      <c r="F233" s="32"/>
      <c r="G233" s="33"/>
      <c r="K233" s="32"/>
    </row>
    <row r="234" spans="1:11" ht="13" x14ac:dyDescent="0.15">
      <c r="A234" s="31"/>
      <c r="B234" s="31"/>
      <c r="C234" s="32"/>
      <c r="D234" s="31"/>
      <c r="E234" s="31"/>
      <c r="F234" s="32"/>
      <c r="G234" s="33"/>
      <c r="K234" s="32"/>
    </row>
    <row r="235" spans="1:11" ht="13" x14ac:dyDescent="0.15">
      <c r="B235" s="31"/>
      <c r="C235" s="32"/>
      <c r="F235" s="32"/>
      <c r="G235" s="33"/>
    </row>
    <row r="236" spans="1:11" ht="13" x14ac:dyDescent="0.15">
      <c r="A236" s="31"/>
      <c r="B236" s="31"/>
      <c r="C236" s="32"/>
      <c r="D236" s="31"/>
      <c r="F236" s="32"/>
      <c r="G236" s="33"/>
      <c r="K236" s="32"/>
    </row>
    <row r="237" spans="1:11" ht="13" x14ac:dyDescent="0.15">
      <c r="A237" s="31"/>
      <c r="B237" s="31"/>
      <c r="C237" s="32"/>
      <c r="D237" s="31"/>
      <c r="F237" s="32"/>
      <c r="G237" s="33"/>
      <c r="I237" s="31"/>
      <c r="K237" s="32"/>
    </row>
    <row r="238" spans="1:11" ht="13" x14ac:dyDescent="0.15">
      <c r="A238" s="31"/>
      <c r="B238" s="31"/>
      <c r="C238" s="32"/>
      <c r="D238" s="31"/>
      <c r="F238" s="32"/>
      <c r="G238" s="33"/>
      <c r="I238" s="31"/>
      <c r="K238" s="32"/>
    </row>
    <row r="239" spans="1:11" ht="13" x14ac:dyDescent="0.15">
      <c r="A239" s="31"/>
      <c r="B239" s="31"/>
      <c r="C239" s="32"/>
      <c r="D239" s="31"/>
      <c r="F239" s="32"/>
      <c r="G239" s="33"/>
      <c r="I239" s="31"/>
      <c r="K239" s="32"/>
    </row>
    <row r="240" spans="1:11" ht="13" x14ac:dyDescent="0.15">
      <c r="A240" s="31"/>
      <c r="B240" s="31"/>
      <c r="C240" s="32"/>
      <c r="D240" s="31"/>
      <c r="F240" s="32"/>
      <c r="G240" s="33"/>
      <c r="I240" s="31"/>
      <c r="K240" s="32"/>
    </row>
    <row r="241" spans="1:11" ht="13" x14ac:dyDescent="0.15">
      <c r="A241" s="31"/>
      <c r="B241" s="31"/>
      <c r="C241" s="32"/>
      <c r="D241" s="31"/>
      <c r="F241" s="32"/>
      <c r="G241" s="33"/>
      <c r="I241" s="31"/>
      <c r="K241" s="32"/>
    </row>
    <row r="242" spans="1:11" ht="13" x14ac:dyDescent="0.15">
      <c r="A242" s="31"/>
      <c r="B242" s="31"/>
      <c r="C242" s="32"/>
      <c r="D242" s="31"/>
      <c r="F242" s="32"/>
      <c r="G242" s="33"/>
      <c r="K242" s="32"/>
    </row>
    <row r="243" spans="1:11" ht="13" x14ac:dyDescent="0.15">
      <c r="A243" s="31"/>
      <c r="B243" s="31"/>
      <c r="C243" s="32"/>
      <c r="D243" s="31"/>
      <c r="F243" s="32"/>
      <c r="G243" s="33"/>
      <c r="K243" s="32"/>
    </row>
    <row r="244" spans="1:11" ht="13" x14ac:dyDescent="0.15">
      <c r="A244" s="31"/>
      <c r="B244" s="31"/>
      <c r="C244" s="32"/>
      <c r="D244" s="31"/>
      <c r="F244" s="32"/>
      <c r="G244" s="33"/>
      <c r="I244" s="31"/>
      <c r="K244" s="32"/>
    </row>
    <row r="245" spans="1:11" ht="13" x14ac:dyDescent="0.15">
      <c r="A245" s="31"/>
      <c r="B245" s="31"/>
      <c r="C245" s="32"/>
      <c r="D245" s="31"/>
      <c r="F245" s="32"/>
      <c r="G245" s="33"/>
      <c r="I245" s="31"/>
      <c r="K245" s="32"/>
    </row>
    <row r="246" spans="1:11" ht="13" x14ac:dyDescent="0.15">
      <c r="A246" s="31"/>
      <c r="B246" s="31"/>
      <c r="C246" s="32"/>
      <c r="D246" s="31"/>
      <c r="F246" s="32"/>
      <c r="G246" s="33"/>
      <c r="I246" s="31"/>
      <c r="K246" s="32"/>
    </row>
    <row r="247" spans="1:11" ht="13" x14ac:dyDescent="0.15">
      <c r="A247" s="31"/>
      <c r="B247" s="31"/>
      <c r="C247" s="32"/>
      <c r="D247" s="31"/>
      <c r="E247" s="31"/>
      <c r="F247" s="32"/>
      <c r="G247" s="33"/>
      <c r="K247" s="32"/>
    </row>
    <row r="248" spans="1:11" ht="13" x14ac:dyDescent="0.15">
      <c r="A248" s="31"/>
      <c r="B248" s="31"/>
      <c r="C248" s="32"/>
      <c r="F248" s="32"/>
      <c r="G248" s="33"/>
      <c r="K248" s="32"/>
    </row>
    <row r="249" spans="1:11" ht="13" x14ac:dyDescent="0.15">
      <c r="A249" s="31"/>
      <c r="B249" s="31"/>
      <c r="C249" s="32"/>
      <c r="D249" s="31"/>
      <c r="F249" s="32"/>
      <c r="G249" s="33"/>
      <c r="I249" s="31"/>
      <c r="K249" s="32"/>
    </row>
    <row r="250" spans="1:11" ht="13" x14ac:dyDescent="0.15">
      <c r="A250" s="31"/>
      <c r="B250" s="31"/>
      <c r="C250" s="32"/>
      <c r="F250" s="32"/>
      <c r="G250" s="33"/>
      <c r="K250" s="32"/>
    </row>
    <row r="251" spans="1:11" ht="13" x14ac:dyDescent="0.15">
      <c r="A251" s="31"/>
      <c r="B251" s="31"/>
      <c r="C251" s="32"/>
      <c r="F251" s="32"/>
      <c r="G251" s="33"/>
      <c r="K251" s="32"/>
    </row>
    <row r="252" spans="1:11" ht="13" x14ac:dyDescent="0.15">
      <c r="A252" s="31"/>
      <c r="B252" s="31"/>
      <c r="C252" s="32"/>
      <c r="F252" s="32"/>
      <c r="G252" s="33"/>
      <c r="K252" s="32"/>
    </row>
    <row r="253" spans="1:11" ht="13" x14ac:dyDescent="0.15">
      <c r="A253" s="31"/>
      <c r="B253" s="31"/>
      <c r="C253" s="32"/>
      <c r="D253" s="31"/>
      <c r="F253" s="32"/>
      <c r="G253" s="33"/>
      <c r="K253" s="32"/>
    </row>
    <row r="254" spans="1:11" ht="13" x14ac:dyDescent="0.15">
      <c r="A254" s="31"/>
      <c r="B254" s="31"/>
      <c r="C254" s="32"/>
      <c r="F254" s="32"/>
      <c r="G254" s="33"/>
      <c r="K254" s="32"/>
    </row>
    <row r="255" spans="1:11" ht="13" x14ac:dyDescent="0.15">
      <c r="A255" s="31"/>
      <c r="B255" s="31"/>
      <c r="C255" s="32"/>
      <c r="F255" s="32"/>
      <c r="G255" s="33"/>
      <c r="K255" s="32"/>
    </row>
    <row r="256" spans="1:11" ht="13" x14ac:dyDescent="0.15">
      <c r="A256" s="31"/>
      <c r="B256" s="31"/>
      <c r="C256" s="32"/>
      <c r="D256" s="31"/>
      <c r="E256" s="31"/>
      <c r="F256" s="32"/>
      <c r="G256" s="33"/>
      <c r="K256" s="32"/>
    </row>
    <row r="257" spans="1:11" ht="13" x14ac:dyDescent="0.15">
      <c r="A257" s="31"/>
      <c r="B257" s="31"/>
      <c r="C257" s="32"/>
      <c r="D257" s="31"/>
      <c r="F257" s="32"/>
      <c r="G257" s="33"/>
      <c r="K257" s="32"/>
    </row>
    <row r="258" spans="1:11" ht="13" x14ac:dyDescent="0.15">
      <c r="A258" s="31"/>
      <c r="B258" s="31"/>
      <c r="C258" s="32"/>
      <c r="D258" s="31"/>
      <c r="F258" s="32"/>
      <c r="G258" s="33"/>
      <c r="K258" s="32"/>
    </row>
    <row r="259" spans="1:11" ht="13" x14ac:dyDescent="0.15">
      <c r="A259" s="31"/>
      <c r="B259" s="31"/>
      <c r="C259" s="32"/>
      <c r="D259" s="31"/>
      <c r="F259" s="32"/>
      <c r="G259" s="33"/>
      <c r="K259" s="32"/>
    </row>
    <row r="260" spans="1:11" ht="13" x14ac:dyDescent="0.15">
      <c r="A260" s="31"/>
      <c r="B260" s="31"/>
      <c r="C260" s="32"/>
      <c r="D260" s="31"/>
      <c r="F260" s="32"/>
      <c r="G260" s="33"/>
      <c r="K260" s="32"/>
    </row>
    <row r="261" spans="1:11" ht="13" x14ac:dyDescent="0.15">
      <c r="A261" s="31"/>
      <c r="B261" s="31"/>
      <c r="C261" s="32"/>
      <c r="D261" s="31"/>
      <c r="F261" s="32"/>
      <c r="G261" s="33"/>
      <c r="K261" s="32"/>
    </row>
    <row r="262" spans="1:11" ht="13" x14ac:dyDescent="0.15">
      <c r="A262" s="31"/>
      <c r="B262" s="31"/>
      <c r="C262" s="32"/>
      <c r="F262" s="32"/>
      <c r="G262" s="33"/>
      <c r="K262" s="32"/>
    </row>
    <row r="263" spans="1:11" ht="13" x14ac:dyDescent="0.15">
      <c r="C263" s="32"/>
      <c r="F263" s="32"/>
      <c r="G263" s="32"/>
    </row>
    <row r="264" spans="1:11" ht="13" x14ac:dyDescent="0.15">
      <c r="C264" s="32"/>
      <c r="F264" s="32"/>
      <c r="G264" s="32"/>
    </row>
    <row r="265" spans="1:11" ht="13" x14ac:dyDescent="0.15">
      <c r="C265" s="32"/>
      <c r="F265" s="32"/>
      <c r="G265" s="32"/>
    </row>
    <row r="266" spans="1:11" ht="13" x14ac:dyDescent="0.15">
      <c r="C266" s="32"/>
      <c r="F266" s="32"/>
      <c r="G266" s="32"/>
    </row>
    <row r="267" spans="1:11" ht="13" x14ac:dyDescent="0.15">
      <c r="C267" s="32"/>
      <c r="F267" s="32"/>
      <c r="G267" s="32"/>
    </row>
    <row r="268" spans="1:11" ht="13" x14ac:dyDescent="0.15">
      <c r="C268" s="32"/>
      <c r="F268" s="32"/>
      <c r="G268" s="32"/>
    </row>
    <row r="269" spans="1:11" ht="13" x14ac:dyDescent="0.15">
      <c r="C269" s="32"/>
      <c r="F269" s="32"/>
      <c r="G269" s="32"/>
    </row>
    <row r="270" spans="1:11" ht="13" x14ac:dyDescent="0.15">
      <c r="C270" s="32"/>
      <c r="F270" s="32"/>
      <c r="G270" s="32"/>
    </row>
    <row r="271" spans="1:11" ht="13" x14ac:dyDescent="0.15">
      <c r="C271" s="32"/>
      <c r="F271" s="32"/>
      <c r="G271" s="32"/>
    </row>
    <row r="272" spans="1:11" ht="13" x14ac:dyDescent="0.15">
      <c r="C272" s="32"/>
      <c r="F272" s="32"/>
      <c r="G272" s="32"/>
    </row>
    <row r="273" spans="1:11" ht="13" x14ac:dyDescent="0.15">
      <c r="C273" s="32"/>
      <c r="F273" s="32"/>
      <c r="G273" s="32"/>
    </row>
    <row r="274" spans="1:11" ht="13" x14ac:dyDescent="0.15">
      <c r="A274" s="31"/>
      <c r="B274" s="31"/>
      <c r="C274" s="32"/>
      <c r="D274" s="31"/>
      <c r="F274" s="32"/>
      <c r="G274" s="32"/>
      <c r="K274" s="32"/>
    </row>
    <row r="275" spans="1:11" ht="13" x14ac:dyDescent="0.15">
      <c r="A275" s="31"/>
      <c r="B275" s="31"/>
      <c r="C275" s="32"/>
      <c r="D275" s="31"/>
      <c r="F275" s="32"/>
      <c r="G275" s="32"/>
      <c r="K275" s="32"/>
    </row>
    <row r="276" spans="1:11" ht="13" x14ac:dyDescent="0.15">
      <c r="A276" s="31"/>
      <c r="B276" s="31"/>
      <c r="C276" s="32"/>
      <c r="D276" s="31"/>
      <c r="F276" s="32"/>
      <c r="G276" s="32"/>
      <c r="K276" s="32"/>
    </row>
    <row r="277" spans="1:11" ht="13" x14ac:dyDescent="0.15">
      <c r="A277" s="31"/>
      <c r="B277" s="31"/>
      <c r="C277" s="32"/>
      <c r="D277" s="31"/>
      <c r="F277" s="32"/>
      <c r="G277" s="32"/>
      <c r="K277" s="32"/>
    </row>
    <row r="278" spans="1:11" ht="13" x14ac:dyDescent="0.15">
      <c r="A278" s="31"/>
      <c r="B278" s="31"/>
      <c r="C278" s="32"/>
      <c r="D278" s="31"/>
      <c r="F278" s="32"/>
      <c r="G278" s="32"/>
      <c r="K278" s="32"/>
    </row>
    <row r="279" spans="1:11" ht="13" x14ac:dyDescent="0.15">
      <c r="A279" s="31"/>
      <c r="B279" s="31"/>
      <c r="C279" s="32"/>
      <c r="D279" s="31"/>
      <c r="F279" s="32"/>
      <c r="G279" s="32"/>
      <c r="K279" s="32"/>
    </row>
    <row r="280" spans="1:11" ht="13" x14ac:dyDescent="0.15">
      <c r="A280" s="31"/>
      <c r="B280" s="31"/>
      <c r="C280" s="32"/>
      <c r="D280" s="31"/>
      <c r="F280" s="32"/>
      <c r="G280" s="32"/>
      <c r="K280" s="32"/>
    </row>
    <row r="281" spans="1:11" ht="13" x14ac:dyDescent="0.15">
      <c r="A281" s="31"/>
      <c r="B281" s="31"/>
      <c r="C281" s="32"/>
      <c r="D281" s="31"/>
      <c r="F281" s="32"/>
      <c r="G281" s="32"/>
      <c r="K281" s="32"/>
    </row>
    <row r="282" spans="1:11" ht="13" x14ac:dyDescent="0.15">
      <c r="A282" s="31"/>
      <c r="B282" s="31"/>
      <c r="C282" s="32"/>
      <c r="D282" s="31"/>
      <c r="F282" s="32"/>
      <c r="G282" s="32"/>
      <c r="K282" s="32"/>
    </row>
    <row r="283" spans="1:11" ht="13" x14ac:dyDescent="0.15">
      <c r="C283" s="32"/>
      <c r="F283" s="32"/>
      <c r="G283" s="32"/>
    </row>
    <row r="284" spans="1:11" ht="13" x14ac:dyDescent="0.15">
      <c r="C284" s="32"/>
      <c r="F284" s="32"/>
      <c r="G284" s="32"/>
    </row>
    <row r="285" spans="1:11" ht="13" x14ac:dyDescent="0.15">
      <c r="C285" s="32"/>
      <c r="F285" s="32"/>
      <c r="G285" s="32"/>
    </row>
    <row r="286" spans="1:11" ht="13" x14ac:dyDescent="0.15">
      <c r="C286" s="32"/>
      <c r="F286" s="32"/>
      <c r="G286" s="32"/>
    </row>
    <row r="287" spans="1:11" ht="13" x14ac:dyDescent="0.15">
      <c r="A287" s="31"/>
      <c r="B287" s="31"/>
      <c r="C287" s="32"/>
      <c r="D287" s="31"/>
      <c r="F287" s="32"/>
      <c r="G287" s="32"/>
      <c r="K287" s="32"/>
    </row>
    <row r="288" spans="1:11" ht="13" x14ac:dyDescent="0.15">
      <c r="C288" s="32"/>
      <c r="F288" s="32"/>
      <c r="G288" s="32"/>
      <c r="K288" s="32"/>
    </row>
    <row r="289" spans="3:11" ht="13" x14ac:dyDescent="0.15">
      <c r="C289" s="32"/>
      <c r="F289" s="32"/>
      <c r="G289" s="32"/>
      <c r="K289" s="32"/>
    </row>
    <row r="290" spans="3:11" ht="13" x14ac:dyDescent="0.15">
      <c r="C290" s="32"/>
      <c r="F290" s="32"/>
      <c r="G290" s="32"/>
      <c r="K290" s="32"/>
    </row>
    <row r="291" spans="3:11" ht="13" x14ac:dyDescent="0.15">
      <c r="C291" s="32"/>
      <c r="F291" s="32"/>
      <c r="G291" s="32"/>
      <c r="K291" s="32"/>
    </row>
    <row r="292" spans="3:11" ht="13" x14ac:dyDescent="0.15">
      <c r="C292" s="32"/>
      <c r="F292" s="32"/>
      <c r="G292" s="32"/>
      <c r="K292" s="32"/>
    </row>
    <row r="293" spans="3:11" ht="13" x14ac:dyDescent="0.15">
      <c r="C293" s="32"/>
      <c r="F293" s="32"/>
      <c r="G293" s="32"/>
      <c r="K293" s="32"/>
    </row>
    <row r="294" spans="3:11" ht="13" x14ac:dyDescent="0.15">
      <c r="C294" s="32"/>
      <c r="F294" s="32"/>
      <c r="G294" s="32"/>
    </row>
    <row r="295" spans="3:11" ht="13" x14ac:dyDescent="0.15">
      <c r="C295" s="32"/>
      <c r="F295" s="32"/>
      <c r="G295" s="32"/>
    </row>
    <row r="296" spans="3:11" ht="13" x14ac:dyDescent="0.15">
      <c r="C296" s="32"/>
      <c r="F296" s="32"/>
      <c r="G296" s="32"/>
    </row>
    <row r="297" spans="3:11" ht="13" x14ac:dyDescent="0.15">
      <c r="C297" s="32"/>
      <c r="F297" s="32"/>
      <c r="G297" s="32"/>
    </row>
    <row r="298" spans="3:11" ht="13" x14ac:dyDescent="0.15">
      <c r="C298" s="32"/>
      <c r="F298" s="32"/>
      <c r="G298" s="32"/>
    </row>
    <row r="299" spans="3:11" ht="13" x14ac:dyDescent="0.15">
      <c r="C299" s="32"/>
      <c r="F299" s="32"/>
      <c r="G299" s="32"/>
    </row>
    <row r="300" spans="3:11" ht="13" x14ac:dyDescent="0.15">
      <c r="C300" s="32"/>
      <c r="F300" s="32"/>
      <c r="G300" s="32"/>
    </row>
    <row r="301" spans="3:11" ht="13" x14ac:dyDescent="0.15">
      <c r="C301" s="32"/>
      <c r="F301" s="32"/>
      <c r="G301" s="32"/>
    </row>
    <row r="302" spans="3:11" ht="13" x14ac:dyDescent="0.15">
      <c r="C302" s="32"/>
      <c r="F302" s="32"/>
      <c r="G302" s="32"/>
    </row>
    <row r="303" spans="3:11" ht="13" x14ac:dyDescent="0.15">
      <c r="C303" s="32"/>
      <c r="F303" s="32"/>
      <c r="G303" s="32"/>
      <c r="K303" s="32"/>
    </row>
    <row r="304" spans="3:11" ht="13" x14ac:dyDescent="0.15">
      <c r="C304" s="32"/>
      <c r="F304" s="32"/>
      <c r="G304" s="32"/>
      <c r="K304" s="32"/>
    </row>
    <row r="305" spans="3:11" ht="13" x14ac:dyDescent="0.15">
      <c r="C305" s="32"/>
      <c r="F305" s="32"/>
      <c r="G305" s="32"/>
      <c r="K305" s="32"/>
    </row>
    <row r="306" spans="3:11" ht="13" x14ac:dyDescent="0.15">
      <c r="C306" s="32"/>
      <c r="F306" s="32"/>
      <c r="G306" s="32"/>
      <c r="K306" s="32"/>
    </row>
    <row r="307" spans="3:11" ht="13" x14ac:dyDescent="0.15">
      <c r="C307" s="32"/>
      <c r="F307" s="32"/>
      <c r="G307" s="32"/>
      <c r="K307" s="32"/>
    </row>
    <row r="308" spans="3:11" ht="13" x14ac:dyDescent="0.15">
      <c r="C308" s="32"/>
      <c r="F308" s="32"/>
      <c r="G308" s="32"/>
      <c r="K308" s="32"/>
    </row>
    <row r="309" spans="3:11" ht="13" x14ac:dyDescent="0.15">
      <c r="C309" s="32"/>
      <c r="F309" s="32"/>
      <c r="G309" s="32"/>
      <c r="K309" s="32"/>
    </row>
    <row r="310" spans="3:11" ht="13" x14ac:dyDescent="0.15">
      <c r="C310" s="32"/>
      <c r="F310" s="32"/>
      <c r="G310" s="32"/>
      <c r="K310" s="32"/>
    </row>
    <row r="311" spans="3:11" ht="13" x14ac:dyDescent="0.15">
      <c r="C311" s="32"/>
      <c r="F311" s="32"/>
      <c r="G311" s="32"/>
      <c r="K311" s="32"/>
    </row>
    <row r="312" spans="3:11" ht="13" x14ac:dyDescent="0.15">
      <c r="C312" s="32"/>
      <c r="F312" s="32"/>
      <c r="G312" s="32"/>
      <c r="K312" s="32"/>
    </row>
    <row r="313" spans="3:11" ht="13" x14ac:dyDescent="0.15">
      <c r="C313" s="32"/>
      <c r="F313" s="32"/>
      <c r="G313" s="32"/>
      <c r="K313" s="32"/>
    </row>
    <row r="314" spans="3:11" ht="13" x14ac:dyDescent="0.15">
      <c r="C314" s="32"/>
      <c r="F314" s="32"/>
      <c r="G314" s="32"/>
      <c r="K314" s="32"/>
    </row>
    <row r="315" spans="3:11" ht="13" x14ac:dyDescent="0.15">
      <c r="C315" s="32"/>
      <c r="F315" s="32"/>
      <c r="G315" s="32"/>
      <c r="K315" s="32"/>
    </row>
    <row r="316" spans="3:11" ht="13" x14ac:dyDescent="0.15">
      <c r="C316" s="32"/>
      <c r="F316" s="32"/>
      <c r="G316" s="32"/>
      <c r="K316" s="32"/>
    </row>
    <row r="317" spans="3:11" ht="13" x14ac:dyDescent="0.15">
      <c r="C317" s="32"/>
      <c r="F317" s="32"/>
      <c r="G317" s="32"/>
      <c r="K317" s="32"/>
    </row>
    <row r="318" spans="3:11" ht="13" x14ac:dyDescent="0.15">
      <c r="C318" s="32"/>
      <c r="F318" s="32"/>
      <c r="G318" s="32"/>
      <c r="K318" s="32"/>
    </row>
    <row r="319" spans="3:11" ht="13" x14ac:dyDescent="0.15">
      <c r="C319" s="32"/>
      <c r="F319" s="32"/>
      <c r="G319" s="32"/>
      <c r="K319" s="32"/>
    </row>
    <row r="320" spans="3:11" ht="13" x14ac:dyDescent="0.15">
      <c r="C320" s="32"/>
      <c r="F320" s="32"/>
      <c r="G320" s="32"/>
      <c r="K320" s="32"/>
    </row>
    <row r="321" spans="3:11" ht="13" x14ac:dyDescent="0.15">
      <c r="C321" s="32"/>
      <c r="F321" s="32"/>
      <c r="G321" s="32"/>
      <c r="K321" s="32"/>
    </row>
    <row r="322" spans="3:11" ht="13" x14ac:dyDescent="0.15">
      <c r="C322" s="32"/>
      <c r="F322" s="32"/>
      <c r="G322" s="32"/>
      <c r="K322" s="32"/>
    </row>
    <row r="323" spans="3:11" ht="13" x14ac:dyDescent="0.15">
      <c r="C323" s="32"/>
      <c r="F323" s="32"/>
      <c r="G323" s="32"/>
      <c r="K323" s="32"/>
    </row>
    <row r="324" spans="3:11" ht="13" x14ac:dyDescent="0.15">
      <c r="C324" s="32"/>
      <c r="F324" s="32"/>
      <c r="G324" s="32"/>
      <c r="K324" s="32"/>
    </row>
    <row r="325" spans="3:11" ht="13" x14ac:dyDescent="0.15">
      <c r="C325" s="32"/>
      <c r="F325" s="32"/>
      <c r="G325" s="32"/>
      <c r="K325" s="32"/>
    </row>
    <row r="326" spans="3:11" ht="13" x14ac:dyDescent="0.15">
      <c r="C326" s="32"/>
      <c r="F326" s="32"/>
      <c r="G326" s="32"/>
      <c r="K326" s="32"/>
    </row>
    <row r="327" spans="3:11" ht="13" x14ac:dyDescent="0.15">
      <c r="C327" s="32"/>
      <c r="F327" s="32"/>
      <c r="G327" s="32"/>
      <c r="K327" s="32"/>
    </row>
    <row r="328" spans="3:11" ht="13" x14ac:dyDescent="0.15">
      <c r="C328" s="32"/>
      <c r="F328" s="32"/>
      <c r="G328" s="32"/>
      <c r="K328" s="32"/>
    </row>
    <row r="329" spans="3:11" ht="13" x14ac:dyDescent="0.15">
      <c r="C329" s="32"/>
      <c r="F329" s="32"/>
      <c r="G329" s="32"/>
      <c r="K329" s="32"/>
    </row>
    <row r="330" spans="3:11" ht="13" x14ac:dyDescent="0.15">
      <c r="C330" s="32"/>
      <c r="F330" s="32"/>
      <c r="G330" s="32"/>
      <c r="K330" s="32"/>
    </row>
    <row r="331" spans="3:11" ht="13" x14ac:dyDescent="0.15">
      <c r="C331" s="32"/>
      <c r="F331" s="32"/>
      <c r="G331" s="32"/>
      <c r="K331" s="32"/>
    </row>
    <row r="332" spans="3:11" ht="13" x14ac:dyDescent="0.15">
      <c r="C332" s="32"/>
      <c r="F332" s="32"/>
      <c r="G332" s="32"/>
      <c r="K332" s="32"/>
    </row>
    <row r="333" spans="3:11" ht="13" x14ac:dyDescent="0.15">
      <c r="C333" s="32"/>
      <c r="F333" s="32"/>
      <c r="G333" s="32"/>
      <c r="K333" s="32"/>
    </row>
    <row r="334" spans="3:11" ht="13" x14ac:dyDescent="0.15">
      <c r="C334" s="32"/>
      <c r="F334" s="32"/>
      <c r="G334" s="32"/>
      <c r="K334" s="32"/>
    </row>
    <row r="335" spans="3:11" ht="13" x14ac:dyDescent="0.15">
      <c r="C335" s="32"/>
      <c r="F335" s="32"/>
      <c r="G335" s="32"/>
      <c r="K335" s="32"/>
    </row>
    <row r="336" spans="3:11" ht="13" x14ac:dyDescent="0.15">
      <c r="C336" s="32"/>
      <c r="F336" s="32"/>
      <c r="G336" s="32"/>
      <c r="K336" s="32"/>
    </row>
    <row r="337" spans="3:11" ht="13" x14ac:dyDescent="0.15">
      <c r="C337" s="32"/>
      <c r="F337" s="32"/>
      <c r="G337" s="32"/>
      <c r="K337" s="32"/>
    </row>
    <row r="338" spans="3:11" ht="13" x14ac:dyDescent="0.15">
      <c r="C338" s="32"/>
      <c r="F338" s="32"/>
      <c r="G338" s="32"/>
      <c r="K338" s="32"/>
    </row>
    <row r="339" spans="3:11" ht="13" x14ac:dyDescent="0.15">
      <c r="C339" s="32"/>
      <c r="F339" s="32"/>
      <c r="G339" s="32"/>
      <c r="K339" s="32"/>
    </row>
    <row r="340" spans="3:11" ht="13" x14ac:dyDescent="0.15">
      <c r="C340" s="32"/>
      <c r="F340" s="32"/>
      <c r="G340" s="32"/>
      <c r="K340" s="32"/>
    </row>
    <row r="341" spans="3:11" ht="13" x14ac:dyDescent="0.15">
      <c r="C341" s="32"/>
      <c r="F341" s="32"/>
      <c r="G341" s="32"/>
      <c r="K341" s="32"/>
    </row>
    <row r="342" spans="3:11" ht="13" x14ac:dyDescent="0.15">
      <c r="C342" s="32"/>
      <c r="F342" s="32"/>
      <c r="G342" s="32"/>
      <c r="K342" s="32"/>
    </row>
    <row r="343" spans="3:11" ht="13" x14ac:dyDescent="0.15">
      <c r="C343" s="32"/>
      <c r="F343" s="32"/>
      <c r="G343" s="32"/>
      <c r="K343" s="32"/>
    </row>
    <row r="344" spans="3:11" ht="13" x14ac:dyDescent="0.15">
      <c r="C344" s="32"/>
      <c r="F344" s="32"/>
      <c r="G344" s="32"/>
      <c r="K344" s="32"/>
    </row>
    <row r="345" spans="3:11" ht="13" x14ac:dyDescent="0.15">
      <c r="C345" s="32"/>
      <c r="F345" s="32"/>
      <c r="G345" s="32"/>
      <c r="K345" s="32"/>
    </row>
    <row r="346" spans="3:11" ht="13" x14ac:dyDescent="0.15">
      <c r="C346" s="32"/>
      <c r="F346" s="32"/>
      <c r="G346" s="32"/>
      <c r="K346" s="32"/>
    </row>
    <row r="347" spans="3:11" ht="13" x14ac:dyDescent="0.15">
      <c r="C347" s="32"/>
      <c r="F347" s="32"/>
      <c r="G347" s="32"/>
      <c r="K347" s="32"/>
    </row>
    <row r="348" spans="3:11" ht="13" x14ac:dyDescent="0.15">
      <c r="C348" s="32"/>
      <c r="F348" s="32"/>
      <c r="G348" s="32"/>
      <c r="K348" s="32"/>
    </row>
    <row r="349" spans="3:11" ht="13" x14ac:dyDescent="0.15">
      <c r="C349" s="32"/>
      <c r="F349" s="32"/>
      <c r="G349" s="32"/>
      <c r="K349" s="32"/>
    </row>
    <row r="350" spans="3:11" ht="13" x14ac:dyDescent="0.15">
      <c r="C350" s="32"/>
      <c r="F350" s="32"/>
      <c r="G350" s="32"/>
      <c r="K350" s="32"/>
    </row>
    <row r="351" spans="3:11" ht="13" x14ac:dyDescent="0.15">
      <c r="C351" s="32"/>
      <c r="F351" s="32"/>
      <c r="G351" s="32"/>
      <c r="K351" s="32"/>
    </row>
    <row r="352" spans="3:11" ht="13" x14ac:dyDescent="0.15">
      <c r="C352" s="32"/>
      <c r="F352" s="32"/>
      <c r="G352" s="32"/>
      <c r="K352" s="32"/>
    </row>
    <row r="353" spans="3:11" ht="13" x14ac:dyDescent="0.15">
      <c r="C353" s="32"/>
      <c r="F353" s="32"/>
      <c r="G353" s="32"/>
      <c r="K353" s="32"/>
    </row>
    <row r="354" spans="3:11" ht="13" x14ac:dyDescent="0.15">
      <c r="C354" s="32"/>
      <c r="F354" s="32"/>
      <c r="G354" s="32"/>
      <c r="K354" s="32"/>
    </row>
    <row r="355" spans="3:11" ht="13" x14ac:dyDescent="0.15">
      <c r="C355" s="32"/>
      <c r="F355" s="32"/>
      <c r="G355" s="32"/>
      <c r="K355" s="32"/>
    </row>
    <row r="356" spans="3:11" ht="13" x14ac:dyDescent="0.15">
      <c r="C356" s="32"/>
      <c r="F356" s="32"/>
      <c r="G356" s="32"/>
      <c r="K356" s="32"/>
    </row>
    <row r="357" spans="3:11" ht="13" x14ac:dyDescent="0.15">
      <c r="C357" s="32"/>
      <c r="F357" s="32"/>
      <c r="G357" s="32"/>
      <c r="K357" s="32"/>
    </row>
    <row r="358" spans="3:11" ht="13" x14ac:dyDescent="0.15">
      <c r="C358" s="32"/>
      <c r="F358" s="32"/>
      <c r="G358" s="32"/>
      <c r="K358" s="32"/>
    </row>
    <row r="359" spans="3:11" ht="13" x14ac:dyDescent="0.15">
      <c r="C359" s="32"/>
      <c r="F359" s="32"/>
      <c r="G359" s="32"/>
      <c r="K359" s="32"/>
    </row>
    <row r="360" spans="3:11" ht="13" x14ac:dyDescent="0.15">
      <c r="C360" s="32"/>
      <c r="F360" s="32"/>
      <c r="G360" s="32"/>
      <c r="K360" s="32"/>
    </row>
    <row r="361" spans="3:11" ht="13" x14ac:dyDescent="0.15">
      <c r="C361" s="32"/>
      <c r="F361" s="32"/>
      <c r="G361" s="32"/>
      <c r="K361" s="32"/>
    </row>
    <row r="362" spans="3:11" ht="13" x14ac:dyDescent="0.15">
      <c r="C362" s="32"/>
      <c r="F362" s="32"/>
      <c r="G362" s="32"/>
      <c r="K362" s="32"/>
    </row>
    <row r="363" spans="3:11" ht="13" x14ac:dyDescent="0.15">
      <c r="C363" s="32"/>
      <c r="F363" s="32"/>
      <c r="G363" s="32"/>
      <c r="K363" s="32"/>
    </row>
    <row r="364" spans="3:11" ht="13" x14ac:dyDescent="0.15">
      <c r="C364" s="32"/>
      <c r="F364" s="32"/>
      <c r="G364" s="32"/>
      <c r="K364" s="32"/>
    </row>
    <row r="365" spans="3:11" ht="13" x14ac:dyDescent="0.15">
      <c r="C365" s="32"/>
      <c r="F365" s="32"/>
      <c r="G365" s="32"/>
      <c r="K365" s="32"/>
    </row>
    <row r="366" spans="3:11" ht="13" x14ac:dyDescent="0.15">
      <c r="C366" s="32"/>
      <c r="F366" s="32"/>
      <c r="G366" s="32"/>
      <c r="K366" s="32"/>
    </row>
    <row r="367" spans="3:11" ht="13" x14ac:dyDescent="0.15">
      <c r="C367" s="32"/>
      <c r="F367" s="32"/>
      <c r="G367" s="32"/>
      <c r="K367" s="32"/>
    </row>
    <row r="368" spans="3:11" ht="13" x14ac:dyDescent="0.15">
      <c r="C368" s="32"/>
      <c r="F368" s="32"/>
      <c r="G368" s="32"/>
      <c r="K368" s="32"/>
    </row>
    <row r="369" spans="3:11" ht="13" x14ac:dyDescent="0.15">
      <c r="C369" s="32"/>
      <c r="F369" s="32"/>
      <c r="G369" s="32"/>
      <c r="K369" s="32"/>
    </row>
    <row r="370" spans="3:11" ht="13" x14ac:dyDescent="0.15">
      <c r="C370" s="32"/>
      <c r="F370" s="32"/>
      <c r="G370" s="32"/>
      <c r="K370" s="32"/>
    </row>
    <row r="371" spans="3:11" ht="13" x14ac:dyDescent="0.15">
      <c r="C371" s="32"/>
      <c r="F371" s="32"/>
      <c r="G371" s="32"/>
      <c r="K371" s="32"/>
    </row>
    <row r="372" spans="3:11" ht="13" x14ac:dyDescent="0.15">
      <c r="C372" s="32"/>
      <c r="F372" s="32"/>
      <c r="G372" s="32"/>
      <c r="K372" s="32"/>
    </row>
    <row r="373" spans="3:11" ht="13" x14ac:dyDescent="0.15">
      <c r="C373" s="32"/>
      <c r="F373" s="32"/>
      <c r="G373" s="32"/>
      <c r="K373" s="32"/>
    </row>
    <row r="374" spans="3:11" ht="13" x14ac:dyDescent="0.15">
      <c r="C374" s="32"/>
      <c r="F374" s="32"/>
      <c r="G374" s="32"/>
      <c r="K374" s="32"/>
    </row>
    <row r="375" spans="3:11" ht="13" x14ac:dyDescent="0.15">
      <c r="C375" s="32"/>
      <c r="F375" s="32"/>
      <c r="G375" s="32"/>
      <c r="K375" s="32"/>
    </row>
    <row r="376" spans="3:11" ht="13" x14ac:dyDescent="0.15">
      <c r="C376" s="32"/>
      <c r="F376" s="32"/>
      <c r="G376" s="32"/>
      <c r="K376" s="32"/>
    </row>
    <row r="377" spans="3:11" ht="13" x14ac:dyDescent="0.15">
      <c r="C377" s="32"/>
      <c r="F377" s="32"/>
      <c r="G377" s="32"/>
      <c r="K377" s="32"/>
    </row>
    <row r="378" spans="3:11" ht="13" x14ac:dyDescent="0.15">
      <c r="C378" s="32"/>
      <c r="F378" s="32"/>
      <c r="G378" s="32"/>
      <c r="K378" s="32"/>
    </row>
    <row r="379" spans="3:11" ht="13" x14ac:dyDescent="0.15">
      <c r="C379" s="32"/>
      <c r="F379" s="32"/>
      <c r="G379" s="32"/>
      <c r="K379" s="32"/>
    </row>
    <row r="380" spans="3:11" ht="13" x14ac:dyDescent="0.15">
      <c r="C380" s="32"/>
      <c r="F380" s="32"/>
      <c r="G380" s="32"/>
      <c r="K380" s="32"/>
    </row>
    <row r="381" spans="3:11" ht="13" x14ac:dyDescent="0.15">
      <c r="C381" s="32"/>
      <c r="F381" s="32"/>
      <c r="G381" s="32"/>
      <c r="K381" s="32"/>
    </row>
    <row r="382" spans="3:11" ht="13" x14ac:dyDescent="0.15">
      <c r="C382" s="32"/>
      <c r="F382" s="32"/>
      <c r="G382" s="32"/>
      <c r="K382" s="32"/>
    </row>
    <row r="383" spans="3:11" ht="13" x14ac:dyDescent="0.15">
      <c r="C383" s="32"/>
      <c r="F383" s="32"/>
      <c r="G383" s="32"/>
      <c r="K383" s="32"/>
    </row>
    <row r="384" spans="3:11" ht="13" x14ac:dyDescent="0.15">
      <c r="C384" s="32"/>
      <c r="F384" s="32"/>
      <c r="G384" s="32"/>
      <c r="K384" s="32"/>
    </row>
    <row r="385" spans="3:11" ht="13" x14ac:dyDescent="0.15">
      <c r="C385" s="32"/>
      <c r="F385" s="32"/>
      <c r="G385" s="32"/>
      <c r="K385" s="32"/>
    </row>
    <row r="386" spans="3:11" ht="13" x14ac:dyDescent="0.15">
      <c r="C386" s="32"/>
      <c r="F386" s="32"/>
      <c r="G386" s="32"/>
      <c r="K386" s="32"/>
    </row>
    <row r="387" spans="3:11" ht="13" x14ac:dyDescent="0.15">
      <c r="C387" s="32"/>
      <c r="F387" s="32"/>
      <c r="G387" s="32"/>
      <c r="K387" s="32"/>
    </row>
    <row r="388" spans="3:11" ht="13" x14ac:dyDescent="0.15">
      <c r="C388" s="32"/>
      <c r="F388" s="32"/>
      <c r="G388" s="32"/>
      <c r="K388" s="32"/>
    </row>
    <row r="389" spans="3:11" ht="13" x14ac:dyDescent="0.15">
      <c r="C389" s="32"/>
      <c r="F389" s="32"/>
      <c r="G389" s="32"/>
      <c r="K389" s="32"/>
    </row>
    <row r="390" spans="3:11" ht="13" x14ac:dyDescent="0.15">
      <c r="C390" s="32"/>
      <c r="F390" s="32"/>
      <c r="G390" s="32"/>
      <c r="K390" s="32"/>
    </row>
    <row r="391" spans="3:11" ht="13" x14ac:dyDescent="0.15">
      <c r="C391" s="32"/>
      <c r="F391" s="32"/>
      <c r="G391" s="32"/>
      <c r="K391" s="32"/>
    </row>
    <row r="392" spans="3:11" ht="13" x14ac:dyDescent="0.15">
      <c r="C392" s="32"/>
      <c r="F392" s="32"/>
      <c r="G392" s="32"/>
      <c r="K392" s="32"/>
    </row>
    <row r="393" spans="3:11" ht="13" x14ac:dyDescent="0.15">
      <c r="C393" s="32"/>
      <c r="F393" s="32"/>
      <c r="G393" s="32"/>
      <c r="K393" s="32"/>
    </row>
    <row r="394" spans="3:11" ht="13" x14ac:dyDescent="0.15">
      <c r="C394" s="32"/>
      <c r="F394" s="32"/>
      <c r="G394" s="32"/>
      <c r="K394" s="32"/>
    </row>
    <row r="395" spans="3:11" ht="13" x14ac:dyDescent="0.15">
      <c r="C395" s="32"/>
      <c r="F395" s="32"/>
      <c r="G395" s="32"/>
      <c r="K395" s="32"/>
    </row>
    <row r="396" spans="3:11" ht="13" x14ac:dyDescent="0.15">
      <c r="C396" s="32"/>
      <c r="F396" s="32"/>
      <c r="G396" s="32"/>
      <c r="K396" s="32"/>
    </row>
    <row r="397" spans="3:11" ht="13" x14ac:dyDescent="0.15">
      <c r="C397" s="32"/>
      <c r="F397" s="32"/>
      <c r="G397" s="32"/>
      <c r="K397" s="32"/>
    </row>
    <row r="398" spans="3:11" ht="13" x14ac:dyDescent="0.15">
      <c r="C398" s="32"/>
      <c r="F398" s="32"/>
      <c r="G398" s="32"/>
      <c r="K398" s="32"/>
    </row>
    <row r="399" spans="3:11" ht="13" x14ac:dyDescent="0.15">
      <c r="C399" s="32"/>
      <c r="F399" s="32"/>
      <c r="G399" s="32"/>
      <c r="K399" s="32"/>
    </row>
    <row r="400" spans="3:11" ht="13" x14ac:dyDescent="0.15">
      <c r="C400" s="32"/>
      <c r="F400" s="32"/>
      <c r="G400" s="32"/>
      <c r="K400" s="32"/>
    </row>
    <row r="401" spans="3:11" ht="13" x14ac:dyDescent="0.15">
      <c r="C401" s="32"/>
      <c r="F401" s="32"/>
      <c r="G401" s="32"/>
      <c r="K401" s="32"/>
    </row>
    <row r="402" spans="3:11" ht="13" x14ac:dyDescent="0.15">
      <c r="C402" s="32"/>
      <c r="F402" s="32"/>
      <c r="G402" s="32"/>
      <c r="K402" s="32"/>
    </row>
    <row r="403" spans="3:11" ht="13" x14ac:dyDescent="0.15">
      <c r="C403" s="32"/>
      <c r="F403" s="32"/>
      <c r="G403" s="32"/>
      <c r="K403" s="32"/>
    </row>
    <row r="404" spans="3:11" ht="13" x14ac:dyDescent="0.15">
      <c r="C404" s="32"/>
      <c r="F404" s="32"/>
      <c r="G404" s="32"/>
      <c r="K404" s="32"/>
    </row>
    <row r="405" spans="3:11" ht="13" x14ac:dyDescent="0.15">
      <c r="C405" s="32"/>
      <c r="F405" s="32"/>
      <c r="G405" s="32"/>
      <c r="K405" s="32"/>
    </row>
    <row r="406" spans="3:11" ht="13" x14ac:dyDescent="0.15">
      <c r="C406" s="32"/>
      <c r="F406" s="32"/>
      <c r="G406" s="32"/>
      <c r="K406" s="32"/>
    </row>
    <row r="407" spans="3:11" ht="13" x14ac:dyDescent="0.15">
      <c r="C407" s="32"/>
      <c r="F407" s="32"/>
      <c r="G407" s="32"/>
      <c r="K407" s="32"/>
    </row>
    <row r="408" spans="3:11" ht="13" x14ac:dyDescent="0.15">
      <c r="C408" s="32"/>
      <c r="F408" s="32"/>
      <c r="G408" s="32"/>
      <c r="K408" s="32"/>
    </row>
    <row r="409" spans="3:11" ht="13" x14ac:dyDescent="0.15">
      <c r="C409" s="32"/>
      <c r="F409" s="32"/>
      <c r="G409" s="32"/>
      <c r="K409" s="32"/>
    </row>
    <row r="410" spans="3:11" ht="13" x14ac:dyDescent="0.15">
      <c r="C410" s="32"/>
      <c r="F410" s="32"/>
      <c r="G410" s="32"/>
      <c r="K410" s="32"/>
    </row>
    <row r="411" spans="3:11" ht="13" x14ac:dyDescent="0.15">
      <c r="C411" s="32"/>
      <c r="F411" s="32"/>
      <c r="G411" s="32"/>
      <c r="K411" s="32"/>
    </row>
    <row r="412" spans="3:11" ht="13" x14ac:dyDescent="0.15">
      <c r="C412" s="32"/>
      <c r="F412" s="32"/>
      <c r="G412" s="32"/>
      <c r="K412" s="32"/>
    </row>
    <row r="413" spans="3:11" ht="13" x14ac:dyDescent="0.15">
      <c r="C413" s="32"/>
      <c r="F413" s="32"/>
      <c r="G413" s="32"/>
      <c r="K413" s="32"/>
    </row>
    <row r="414" spans="3:11" ht="13" x14ac:dyDescent="0.15">
      <c r="C414" s="32"/>
      <c r="F414" s="32"/>
      <c r="G414" s="32"/>
      <c r="K414" s="32"/>
    </row>
    <row r="415" spans="3:11" ht="13" x14ac:dyDescent="0.15">
      <c r="C415" s="32"/>
      <c r="F415" s="32"/>
      <c r="G415" s="32"/>
      <c r="K415" s="32"/>
    </row>
    <row r="416" spans="3:11" ht="13" x14ac:dyDescent="0.15">
      <c r="C416" s="32"/>
      <c r="F416" s="32"/>
      <c r="G416" s="32"/>
      <c r="K416" s="32"/>
    </row>
    <row r="417" spans="3:11" ht="13" x14ac:dyDescent="0.15">
      <c r="C417" s="32"/>
      <c r="F417" s="32"/>
      <c r="G417" s="32"/>
      <c r="K417" s="32"/>
    </row>
    <row r="418" spans="3:11" ht="13" x14ac:dyDescent="0.15">
      <c r="C418" s="32"/>
      <c r="F418" s="32"/>
      <c r="G418" s="32"/>
      <c r="K418" s="32"/>
    </row>
    <row r="419" spans="3:11" ht="13" x14ac:dyDescent="0.15">
      <c r="C419" s="32"/>
      <c r="F419" s="32"/>
      <c r="G419" s="32"/>
      <c r="K419" s="32"/>
    </row>
    <row r="420" spans="3:11" ht="13" x14ac:dyDescent="0.15">
      <c r="C420" s="32"/>
      <c r="F420" s="32"/>
      <c r="G420" s="32"/>
      <c r="K420" s="32"/>
    </row>
    <row r="421" spans="3:11" ht="13" x14ac:dyDescent="0.15">
      <c r="C421" s="32"/>
      <c r="F421" s="32"/>
      <c r="G421" s="32"/>
      <c r="K421" s="32"/>
    </row>
    <row r="422" spans="3:11" ht="13" x14ac:dyDescent="0.15">
      <c r="C422" s="32"/>
      <c r="F422" s="32"/>
      <c r="G422" s="32"/>
      <c r="K422" s="32"/>
    </row>
    <row r="423" spans="3:11" ht="13" x14ac:dyDescent="0.15">
      <c r="C423" s="32"/>
      <c r="F423" s="32"/>
      <c r="G423" s="32"/>
      <c r="K423" s="32"/>
    </row>
    <row r="424" spans="3:11" ht="13" x14ac:dyDescent="0.15">
      <c r="C424" s="32"/>
      <c r="F424" s="32"/>
      <c r="G424" s="32"/>
      <c r="K424" s="32"/>
    </row>
    <row r="425" spans="3:11" ht="13" x14ac:dyDescent="0.15">
      <c r="C425" s="32"/>
      <c r="F425" s="32"/>
      <c r="G425" s="32"/>
      <c r="K425" s="32"/>
    </row>
    <row r="426" spans="3:11" ht="13" x14ac:dyDescent="0.15">
      <c r="C426" s="32"/>
      <c r="F426" s="32"/>
      <c r="G426" s="32"/>
      <c r="K426" s="32"/>
    </row>
    <row r="427" spans="3:11" ht="13" x14ac:dyDescent="0.15">
      <c r="C427" s="32"/>
      <c r="F427" s="32"/>
      <c r="G427" s="32"/>
      <c r="K427" s="32"/>
    </row>
    <row r="428" spans="3:11" ht="13" x14ac:dyDescent="0.15">
      <c r="C428" s="32"/>
      <c r="F428" s="32"/>
      <c r="G428" s="32"/>
      <c r="K428" s="32"/>
    </row>
    <row r="429" spans="3:11" ht="13" x14ac:dyDescent="0.15">
      <c r="C429" s="32"/>
      <c r="F429" s="32"/>
      <c r="G429" s="32"/>
      <c r="K429" s="32"/>
    </row>
    <row r="430" spans="3:11" ht="13" x14ac:dyDescent="0.15">
      <c r="C430" s="32"/>
      <c r="F430" s="32"/>
      <c r="G430" s="32"/>
      <c r="K430" s="32"/>
    </row>
    <row r="431" spans="3:11" ht="13" x14ac:dyDescent="0.15">
      <c r="C431" s="32"/>
      <c r="F431" s="32"/>
      <c r="G431" s="32"/>
      <c r="K431" s="32"/>
    </row>
    <row r="432" spans="3:11" ht="13" x14ac:dyDescent="0.15">
      <c r="C432" s="32"/>
      <c r="F432" s="32"/>
      <c r="G432" s="32"/>
      <c r="K432" s="32"/>
    </row>
    <row r="433" spans="3:11" ht="13" x14ac:dyDescent="0.15">
      <c r="C433" s="32"/>
      <c r="F433" s="32"/>
      <c r="G433" s="32"/>
      <c r="K433" s="32"/>
    </row>
    <row r="434" spans="3:11" ht="13" x14ac:dyDescent="0.15">
      <c r="C434" s="32"/>
      <c r="F434" s="32"/>
      <c r="G434" s="32"/>
      <c r="K434" s="32"/>
    </row>
    <row r="435" spans="3:11" ht="13" x14ac:dyDescent="0.15">
      <c r="C435" s="32"/>
      <c r="F435" s="32"/>
      <c r="G435" s="32"/>
      <c r="K435" s="32"/>
    </row>
    <row r="436" spans="3:11" ht="13" x14ac:dyDescent="0.15">
      <c r="C436" s="32"/>
      <c r="F436" s="32"/>
      <c r="G436" s="32"/>
      <c r="K436" s="32"/>
    </row>
    <row r="437" spans="3:11" ht="13" x14ac:dyDescent="0.15">
      <c r="C437" s="32"/>
      <c r="F437" s="32"/>
      <c r="G437" s="32"/>
      <c r="K437" s="32"/>
    </row>
    <row r="438" spans="3:11" ht="13" x14ac:dyDescent="0.15">
      <c r="C438" s="32"/>
      <c r="F438" s="32"/>
      <c r="G438" s="32"/>
      <c r="K438" s="32"/>
    </row>
    <row r="439" spans="3:11" ht="13" x14ac:dyDescent="0.15">
      <c r="C439" s="32"/>
      <c r="F439" s="32"/>
      <c r="G439" s="32"/>
      <c r="K439" s="32"/>
    </row>
    <row r="440" spans="3:11" ht="13" x14ac:dyDescent="0.15">
      <c r="C440" s="32"/>
      <c r="F440" s="32"/>
      <c r="G440" s="32"/>
      <c r="K440" s="32"/>
    </row>
    <row r="441" spans="3:11" ht="13" x14ac:dyDescent="0.15">
      <c r="C441" s="32"/>
      <c r="F441" s="32"/>
      <c r="G441" s="32"/>
      <c r="K441" s="32"/>
    </row>
    <row r="442" spans="3:11" ht="13" x14ac:dyDescent="0.15">
      <c r="C442" s="32"/>
      <c r="F442" s="32"/>
      <c r="G442" s="32"/>
      <c r="K442" s="32"/>
    </row>
    <row r="443" spans="3:11" ht="13" x14ac:dyDescent="0.15">
      <c r="C443" s="32"/>
      <c r="F443" s="32"/>
      <c r="G443" s="32"/>
      <c r="K443" s="32"/>
    </row>
    <row r="444" spans="3:11" ht="13" x14ac:dyDescent="0.15">
      <c r="C444" s="32"/>
      <c r="F444" s="32"/>
      <c r="G444" s="32"/>
      <c r="K444" s="32"/>
    </row>
    <row r="445" spans="3:11" ht="13" x14ac:dyDescent="0.15">
      <c r="C445" s="32"/>
      <c r="F445" s="32"/>
      <c r="G445" s="32"/>
      <c r="K445" s="32"/>
    </row>
    <row r="446" spans="3:11" ht="13" x14ac:dyDescent="0.15">
      <c r="C446" s="32"/>
      <c r="F446" s="32"/>
      <c r="G446" s="32"/>
      <c r="K446" s="32"/>
    </row>
    <row r="447" spans="3:11" ht="13" x14ac:dyDescent="0.15">
      <c r="C447" s="32"/>
      <c r="F447" s="32"/>
      <c r="G447" s="32"/>
      <c r="K447" s="32"/>
    </row>
    <row r="448" spans="3:11" ht="13" x14ac:dyDescent="0.15">
      <c r="C448" s="32"/>
      <c r="F448" s="32"/>
      <c r="G448" s="32"/>
      <c r="K448" s="32"/>
    </row>
    <row r="449" spans="3:11" ht="13" x14ac:dyDescent="0.15">
      <c r="C449" s="32"/>
      <c r="F449" s="32"/>
      <c r="G449" s="32"/>
      <c r="K449" s="32"/>
    </row>
    <row r="450" spans="3:11" ht="13" x14ac:dyDescent="0.15">
      <c r="C450" s="32"/>
      <c r="F450" s="32"/>
      <c r="G450" s="32"/>
      <c r="K450" s="32"/>
    </row>
    <row r="451" spans="3:11" ht="13" x14ac:dyDescent="0.15">
      <c r="C451" s="32"/>
      <c r="F451" s="32"/>
      <c r="G451" s="32"/>
      <c r="K451" s="32"/>
    </row>
    <row r="452" spans="3:11" ht="13" x14ac:dyDescent="0.15">
      <c r="C452" s="32"/>
      <c r="F452" s="32"/>
      <c r="G452" s="32"/>
      <c r="K452" s="32"/>
    </row>
    <row r="453" spans="3:11" ht="13" x14ac:dyDescent="0.15">
      <c r="C453" s="32"/>
      <c r="F453" s="32"/>
      <c r="G453" s="32"/>
      <c r="K453" s="32"/>
    </row>
    <row r="454" spans="3:11" ht="13" x14ac:dyDescent="0.15">
      <c r="C454" s="32"/>
      <c r="F454" s="32"/>
      <c r="G454" s="32"/>
      <c r="K454" s="32"/>
    </row>
    <row r="455" spans="3:11" ht="13" x14ac:dyDescent="0.15">
      <c r="C455" s="32"/>
      <c r="F455" s="32"/>
      <c r="G455" s="32"/>
      <c r="K455" s="32"/>
    </row>
    <row r="456" spans="3:11" ht="13" x14ac:dyDescent="0.15">
      <c r="C456" s="32"/>
      <c r="F456" s="32"/>
      <c r="G456" s="32"/>
      <c r="K456" s="32"/>
    </row>
    <row r="457" spans="3:11" ht="13" x14ac:dyDescent="0.15">
      <c r="C457" s="32"/>
      <c r="F457" s="32"/>
      <c r="G457" s="32"/>
      <c r="K457" s="32"/>
    </row>
    <row r="458" spans="3:11" ht="13" x14ac:dyDescent="0.15">
      <c r="C458" s="32"/>
      <c r="F458" s="32"/>
      <c r="G458" s="32"/>
      <c r="K458" s="32"/>
    </row>
    <row r="459" spans="3:11" ht="13" x14ac:dyDescent="0.15">
      <c r="C459" s="32"/>
      <c r="F459" s="32"/>
      <c r="G459" s="32"/>
      <c r="K459" s="32"/>
    </row>
    <row r="460" spans="3:11" ht="13" x14ac:dyDescent="0.15">
      <c r="C460" s="32"/>
      <c r="F460" s="32"/>
      <c r="G460" s="32"/>
      <c r="K460" s="32"/>
    </row>
    <row r="461" spans="3:11" ht="13" x14ac:dyDescent="0.15">
      <c r="C461" s="32"/>
      <c r="F461" s="32"/>
      <c r="G461" s="32"/>
      <c r="K461" s="32"/>
    </row>
    <row r="462" spans="3:11" ht="13" x14ac:dyDescent="0.15">
      <c r="C462" s="32"/>
      <c r="F462" s="32"/>
      <c r="G462" s="32"/>
      <c r="K462" s="32"/>
    </row>
    <row r="463" spans="3:11" ht="13" x14ac:dyDescent="0.15">
      <c r="C463" s="32"/>
      <c r="F463" s="32"/>
      <c r="G463" s="32"/>
      <c r="K463" s="32"/>
    </row>
    <row r="464" spans="3:11" ht="13" x14ac:dyDescent="0.15">
      <c r="C464" s="32"/>
      <c r="F464" s="32"/>
      <c r="G464" s="32"/>
      <c r="K464" s="32"/>
    </row>
    <row r="465" spans="3:11" ht="13" x14ac:dyDescent="0.15">
      <c r="C465" s="32"/>
      <c r="F465" s="32"/>
      <c r="G465" s="32"/>
      <c r="K465" s="32"/>
    </row>
    <row r="466" spans="3:11" ht="13" x14ac:dyDescent="0.15">
      <c r="C466" s="32"/>
      <c r="F466" s="32"/>
      <c r="G466" s="32"/>
      <c r="K466" s="32"/>
    </row>
    <row r="467" spans="3:11" ht="13" x14ac:dyDescent="0.15">
      <c r="C467" s="32"/>
      <c r="F467" s="32"/>
      <c r="G467" s="32"/>
      <c r="K467" s="32"/>
    </row>
    <row r="468" spans="3:11" ht="13" x14ac:dyDescent="0.15">
      <c r="C468" s="32"/>
      <c r="F468" s="32"/>
      <c r="G468" s="32"/>
      <c r="K468" s="32"/>
    </row>
    <row r="469" spans="3:11" ht="13" x14ac:dyDescent="0.15">
      <c r="C469" s="32"/>
      <c r="F469" s="32"/>
      <c r="G469" s="32"/>
      <c r="K469" s="32"/>
    </row>
    <row r="470" spans="3:11" ht="13" x14ac:dyDescent="0.15">
      <c r="C470" s="32"/>
      <c r="F470" s="32"/>
      <c r="G470" s="32"/>
      <c r="K470" s="32"/>
    </row>
    <row r="471" spans="3:11" ht="13" x14ac:dyDescent="0.15">
      <c r="C471" s="32"/>
      <c r="F471" s="32"/>
      <c r="G471" s="32"/>
      <c r="K471" s="32"/>
    </row>
    <row r="472" spans="3:11" ht="13" x14ac:dyDescent="0.15">
      <c r="C472" s="32"/>
      <c r="F472" s="32"/>
      <c r="G472" s="32"/>
      <c r="K472" s="32"/>
    </row>
    <row r="473" spans="3:11" ht="13" x14ac:dyDescent="0.15">
      <c r="C473" s="32"/>
      <c r="F473" s="32"/>
      <c r="G473" s="32"/>
      <c r="K473" s="32"/>
    </row>
    <row r="474" spans="3:11" ht="13" x14ac:dyDescent="0.15">
      <c r="C474" s="32"/>
      <c r="F474" s="32"/>
      <c r="G474" s="32"/>
      <c r="K474" s="32"/>
    </row>
    <row r="475" spans="3:11" ht="13" x14ac:dyDescent="0.15">
      <c r="C475" s="32"/>
      <c r="F475" s="32"/>
      <c r="G475" s="32"/>
      <c r="K475" s="32"/>
    </row>
    <row r="476" spans="3:11" ht="13" x14ac:dyDescent="0.15">
      <c r="C476" s="32"/>
      <c r="F476" s="32"/>
      <c r="G476" s="32"/>
      <c r="K476" s="32"/>
    </row>
    <row r="477" spans="3:11" ht="13" x14ac:dyDescent="0.15">
      <c r="C477" s="32"/>
      <c r="F477" s="32"/>
      <c r="G477" s="32"/>
      <c r="K477" s="32"/>
    </row>
    <row r="478" spans="3:11" ht="13" x14ac:dyDescent="0.15">
      <c r="C478" s="32"/>
      <c r="F478" s="32"/>
      <c r="G478" s="32"/>
      <c r="K478" s="32"/>
    </row>
    <row r="479" spans="3:11" ht="13" x14ac:dyDescent="0.15">
      <c r="C479" s="32"/>
      <c r="F479" s="32"/>
      <c r="G479" s="32"/>
      <c r="K479" s="32"/>
    </row>
    <row r="480" spans="3:11" ht="13" x14ac:dyDescent="0.15">
      <c r="C480" s="32"/>
      <c r="F480" s="32"/>
      <c r="G480" s="32"/>
      <c r="K480" s="32"/>
    </row>
    <row r="481" spans="3:11" ht="13" x14ac:dyDescent="0.15">
      <c r="C481" s="32"/>
      <c r="F481" s="32"/>
      <c r="G481" s="32"/>
      <c r="K481" s="32"/>
    </row>
    <row r="482" spans="3:11" ht="13" x14ac:dyDescent="0.15">
      <c r="C482" s="32"/>
      <c r="F482" s="32"/>
      <c r="G482" s="32"/>
      <c r="K482" s="32"/>
    </row>
    <row r="483" spans="3:11" ht="13" x14ac:dyDescent="0.15">
      <c r="C483" s="32"/>
      <c r="F483" s="32"/>
      <c r="G483" s="32"/>
      <c r="K483" s="32"/>
    </row>
    <row r="484" spans="3:11" ht="13" x14ac:dyDescent="0.15">
      <c r="C484" s="32"/>
      <c r="F484" s="32"/>
      <c r="G484" s="32"/>
      <c r="K484" s="32"/>
    </row>
    <row r="485" spans="3:11" ht="13" x14ac:dyDescent="0.15">
      <c r="C485" s="32"/>
      <c r="F485" s="32"/>
      <c r="G485" s="32"/>
      <c r="K485" s="32"/>
    </row>
    <row r="486" spans="3:11" ht="13" x14ac:dyDescent="0.15">
      <c r="C486" s="32"/>
      <c r="F486" s="32"/>
      <c r="G486" s="32"/>
      <c r="K486" s="32"/>
    </row>
    <row r="487" spans="3:11" ht="13" x14ac:dyDescent="0.15">
      <c r="C487" s="32"/>
      <c r="F487" s="32"/>
      <c r="G487" s="32"/>
      <c r="K487" s="32"/>
    </row>
    <row r="488" spans="3:11" ht="13" x14ac:dyDescent="0.15">
      <c r="C488" s="32"/>
      <c r="F488" s="32"/>
      <c r="G488" s="32"/>
      <c r="K488" s="32"/>
    </row>
    <row r="489" spans="3:11" ht="13" x14ac:dyDescent="0.15">
      <c r="C489" s="32"/>
      <c r="F489" s="32"/>
      <c r="G489" s="32"/>
      <c r="K489" s="32"/>
    </row>
    <row r="490" spans="3:11" ht="13" x14ac:dyDescent="0.15">
      <c r="C490" s="32"/>
      <c r="F490" s="32"/>
      <c r="G490" s="32"/>
      <c r="K490" s="32"/>
    </row>
    <row r="491" spans="3:11" ht="13" x14ac:dyDescent="0.15">
      <c r="C491" s="32"/>
      <c r="F491" s="32"/>
      <c r="G491" s="32"/>
      <c r="K491" s="32"/>
    </row>
    <row r="492" spans="3:11" ht="13" x14ac:dyDescent="0.15">
      <c r="C492" s="32"/>
      <c r="F492" s="32"/>
      <c r="G492" s="32"/>
      <c r="K492" s="32"/>
    </row>
    <row r="493" spans="3:11" ht="13" x14ac:dyDescent="0.15">
      <c r="C493" s="32"/>
      <c r="F493" s="32"/>
      <c r="G493" s="32"/>
      <c r="K493" s="32"/>
    </row>
    <row r="494" spans="3:11" ht="13" x14ac:dyDescent="0.15">
      <c r="C494" s="32"/>
      <c r="F494" s="32"/>
      <c r="G494" s="32"/>
      <c r="K494" s="32"/>
    </row>
    <row r="495" spans="3:11" ht="13" x14ac:dyDescent="0.15">
      <c r="C495" s="32"/>
      <c r="F495" s="32"/>
      <c r="G495" s="32"/>
      <c r="K495" s="32"/>
    </row>
    <row r="496" spans="3:11" ht="13" x14ac:dyDescent="0.15">
      <c r="C496" s="32"/>
      <c r="F496" s="32"/>
      <c r="G496" s="32"/>
      <c r="K496" s="32"/>
    </row>
    <row r="497" spans="3:11" ht="13" x14ac:dyDescent="0.15">
      <c r="C497" s="32"/>
      <c r="F497" s="32"/>
      <c r="G497" s="32"/>
      <c r="K497" s="32"/>
    </row>
    <row r="498" spans="3:11" ht="13" x14ac:dyDescent="0.15">
      <c r="C498" s="32"/>
      <c r="F498" s="32"/>
      <c r="G498" s="32"/>
      <c r="K498" s="32"/>
    </row>
    <row r="499" spans="3:11" ht="13" x14ac:dyDescent="0.15">
      <c r="C499" s="32"/>
      <c r="F499" s="32"/>
      <c r="G499" s="32"/>
      <c r="K499" s="32"/>
    </row>
    <row r="500" spans="3:11" ht="13" x14ac:dyDescent="0.15">
      <c r="C500" s="32"/>
      <c r="F500" s="32"/>
      <c r="G500" s="32"/>
      <c r="K500" s="32"/>
    </row>
    <row r="501" spans="3:11" ht="13" x14ac:dyDescent="0.15">
      <c r="C501" s="32"/>
      <c r="F501" s="32"/>
      <c r="G501" s="32"/>
      <c r="K501" s="32"/>
    </row>
    <row r="502" spans="3:11" ht="13" x14ac:dyDescent="0.15">
      <c r="C502" s="32"/>
      <c r="F502" s="32"/>
      <c r="G502" s="32"/>
      <c r="K502" s="32"/>
    </row>
    <row r="503" spans="3:11" ht="13" x14ac:dyDescent="0.15">
      <c r="C503" s="32"/>
      <c r="F503" s="32"/>
      <c r="G503" s="32"/>
      <c r="K503" s="32"/>
    </row>
    <row r="504" spans="3:11" ht="13" x14ac:dyDescent="0.15">
      <c r="C504" s="32"/>
      <c r="F504" s="32"/>
      <c r="G504" s="32"/>
      <c r="K504" s="32"/>
    </row>
    <row r="505" spans="3:11" ht="13" x14ac:dyDescent="0.15">
      <c r="C505" s="32"/>
      <c r="F505" s="32"/>
      <c r="G505" s="32"/>
      <c r="K505" s="32"/>
    </row>
    <row r="506" spans="3:11" ht="13" x14ac:dyDescent="0.15">
      <c r="C506" s="32"/>
      <c r="F506" s="32"/>
      <c r="G506" s="32"/>
      <c r="K506" s="32"/>
    </row>
    <row r="507" spans="3:11" ht="13" x14ac:dyDescent="0.15">
      <c r="C507" s="32"/>
      <c r="F507" s="32"/>
      <c r="G507" s="32"/>
      <c r="K507" s="32"/>
    </row>
    <row r="508" spans="3:11" ht="13" x14ac:dyDescent="0.15">
      <c r="C508" s="32"/>
      <c r="F508" s="32"/>
      <c r="G508" s="32"/>
      <c r="K508" s="32"/>
    </row>
    <row r="509" spans="3:11" ht="13" x14ac:dyDescent="0.15">
      <c r="C509" s="32"/>
      <c r="F509" s="32"/>
      <c r="G509" s="32"/>
      <c r="K509" s="32"/>
    </row>
    <row r="510" spans="3:11" ht="13" x14ac:dyDescent="0.15">
      <c r="C510" s="32"/>
      <c r="F510" s="32"/>
      <c r="G510" s="32"/>
      <c r="K510" s="32"/>
    </row>
    <row r="511" spans="3:11" ht="13" x14ac:dyDescent="0.15">
      <c r="C511" s="32"/>
      <c r="F511" s="32"/>
      <c r="G511" s="32"/>
      <c r="K511" s="32"/>
    </row>
    <row r="512" spans="3:11" ht="13" x14ac:dyDescent="0.15">
      <c r="C512" s="32"/>
      <c r="F512" s="32"/>
      <c r="G512" s="32"/>
      <c r="K512" s="32"/>
    </row>
    <row r="513" spans="3:11" ht="13" x14ac:dyDescent="0.15">
      <c r="C513" s="32"/>
      <c r="F513" s="32"/>
      <c r="G513" s="32"/>
      <c r="K513" s="32"/>
    </row>
    <row r="514" spans="3:11" ht="13" x14ac:dyDescent="0.15">
      <c r="C514" s="32"/>
      <c r="F514" s="32"/>
      <c r="G514" s="32"/>
      <c r="K514" s="32"/>
    </row>
    <row r="515" spans="3:11" ht="13" x14ac:dyDescent="0.15">
      <c r="C515" s="32"/>
      <c r="F515" s="32"/>
      <c r="G515" s="32"/>
      <c r="K515" s="32"/>
    </row>
    <row r="516" spans="3:11" ht="13" x14ac:dyDescent="0.15">
      <c r="C516" s="32"/>
      <c r="F516" s="32"/>
      <c r="G516" s="32"/>
      <c r="K516" s="32"/>
    </row>
    <row r="517" spans="3:11" ht="13" x14ac:dyDescent="0.15">
      <c r="C517" s="32"/>
      <c r="F517" s="32"/>
      <c r="G517" s="32"/>
      <c r="K517" s="32"/>
    </row>
    <row r="518" spans="3:11" ht="13" x14ac:dyDescent="0.15">
      <c r="C518" s="32"/>
      <c r="F518" s="32"/>
      <c r="G518" s="32"/>
      <c r="K518" s="32"/>
    </row>
    <row r="519" spans="3:11" ht="13" x14ac:dyDescent="0.15">
      <c r="C519" s="32"/>
      <c r="F519" s="32"/>
      <c r="G519" s="32"/>
      <c r="K519" s="32"/>
    </row>
    <row r="520" spans="3:11" ht="13" x14ac:dyDescent="0.15">
      <c r="C520" s="32"/>
      <c r="F520" s="32"/>
      <c r="G520" s="32"/>
      <c r="K520" s="32"/>
    </row>
    <row r="521" spans="3:11" ht="13" x14ac:dyDescent="0.15">
      <c r="C521" s="32"/>
      <c r="F521" s="32"/>
      <c r="G521" s="32"/>
      <c r="K521" s="32"/>
    </row>
    <row r="522" spans="3:11" ht="13" x14ac:dyDescent="0.15">
      <c r="C522" s="32"/>
      <c r="F522" s="32"/>
      <c r="G522" s="32"/>
      <c r="K522" s="32"/>
    </row>
    <row r="523" spans="3:11" ht="13" x14ac:dyDescent="0.15">
      <c r="C523" s="32"/>
      <c r="F523" s="32"/>
      <c r="G523" s="32"/>
      <c r="K523" s="32"/>
    </row>
    <row r="524" spans="3:11" ht="13" x14ac:dyDescent="0.15">
      <c r="C524" s="32"/>
      <c r="F524" s="32"/>
      <c r="G524" s="32"/>
      <c r="K524" s="32"/>
    </row>
    <row r="525" spans="3:11" ht="13" x14ac:dyDescent="0.15">
      <c r="C525" s="32"/>
      <c r="F525" s="32"/>
      <c r="G525" s="32"/>
      <c r="K525" s="32"/>
    </row>
    <row r="526" spans="3:11" ht="13" x14ac:dyDescent="0.15">
      <c r="C526" s="32"/>
      <c r="F526" s="32"/>
      <c r="G526" s="32"/>
      <c r="K526" s="32"/>
    </row>
    <row r="527" spans="3:11" ht="13" x14ac:dyDescent="0.15">
      <c r="C527" s="32"/>
      <c r="F527" s="32"/>
      <c r="G527" s="32"/>
      <c r="K527" s="32"/>
    </row>
    <row r="528" spans="3:11" ht="13" x14ac:dyDescent="0.15">
      <c r="C528" s="32"/>
      <c r="F528" s="32"/>
      <c r="G528" s="32"/>
      <c r="K528" s="32"/>
    </row>
    <row r="529" spans="3:11" ht="13" x14ac:dyDescent="0.15">
      <c r="C529" s="32"/>
      <c r="F529" s="32"/>
      <c r="G529" s="32"/>
      <c r="K529" s="32"/>
    </row>
    <row r="530" spans="3:11" ht="13" x14ac:dyDescent="0.15">
      <c r="C530" s="32"/>
      <c r="F530" s="32"/>
      <c r="G530" s="32"/>
      <c r="K530" s="32"/>
    </row>
    <row r="531" spans="3:11" ht="13" x14ac:dyDescent="0.15">
      <c r="C531" s="32"/>
      <c r="F531" s="32"/>
      <c r="G531" s="32"/>
      <c r="K531" s="32"/>
    </row>
    <row r="532" spans="3:11" ht="13" x14ac:dyDescent="0.15">
      <c r="C532" s="32"/>
      <c r="F532" s="32"/>
      <c r="G532" s="32"/>
      <c r="K532" s="32"/>
    </row>
    <row r="533" spans="3:11" ht="13" x14ac:dyDescent="0.15">
      <c r="C533" s="32"/>
      <c r="F533" s="32"/>
      <c r="G533" s="32"/>
      <c r="K533" s="32"/>
    </row>
    <row r="534" spans="3:11" ht="13" x14ac:dyDescent="0.15">
      <c r="C534" s="32"/>
      <c r="F534" s="32"/>
      <c r="G534" s="32"/>
      <c r="K534" s="32"/>
    </row>
    <row r="535" spans="3:11" ht="13" x14ac:dyDescent="0.15">
      <c r="C535" s="32"/>
      <c r="F535" s="32"/>
      <c r="G535" s="32"/>
      <c r="K535" s="32"/>
    </row>
    <row r="536" spans="3:11" ht="13" x14ac:dyDescent="0.15">
      <c r="C536" s="32"/>
      <c r="F536" s="32"/>
      <c r="G536" s="32"/>
      <c r="K536" s="32"/>
    </row>
    <row r="537" spans="3:11" ht="13" x14ac:dyDescent="0.15">
      <c r="C537" s="32"/>
      <c r="F537" s="32"/>
      <c r="G537" s="32"/>
      <c r="K537" s="32"/>
    </row>
    <row r="538" spans="3:11" ht="13" x14ac:dyDescent="0.15">
      <c r="C538" s="32"/>
      <c r="F538" s="32"/>
      <c r="G538" s="32"/>
      <c r="K538" s="32"/>
    </row>
    <row r="539" spans="3:11" ht="13" x14ac:dyDescent="0.15">
      <c r="C539" s="32"/>
      <c r="F539" s="32"/>
      <c r="G539" s="32"/>
      <c r="K539" s="32"/>
    </row>
    <row r="540" spans="3:11" ht="13" x14ac:dyDescent="0.15">
      <c r="C540" s="32"/>
      <c r="F540" s="32"/>
      <c r="G540" s="32"/>
      <c r="K540" s="32"/>
    </row>
    <row r="541" spans="3:11" ht="13" x14ac:dyDescent="0.15">
      <c r="C541" s="32"/>
      <c r="F541" s="32"/>
      <c r="G541" s="32"/>
      <c r="K541" s="32"/>
    </row>
    <row r="542" spans="3:11" ht="13" x14ac:dyDescent="0.15">
      <c r="C542" s="32"/>
      <c r="F542" s="32"/>
      <c r="G542" s="32"/>
      <c r="K542" s="32"/>
    </row>
    <row r="543" spans="3:11" ht="13" x14ac:dyDescent="0.15">
      <c r="C543" s="32"/>
      <c r="F543" s="32"/>
      <c r="G543" s="32"/>
      <c r="K543" s="32"/>
    </row>
    <row r="544" spans="3:11" ht="13" x14ac:dyDescent="0.15">
      <c r="C544" s="32"/>
      <c r="F544" s="32"/>
      <c r="G544" s="32"/>
      <c r="K544" s="32"/>
    </row>
    <row r="545" spans="3:11" ht="13" x14ac:dyDescent="0.15">
      <c r="C545" s="32"/>
      <c r="F545" s="32"/>
      <c r="G545" s="32"/>
      <c r="K545" s="32"/>
    </row>
    <row r="546" spans="3:11" ht="13" x14ac:dyDescent="0.15">
      <c r="C546" s="32"/>
      <c r="F546" s="32"/>
      <c r="G546" s="32"/>
      <c r="K546" s="32"/>
    </row>
    <row r="547" spans="3:11" ht="13" x14ac:dyDescent="0.15">
      <c r="C547" s="32"/>
      <c r="F547" s="32"/>
      <c r="G547" s="32"/>
      <c r="K547" s="32"/>
    </row>
    <row r="548" spans="3:11" ht="13" x14ac:dyDescent="0.15">
      <c r="C548" s="32"/>
      <c r="F548" s="32"/>
      <c r="G548" s="32"/>
      <c r="K548" s="32"/>
    </row>
    <row r="549" spans="3:11" ht="13" x14ac:dyDescent="0.15">
      <c r="C549" s="32"/>
      <c r="F549" s="32"/>
      <c r="G549" s="32"/>
      <c r="K549" s="32"/>
    </row>
    <row r="550" spans="3:11" ht="13" x14ac:dyDescent="0.15">
      <c r="C550" s="32"/>
      <c r="F550" s="32"/>
      <c r="G550" s="32"/>
      <c r="K550" s="32"/>
    </row>
    <row r="551" spans="3:11" ht="13" x14ac:dyDescent="0.15">
      <c r="C551" s="32"/>
      <c r="F551" s="32"/>
      <c r="G551" s="32"/>
      <c r="K551" s="32"/>
    </row>
    <row r="552" spans="3:11" ht="13" x14ac:dyDescent="0.15">
      <c r="C552" s="32"/>
      <c r="F552" s="32"/>
      <c r="G552" s="32"/>
      <c r="K552" s="32"/>
    </row>
    <row r="553" spans="3:11" ht="13" x14ac:dyDescent="0.15">
      <c r="C553" s="32"/>
      <c r="F553" s="32"/>
      <c r="G553" s="32"/>
      <c r="K553" s="32"/>
    </row>
    <row r="554" spans="3:11" ht="13" x14ac:dyDescent="0.15">
      <c r="C554" s="32"/>
      <c r="F554" s="32"/>
      <c r="G554" s="32"/>
      <c r="K554" s="32"/>
    </row>
    <row r="555" spans="3:11" ht="13" x14ac:dyDescent="0.15">
      <c r="C555" s="32"/>
      <c r="F555" s="32"/>
      <c r="G555" s="32"/>
      <c r="K555" s="32"/>
    </row>
    <row r="556" spans="3:11" ht="13" x14ac:dyDescent="0.15">
      <c r="C556" s="32"/>
      <c r="F556" s="32"/>
      <c r="G556" s="32"/>
      <c r="K556" s="32"/>
    </row>
    <row r="557" spans="3:11" ht="13" x14ac:dyDescent="0.15">
      <c r="C557" s="32"/>
      <c r="F557" s="32"/>
      <c r="G557" s="32"/>
      <c r="K557" s="32"/>
    </row>
    <row r="558" spans="3:11" ht="13" x14ac:dyDescent="0.15">
      <c r="C558" s="32"/>
      <c r="F558" s="32"/>
      <c r="G558" s="32"/>
      <c r="K558" s="32"/>
    </row>
    <row r="559" spans="3:11" ht="13" x14ac:dyDescent="0.15">
      <c r="C559" s="32"/>
      <c r="F559" s="32"/>
      <c r="G559" s="32"/>
      <c r="K559" s="32"/>
    </row>
    <row r="560" spans="3:11" ht="13" x14ac:dyDescent="0.15">
      <c r="C560" s="32"/>
      <c r="F560" s="32"/>
      <c r="G560" s="32"/>
      <c r="K560" s="32"/>
    </row>
    <row r="561" spans="3:11" ht="13" x14ac:dyDescent="0.15">
      <c r="C561" s="32"/>
      <c r="F561" s="32"/>
      <c r="G561" s="32"/>
      <c r="K561" s="32"/>
    </row>
    <row r="562" spans="3:11" ht="13" x14ac:dyDescent="0.15">
      <c r="C562" s="32"/>
      <c r="F562" s="32"/>
      <c r="G562" s="32"/>
      <c r="K562" s="32"/>
    </row>
    <row r="563" spans="3:11" ht="13" x14ac:dyDescent="0.15">
      <c r="C563" s="32"/>
      <c r="F563" s="32"/>
      <c r="G563" s="32"/>
      <c r="K563" s="32"/>
    </row>
    <row r="564" spans="3:11" ht="13" x14ac:dyDescent="0.15">
      <c r="C564" s="32"/>
      <c r="F564" s="32"/>
      <c r="G564" s="32"/>
      <c r="K564" s="32"/>
    </row>
    <row r="565" spans="3:11" ht="13" x14ac:dyDescent="0.15">
      <c r="C565" s="32"/>
      <c r="F565" s="32"/>
      <c r="G565" s="32"/>
      <c r="K565" s="32"/>
    </row>
    <row r="566" spans="3:11" ht="13" x14ac:dyDescent="0.15">
      <c r="C566" s="32"/>
      <c r="F566" s="32"/>
      <c r="G566" s="32"/>
      <c r="K566" s="32"/>
    </row>
    <row r="567" spans="3:11" ht="13" x14ac:dyDescent="0.15">
      <c r="C567" s="32"/>
      <c r="F567" s="32"/>
      <c r="G567" s="32"/>
      <c r="K567" s="32"/>
    </row>
    <row r="568" spans="3:11" ht="13" x14ac:dyDescent="0.15">
      <c r="C568" s="32"/>
      <c r="F568" s="32"/>
      <c r="G568" s="32"/>
      <c r="K568" s="32"/>
    </row>
    <row r="569" spans="3:11" ht="13" x14ac:dyDescent="0.15">
      <c r="C569" s="32"/>
      <c r="F569" s="32"/>
      <c r="G569" s="32"/>
      <c r="K569" s="32"/>
    </row>
    <row r="570" spans="3:11" ht="13" x14ac:dyDescent="0.15">
      <c r="C570" s="32"/>
      <c r="F570" s="32"/>
      <c r="G570" s="32"/>
      <c r="K570" s="32"/>
    </row>
    <row r="571" spans="3:11" ht="13" x14ac:dyDescent="0.15">
      <c r="C571" s="32"/>
      <c r="F571" s="32"/>
      <c r="G571" s="32"/>
      <c r="K571" s="32"/>
    </row>
    <row r="572" spans="3:11" ht="13" x14ac:dyDescent="0.15">
      <c r="C572" s="32"/>
      <c r="F572" s="32"/>
      <c r="G572" s="32"/>
      <c r="K572" s="32"/>
    </row>
    <row r="573" spans="3:11" ht="13" x14ac:dyDescent="0.15">
      <c r="C573" s="32"/>
      <c r="F573" s="32"/>
      <c r="G573" s="32"/>
      <c r="K573" s="32"/>
    </row>
    <row r="574" spans="3:11" ht="13" x14ac:dyDescent="0.15">
      <c r="C574" s="32"/>
      <c r="F574" s="32"/>
      <c r="G574" s="32"/>
      <c r="K574" s="32"/>
    </row>
    <row r="575" spans="3:11" ht="13" x14ac:dyDescent="0.15">
      <c r="C575" s="32"/>
      <c r="F575" s="32"/>
      <c r="G575" s="32"/>
      <c r="K575" s="32"/>
    </row>
    <row r="576" spans="3:11" ht="13" x14ac:dyDescent="0.15">
      <c r="C576" s="32"/>
      <c r="F576" s="32"/>
      <c r="G576" s="32"/>
      <c r="K576" s="32"/>
    </row>
    <row r="577" spans="3:11" ht="13" x14ac:dyDescent="0.15">
      <c r="C577" s="32"/>
      <c r="F577" s="32"/>
      <c r="G577" s="32"/>
      <c r="K577" s="32"/>
    </row>
    <row r="578" spans="3:11" ht="13" x14ac:dyDescent="0.15">
      <c r="C578" s="32"/>
      <c r="F578" s="32"/>
      <c r="G578" s="32"/>
      <c r="K578" s="32"/>
    </row>
    <row r="579" spans="3:11" ht="13" x14ac:dyDescent="0.15">
      <c r="C579" s="32"/>
      <c r="F579" s="32"/>
      <c r="G579" s="32"/>
      <c r="K579" s="32"/>
    </row>
    <row r="580" spans="3:11" ht="13" x14ac:dyDescent="0.15">
      <c r="C580" s="32"/>
      <c r="F580" s="32"/>
      <c r="G580" s="32"/>
      <c r="K580" s="32"/>
    </row>
    <row r="581" spans="3:11" ht="13" x14ac:dyDescent="0.15">
      <c r="C581" s="32"/>
      <c r="F581" s="32"/>
      <c r="G581" s="32"/>
      <c r="K581" s="32"/>
    </row>
    <row r="582" spans="3:11" ht="13" x14ac:dyDescent="0.15">
      <c r="C582" s="32"/>
      <c r="F582" s="32"/>
      <c r="G582" s="32"/>
      <c r="K582" s="32"/>
    </row>
    <row r="583" spans="3:11" ht="13" x14ac:dyDescent="0.15">
      <c r="C583" s="32"/>
      <c r="F583" s="32"/>
      <c r="G583" s="32"/>
      <c r="K583" s="32"/>
    </row>
    <row r="584" spans="3:11" ht="13" x14ac:dyDescent="0.15">
      <c r="C584" s="32"/>
      <c r="F584" s="32"/>
      <c r="G584" s="32"/>
      <c r="K584" s="32"/>
    </row>
    <row r="585" spans="3:11" ht="13" x14ac:dyDescent="0.15">
      <c r="C585" s="32"/>
      <c r="F585" s="32"/>
      <c r="G585" s="32"/>
      <c r="K585" s="32"/>
    </row>
    <row r="586" spans="3:11" ht="13" x14ac:dyDescent="0.15">
      <c r="C586" s="32"/>
      <c r="F586" s="32"/>
      <c r="G586" s="32"/>
      <c r="K586" s="32"/>
    </row>
    <row r="587" spans="3:11" ht="13" x14ac:dyDescent="0.15">
      <c r="C587" s="32"/>
      <c r="F587" s="32"/>
      <c r="G587" s="32"/>
      <c r="K587" s="32"/>
    </row>
    <row r="588" spans="3:11" ht="13" x14ac:dyDescent="0.15">
      <c r="C588" s="32"/>
      <c r="F588" s="32"/>
      <c r="G588" s="32"/>
      <c r="K588" s="32"/>
    </row>
    <row r="589" spans="3:11" ht="13" x14ac:dyDescent="0.15">
      <c r="C589" s="32"/>
      <c r="F589" s="32"/>
      <c r="G589" s="32"/>
      <c r="K589" s="32"/>
    </row>
    <row r="590" spans="3:11" ht="13" x14ac:dyDescent="0.15">
      <c r="C590" s="32"/>
      <c r="F590" s="32"/>
      <c r="G590" s="32"/>
      <c r="K590" s="32"/>
    </row>
    <row r="591" spans="3:11" ht="13" x14ac:dyDescent="0.15">
      <c r="C591" s="32"/>
      <c r="F591" s="32"/>
      <c r="G591" s="32"/>
      <c r="K591" s="32"/>
    </row>
    <row r="592" spans="3:11" ht="13" x14ac:dyDescent="0.15">
      <c r="C592" s="32"/>
      <c r="F592" s="32"/>
      <c r="G592" s="32"/>
      <c r="K592" s="32"/>
    </row>
    <row r="593" spans="3:11" ht="13" x14ac:dyDescent="0.15">
      <c r="C593" s="32"/>
      <c r="F593" s="32"/>
      <c r="G593" s="32"/>
      <c r="K593" s="32"/>
    </row>
    <row r="594" spans="3:11" ht="13" x14ac:dyDescent="0.15">
      <c r="C594" s="32"/>
      <c r="F594" s="32"/>
      <c r="G594" s="32"/>
      <c r="K594" s="32"/>
    </row>
    <row r="595" spans="3:11" ht="13" x14ac:dyDescent="0.15">
      <c r="C595" s="32"/>
      <c r="F595" s="32"/>
      <c r="G595" s="32"/>
      <c r="K595" s="32"/>
    </row>
    <row r="596" spans="3:11" ht="13" x14ac:dyDescent="0.15">
      <c r="C596" s="32"/>
      <c r="F596" s="32"/>
      <c r="G596" s="32"/>
      <c r="K596" s="32"/>
    </row>
    <row r="597" spans="3:11" ht="13" x14ac:dyDescent="0.15">
      <c r="C597" s="32"/>
      <c r="F597" s="32"/>
      <c r="G597" s="32"/>
      <c r="K597" s="32"/>
    </row>
    <row r="598" spans="3:11" ht="13" x14ac:dyDescent="0.15">
      <c r="C598" s="32"/>
      <c r="F598" s="32"/>
      <c r="G598" s="32"/>
      <c r="K598" s="32"/>
    </row>
    <row r="599" spans="3:11" ht="13" x14ac:dyDescent="0.15">
      <c r="C599" s="32"/>
      <c r="F599" s="32"/>
      <c r="G599" s="32"/>
      <c r="K599" s="32"/>
    </row>
    <row r="600" spans="3:11" ht="13" x14ac:dyDescent="0.15">
      <c r="C600" s="32"/>
      <c r="F600" s="32"/>
      <c r="G600" s="32"/>
      <c r="K600" s="32"/>
    </row>
    <row r="601" spans="3:11" ht="13" x14ac:dyDescent="0.15">
      <c r="C601" s="32"/>
      <c r="F601" s="32"/>
      <c r="G601" s="32"/>
      <c r="K601" s="32"/>
    </row>
    <row r="602" spans="3:11" ht="13" x14ac:dyDescent="0.15">
      <c r="C602" s="32"/>
      <c r="F602" s="32"/>
      <c r="G602" s="32"/>
      <c r="K602" s="32"/>
    </row>
    <row r="603" spans="3:11" ht="13" x14ac:dyDescent="0.15">
      <c r="C603" s="32"/>
      <c r="F603" s="32"/>
      <c r="G603" s="32"/>
      <c r="K603" s="32"/>
    </row>
    <row r="604" spans="3:11" ht="13" x14ac:dyDescent="0.15">
      <c r="C604" s="32"/>
      <c r="F604" s="32"/>
      <c r="G604" s="32"/>
      <c r="K604" s="32"/>
    </row>
    <row r="605" spans="3:11" ht="13" x14ac:dyDescent="0.15">
      <c r="C605" s="32"/>
      <c r="F605" s="32"/>
      <c r="G605" s="32"/>
      <c r="K605" s="32"/>
    </row>
    <row r="606" spans="3:11" ht="13" x14ac:dyDescent="0.15">
      <c r="C606" s="32"/>
      <c r="F606" s="32"/>
      <c r="G606" s="32"/>
      <c r="K606" s="32"/>
    </row>
    <row r="607" spans="3:11" ht="13" x14ac:dyDescent="0.15">
      <c r="C607" s="32"/>
      <c r="F607" s="32"/>
      <c r="G607" s="32"/>
      <c r="K607" s="32"/>
    </row>
    <row r="608" spans="3:11" ht="13" x14ac:dyDescent="0.15">
      <c r="C608" s="32"/>
      <c r="F608" s="32"/>
      <c r="G608" s="32"/>
      <c r="K608" s="32"/>
    </row>
    <row r="609" spans="3:11" ht="13" x14ac:dyDescent="0.15">
      <c r="C609" s="32"/>
      <c r="F609" s="32"/>
      <c r="G609" s="32"/>
      <c r="K609" s="32"/>
    </row>
    <row r="610" spans="3:11" ht="13" x14ac:dyDescent="0.15">
      <c r="C610" s="32"/>
      <c r="F610" s="32"/>
      <c r="G610" s="32"/>
      <c r="K610" s="32"/>
    </row>
    <row r="611" spans="3:11" ht="13" x14ac:dyDescent="0.15">
      <c r="C611" s="32"/>
      <c r="F611" s="32"/>
      <c r="G611" s="32"/>
      <c r="K611" s="32"/>
    </row>
    <row r="612" spans="3:11" ht="13" x14ac:dyDescent="0.15">
      <c r="C612" s="32"/>
      <c r="F612" s="32"/>
      <c r="G612" s="32"/>
      <c r="K612" s="32"/>
    </row>
    <row r="613" spans="3:11" ht="13" x14ac:dyDescent="0.15">
      <c r="C613" s="32"/>
      <c r="F613" s="32"/>
      <c r="G613" s="32"/>
      <c r="K613" s="32"/>
    </row>
    <row r="614" spans="3:11" ht="13" x14ac:dyDescent="0.15">
      <c r="C614" s="32"/>
      <c r="F614" s="32"/>
      <c r="G614" s="32"/>
      <c r="K614" s="32"/>
    </row>
    <row r="615" spans="3:11" ht="13" x14ac:dyDescent="0.15">
      <c r="C615" s="32"/>
      <c r="F615" s="32"/>
      <c r="G615" s="32"/>
      <c r="K615" s="32"/>
    </row>
    <row r="616" spans="3:11" ht="13" x14ac:dyDescent="0.15">
      <c r="C616" s="32"/>
      <c r="F616" s="32"/>
      <c r="G616" s="32"/>
      <c r="K616" s="32"/>
    </row>
    <row r="617" spans="3:11" ht="13" x14ac:dyDescent="0.15">
      <c r="C617" s="32"/>
      <c r="F617" s="32"/>
      <c r="G617" s="32"/>
      <c r="K617" s="32"/>
    </row>
    <row r="618" spans="3:11" ht="13" x14ac:dyDescent="0.15">
      <c r="C618" s="32"/>
      <c r="F618" s="32"/>
      <c r="G618" s="32"/>
      <c r="K618" s="32"/>
    </row>
    <row r="619" spans="3:11" ht="13" x14ac:dyDescent="0.15">
      <c r="C619" s="32"/>
      <c r="F619" s="32"/>
      <c r="G619" s="32"/>
      <c r="K619" s="32"/>
    </row>
    <row r="620" spans="3:11" ht="13" x14ac:dyDescent="0.15">
      <c r="C620" s="32"/>
      <c r="F620" s="32"/>
      <c r="G620" s="32"/>
      <c r="K620" s="32"/>
    </row>
    <row r="621" spans="3:11" ht="13" x14ac:dyDescent="0.15">
      <c r="C621" s="32"/>
      <c r="F621" s="32"/>
      <c r="G621" s="32"/>
      <c r="K621" s="32"/>
    </row>
    <row r="622" spans="3:11" ht="13" x14ac:dyDescent="0.15">
      <c r="C622" s="32"/>
      <c r="F622" s="32"/>
      <c r="G622" s="32"/>
      <c r="K622" s="32"/>
    </row>
    <row r="623" spans="3:11" ht="13" x14ac:dyDescent="0.15">
      <c r="C623" s="32"/>
      <c r="F623" s="32"/>
      <c r="G623" s="32"/>
      <c r="K623" s="32"/>
    </row>
    <row r="624" spans="3:11" ht="13" x14ac:dyDescent="0.15">
      <c r="C624" s="32"/>
      <c r="F624" s="32"/>
      <c r="G624" s="32"/>
      <c r="K624" s="32"/>
    </row>
    <row r="625" spans="3:11" ht="13" x14ac:dyDescent="0.15">
      <c r="C625" s="32"/>
      <c r="F625" s="32"/>
      <c r="G625" s="32"/>
      <c r="K625" s="32"/>
    </row>
    <row r="626" spans="3:11" ht="13" x14ac:dyDescent="0.15">
      <c r="C626" s="32"/>
      <c r="F626" s="32"/>
      <c r="G626" s="32"/>
      <c r="K626" s="32"/>
    </row>
    <row r="627" spans="3:11" ht="13" x14ac:dyDescent="0.15">
      <c r="C627" s="32"/>
      <c r="F627" s="32"/>
      <c r="G627" s="32"/>
      <c r="K627" s="32"/>
    </row>
    <row r="628" spans="3:11" ht="13" x14ac:dyDescent="0.15">
      <c r="C628" s="32"/>
      <c r="F628" s="32"/>
      <c r="G628" s="32"/>
      <c r="K628" s="32"/>
    </row>
    <row r="629" spans="3:11" ht="13" x14ac:dyDescent="0.15">
      <c r="C629" s="32"/>
      <c r="F629" s="32"/>
      <c r="G629" s="32"/>
      <c r="K629" s="32"/>
    </row>
    <row r="630" spans="3:11" ht="13" x14ac:dyDescent="0.15">
      <c r="C630" s="32"/>
      <c r="F630" s="32"/>
      <c r="G630" s="32"/>
      <c r="K630" s="32"/>
    </row>
    <row r="631" spans="3:11" ht="13" x14ac:dyDescent="0.15">
      <c r="C631" s="32"/>
      <c r="F631" s="32"/>
      <c r="G631" s="32"/>
      <c r="K631" s="32"/>
    </row>
    <row r="632" spans="3:11" ht="13" x14ac:dyDescent="0.15">
      <c r="C632" s="32"/>
      <c r="F632" s="32"/>
      <c r="G632" s="32"/>
      <c r="K632" s="32"/>
    </row>
    <row r="633" spans="3:11" ht="13" x14ac:dyDescent="0.15">
      <c r="C633" s="32"/>
      <c r="F633" s="32"/>
      <c r="G633" s="32"/>
      <c r="K633" s="32"/>
    </row>
    <row r="634" spans="3:11" ht="13" x14ac:dyDescent="0.15">
      <c r="C634" s="32"/>
      <c r="F634" s="32"/>
      <c r="G634" s="32"/>
      <c r="K634" s="32"/>
    </row>
    <row r="635" spans="3:11" ht="13" x14ac:dyDescent="0.15">
      <c r="C635" s="32"/>
      <c r="F635" s="32"/>
      <c r="G635" s="32"/>
      <c r="K635" s="32"/>
    </row>
    <row r="636" spans="3:11" ht="13" x14ac:dyDescent="0.15">
      <c r="C636" s="32"/>
      <c r="F636" s="32"/>
      <c r="G636" s="32"/>
      <c r="K636" s="32"/>
    </row>
    <row r="637" spans="3:11" ht="13" x14ac:dyDescent="0.15">
      <c r="C637" s="32"/>
      <c r="F637" s="32"/>
      <c r="G637" s="32"/>
      <c r="K637" s="32"/>
    </row>
    <row r="638" spans="3:11" ht="13" x14ac:dyDescent="0.15">
      <c r="C638" s="32"/>
      <c r="F638" s="32"/>
      <c r="G638" s="32"/>
      <c r="K638" s="32"/>
    </row>
    <row r="639" spans="3:11" ht="13" x14ac:dyDescent="0.15">
      <c r="C639" s="32"/>
      <c r="F639" s="32"/>
      <c r="G639" s="32"/>
      <c r="K639" s="32"/>
    </row>
    <row r="640" spans="3:11" ht="13" x14ac:dyDescent="0.15">
      <c r="C640" s="32"/>
      <c r="F640" s="32"/>
      <c r="G640" s="32"/>
      <c r="K640" s="32"/>
    </row>
    <row r="641" spans="3:11" ht="13" x14ac:dyDescent="0.15">
      <c r="C641" s="32"/>
      <c r="F641" s="32"/>
      <c r="G641" s="32"/>
      <c r="K641" s="32"/>
    </row>
    <row r="642" spans="3:11" ht="13" x14ac:dyDescent="0.15">
      <c r="C642" s="32"/>
      <c r="F642" s="32"/>
      <c r="G642" s="32"/>
      <c r="K642" s="32"/>
    </row>
    <row r="643" spans="3:11" ht="13" x14ac:dyDescent="0.15">
      <c r="C643" s="32"/>
      <c r="F643" s="32"/>
      <c r="G643" s="32"/>
      <c r="K643" s="32"/>
    </row>
    <row r="644" spans="3:11" ht="13" x14ac:dyDescent="0.15">
      <c r="C644" s="32"/>
      <c r="F644" s="32"/>
      <c r="G644" s="32"/>
      <c r="K644" s="32"/>
    </row>
    <row r="645" spans="3:11" ht="13" x14ac:dyDescent="0.15">
      <c r="C645" s="32"/>
      <c r="F645" s="32"/>
      <c r="G645" s="32"/>
      <c r="K645" s="32"/>
    </row>
    <row r="646" spans="3:11" ht="13" x14ac:dyDescent="0.15">
      <c r="C646" s="32"/>
      <c r="F646" s="32"/>
      <c r="G646" s="32"/>
      <c r="K646" s="32"/>
    </row>
    <row r="647" spans="3:11" ht="13" x14ac:dyDescent="0.15">
      <c r="C647" s="32"/>
      <c r="F647" s="32"/>
      <c r="G647" s="32"/>
      <c r="K647" s="32"/>
    </row>
    <row r="648" spans="3:11" ht="13" x14ac:dyDescent="0.15">
      <c r="C648" s="32"/>
      <c r="F648" s="32"/>
      <c r="G648" s="32"/>
      <c r="K648" s="32"/>
    </row>
    <row r="649" spans="3:11" ht="13" x14ac:dyDescent="0.15">
      <c r="C649" s="32"/>
      <c r="F649" s="32"/>
      <c r="G649" s="32"/>
      <c r="K649" s="32"/>
    </row>
    <row r="650" spans="3:11" ht="13" x14ac:dyDescent="0.15">
      <c r="C650" s="32"/>
      <c r="F650" s="32"/>
      <c r="G650" s="32"/>
      <c r="K650" s="32"/>
    </row>
    <row r="651" spans="3:11" ht="13" x14ac:dyDescent="0.15">
      <c r="C651" s="32"/>
      <c r="F651" s="32"/>
      <c r="G651" s="32"/>
      <c r="K651" s="32"/>
    </row>
    <row r="652" spans="3:11" ht="13" x14ac:dyDescent="0.15">
      <c r="C652" s="32"/>
      <c r="F652" s="32"/>
      <c r="G652" s="32"/>
      <c r="K652" s="32"/>
    </row>
    <row r="653" spans="3:11" ht="13" x14ac:dyDescent="0.15">
      <c r="C653" s="32"/>
      <c r="F653" s="32"/>
      <c r="G653" s="32"/>
      <c r="K653" s="32"/>
    </row>
    <row r="654" spans="3:11" ht="13" x14ac:dyDescent="0.15">
      <c r="C654" s="32"/>
      <c r="F654" s="32"/>
      <c r="G654" s="32"/>
      <c r="K654" s="32"/>
    </row>
    <row r="655" spans="3:11" ht="13" x14ac:dyDescent="0.15">
      <c r="C655" s="32"/>
      <c r="F655" s="32"/>
      <c r="G655" s="32"/>
      <c r="K655" s="32"/>
    </row>
    <row r="656" spans="3:11" ht="13" x14ac:dyDescent="0.15">
      <c r="C656" s="32"/>
      <c r="F656" s="32"/>
      <c r="G656" s="32"/>
      <c r="K656" s="32"/>
    </row>
    <row r="657" spans="3:11" ht="13" x14ac:dyDescent="0.15">
      <c r="C657" s="32"/>
      <c r="F657" s="32"/>
      <c r="G657" s="32"/>
      <c r="K657" s="32"/>
    </row>
    <row r="658" spans="3:11" ht="13" x14ac:dyDescent="0.15">
      <c r="C658" s="32"/>
      <c r="F658" s="32"/>
      <c r="G658" s="32"/>
      <c r="K658" s="32"/>
    </row>
    <row r="659" spans="3:11" ht="13" x14ac:dyDescent="0.15">
      <c r="C659" s="32"/>
      <c r="F659" s="32"/>
      <c r="G659" s="32"/>
      <c r="K659" s="32"/>
    </row>
    <row r="660" spans="3:11" ht="13" x14ac:dyDescent="0.15">
      <c r="C660" s="32"/>
      <c r="F660" s="32"/>
      <c r="G660" s="32"/>
      <c r="K660" s="32"/>
    </row>
    <row r="661" spans="3:11" ht="13" x14ac:dyDescent="0.15">
      <c r="C661" s="32"/>
      <c r="F661" s="32"/>
      <c r="G661" s="32"/>
      <c r="K661" s="32"/>
    </row>
    <row r="662" spans="3:11" ht="13" x14ac:dyDescent="0.15">
      <c r="C662" s="32"/>
      <c r="F662" s="32"/>
      <c r="G662" s="32"/>
      <c r="K662" s="32"/>
    </row>
    <row r="663" spans="3:11" ht="13" x14ac:dyDescent="0.15">
      <c r="C663" s="32"/>
      <c r="F663" s="32"/>
      <c r="G663" s="32"/>
      <c r="K663" s="32"/>
    </row>
    <row r="664" spans="3:11" ht="13" x14ac:dyDescent="0.15">
      <c r="C664" s="32"/>
      <c r="F664" s="32"/>
      <c r="G664" s="32"/>
      <c r="K664" s="32"/>
    </row>
    <row r="665" spans="3:11" ht="13" x14ac:dyDescent="0.15">
      <c r="C665" s="32"/>
      <c r="F665" s="32"/>
      <c r="G665" s="32"/>
      <c r="K665" s="32"/>
    </row>
    <row r="666" spans="3:11" ht="13" x14ac:dyDescent="0.15">
      <c r="C666" s="32"/>
      <c r="F666" s="32"/>
      <c r="G666" s="32"/>
      <c r="K666" s="32"/>
    </row>
    <row r="667" spans="3:11" ht="13" x14ac:dyDescent="0.15">
      <c r="C667" s="32"/>
      <c r="F667" s="32"/>
      <c r="G667" s="32"/>
      <c r="K667" s="32"/>
    </row>
    <row r="668" spans="3:11" ht="13" x14ac:dyDescent="0.15">
      <c r="C668" s="32"/>
      <c r="F668" s="32"/>
      <c r="G668" s="32"/>
      <c r="K668" s="32"/>
    </row>
    <row r="669" spans="3:11" ht="13" x14ac:dyDescent="0.15">
      <c r="C669" s="32"/>
      <c r="F669" s="32"/>
      <c r="G669" s="32"/>
      <c r="K669" s="32"/>
    </row>
    <row r="670" spans="3:11" ht="13" x14ac:dyDescent="0.15">
      <c r="C670" s="32"/>
      <c r="F670" s="32"/>
      <c r="G670" s="32"/>
      <c r="K670" s="32"/>
    </row>
    <row r="671" spans="3:11" ht="13" x14ac:dyDescent="0.15">
      <c r="C671" s="32"/>
      <c r="F671" s="32"/>
      <c r="G671" s="32"/>
      <c r="K671" s="32"/>
    </row>
    <row r="672" spans="3:11" ht="13" x14ac:dyDescent="0.15">
      <c r="C672" s="32"/>
      <c r="F672" s="32"/>
      <c r="G672" s="32"/>
      <c r="K672" s="32"/>
    </row>
    <row r="673" spans="3:11" ht="13" x14ac:dyDescent="0.15">
      <c r="C673" s="32"/>
      <c r="F673" s="32"/>
      <c r="G673" s="32"/>
      <c r="K673" s="32"/>
    </row>
    <row r="674" spans="3:11" ht="13" x14ac:dyDescent="0.15">
      <c r="C674" s="32"/>
      <c r="F674" s="32"/>
      <c r="G674" s="32"/>
      <c r="K674" s="32"/>
    </row>
    <row r="675" spans="3:11" ht="13" x14ac:dyDescent="0.15">
      <c r="C675" s="32"/>
      <c r="F675" s="32"/>
      <c r="G675" s="32"/>
      <c r="K675" s="32"/>
    </row>
    <row r="676" spans="3:11" ht="13" x14ac:dyDescent="0.15">
      <c r="C676" s="32"/>
      <c r="F676" s="32"/>
      <c r="G676" s="32"/>
      <c r="K676" s="32"/>
    </row>
    <row r="677" spans="3:11" ht="13" x14ac:dyDescent="0.15">
      <c r="C677" s="32"/>
      <c r="F677" s="32"/>
      <c r="G677" s="32"/>
      <c r="K677" s="32"/>
    </row>
    <row r="678" spans="3:11" ht="13" x14ac:dyDescent="0.15">
      <c r="C678" s="32"/>
      <c r="F678" s="32"/>
      <c r="G678" s="32"/>
      <c r="K678" s="32"/>
    </row>
    <row r="679" spans="3:11" ht="13" x14ac:dyDescent="0.15">
      <c r="C679" s="32"/>
      <c r="F679" s="32"/>
      <c r="G679" s="32"/>
      <c r="K679" s="32"/>
    </row>
    <row r="680" spans="3:11" ht="13" x14ac:dyDescent="0.15">
      <c r="C680" s="32"/>
      <c r="F680" s="32"/>
      <c r="G680" s="32"/>
      <c r="K680" s="32"/>
    </row>
    <row r="681" spans="3:11" ht="13" x14ac:dyDescent="0.15">
      <c r="C681" s="32"/>
      <c r="F681" s="32"/>
      <c r="G681" s="32"/>
      <c r="K681" s="32"/>
    </row>
    <row r="682" spans="3:11" ht="13" x14ac:dyDescent="0.15">
      <c r="C682" s="32"/>
      <c r="F682" s="32"/>
      <c r="G682" s="32"/>
      <c r="K682" s="32"/>
    </row>
    <row r="683" spans="3:11" ht="13" x14ac:dyDescent="0.15">
      <c r="C683" s="32"/>
      <c r="F683" s="32"/>
      <c r="G683" s="32"/>
      <c r="K683" s="32"/>
    </row>
    <row r="684" spans="3:11" ht="13" x14ac:dyDescent="0.15">
      <c r="C684" s="32"/>
      <c r="F684" s="32"/>
      <c r="G684" s="32"/>
      <c r="K684" s="32"/>
    </row>
    <row r="685" spans="3:11" ht="13" x14ac:dyDescent="0.15">
      <c r="C685" s="32"/>
      <c r="F685" s="32"/>
      <c r="G685" s="32"/>
      <c r="K685" s="32"/>
    </row>
    <row r="686" spans="3:11" ht="13" x14ac:dyDescent="0.15">
      <c r="C686" s="32"/>
      <c r="F686" s="32"/>
      <c r="G686" s="32"/>
      <c r="K686" s="32"/>
    </row>
    <row r="687" spans="3:11" ht="13" x14ac:dyDescent="0.15">
      <c r="C687" s="32"/>
      <c r="F687" s="32"/>
      <c r="G687" s="32"/>
      <c r="K687" s="32"/>
    </row>
    <row r="688" spans="3:11" ht="13" x14ac:dyDescent="0.15">
      <c r="C688" s="32"/>
      <c r="F688" s="32"/>
      <c r="G688" s="32"/>
      <c r="K688" s="32"/>
    </row>
    <row r="689" spans="3:11" ht="13" x14ac:dyDescent="0.15">
      <c r="C689" s="32"/>
      <c r="F689" s="32"/>
      <c r="G689" s="32"/>
      <c r="K689" s="32"/>
    </row>
    <row r="690" spans="3:11" ht="13" x14ac:dyDescent="0.15">
      <c r="C690" s="32"/>
      <c r="F690" s="32"/>
      <c r="G690" s="32"/>
      <c r="K690" s="32"/>
    </row>
    <row r="691" spans="3:11" ht="13" x14ac:dyDescent="0.15">
      <c r="C691" s="32"/>
      <c r="F691" s="32"/>
      <c r="G691" s="32"/>
      <c r="K691" s="32"/>
    </row>
    <row r="692" spans="3:11" ht="13" x14ac:dyDescent="0.15">
      <c r="C692" s="32"/>
      <c r="F692" s="32"/>
      <c r="G692" s="32"/>
      <c r="K692" s="32"/>
    </row>
    <row r="693" spans="3:11" ht="13" x14ac:dyDescent="0.15">
      <c r="C693" s="32"/>
      <c r="F693" s="32"/>
      <c r="G693" s="32"/>
      <c r="K693" s="32"/>
    </row>
    <row r="694" spans="3:11" ht="13" x14ac:dyDescent="0.15">
      <c r="C694" s="32"/>
      <c r="F694" s="32"/>
      <c r="G694" s="32"/>
      <c r="K694" s="32"/>
    </row>
    <row r="695" spans="3:11" ht="13" x14ac:dyDescent="0.15">
      <c r="C695" s="32"/>
      <c r="F695" s="32"/>
      <c r="G695" s="32"/>
      <c r="K695" s="32"/>
    </row>
    <row r="696" spans="3:11" ht="13" x14ac:dyDescent="0.15">
      <c r="C696" s="32"/>
      <c r="F696" s="32"/>
      <c r="G696" s="32"/>
      <c r="K696" s="32"/>
    </row>
    <row r="697" spans="3:11" ht="13" x14ac:dyDescent="0.15">
      <c r="C697" s="32"/>
      <c r="F697" s="32"/>
      <c r="G697" s="32"/>
      <c r="K697" s="32"/>
    </row>
    <row r="698" spans="3:11" ht="13" x14ac:dyDescent="0.15">
      <c r="C698" s="32"/>
      <c r="F698" s="32"/>
      <c r="G698" s="32"/>
      <c r="K698" s="32"/>
    </row>
    <row r="699" spans="3:11" ht="13" x14ac:dyDescent="0.15">
      <c r="C699" s="32"/>
      <c r="F699" s="32"/>
      <c r="G699" s="32"/>
      <c r="K699" s="32"/>
    </row>
    <row r="700" spans="3:11" ht="13" x14ac:dyDescent="0.15">
      <c r="C700" s="32"/>
      <c r="F700" s="32"/>
      <c r="G700" s="32"/>
      <c r="K700" s="32"/>
    </row>
    <row r="701" spans="3:11" ht="13" x14ac:dyDescent="0.15">
      <c r="C701" s="32"/>
      <c r="F701" s="32"/>
      <c r="G701" s="32"/>
      <c r="K701" s="32"/>
    </row>
    <row r="702" spans="3:11" ht="13" x14ac:dyDescent="0.15">
      <c r="C702" s="32"/>
      <c r="F702" s="32"/>
      <c r="G702" s="32"/>
      <c r="K702" s="32"/>
    </row>
    <row r="703" spans="3:11" ht="13" x14ac:dyDescent="0.15">
      <c r="C703" s="32"/>
      <c r="F703" s="32"/>
      <c r="G703" s="32"/>
      <c r="K703" s="32"/>
    </row>
    <row r="704" spans="3:11" ht="13" x14ac:dyDescent="0.15">
      <c r="C704" s="32"/>
      <c r="F704" s="32"/>
      <c r="G704" s="32"/>
      <c r="K704" s="32"/>
    </row>
    <row r="705" spans="3:11" ht="13" x14ac:dyDescent="0.15">
      <c r="C705" s="32"/>
      <c r="F705" s="32"/>
      <c r="G705" s="32"/>
      <c r="K705" s="32"/>
    </row>
    <row r="706" spans="3:11" ht="13" x14ac:dyDescent="0.15">
      <c r="C706" s="32"/>
      <c r="F706" s="32"/>
      <c r="G706" s="32"/>
      <c r="K706" s="32"/>
    </row>
    <row r="707" spans="3:11" ht="13" x14ac:dyDescent="0.15">
      <c r="C707" s="32"/>
      <c r="F707" s="32"/>
      <c r="G707" s="32"/>
      <c r="K707" s="32"/>
    </row>
    <row r="708" spans="3:11" ht="13" x14ac:dyDescent="0.15">
      <c r="C708" s="32"/>
      <c r="F708" s="32"/>
      <c r="G708" s="32"/>
      <c r="K708" s="32"/>
    </row>
    <row r="709" spans="3:11" ht="13" x14ac:dyDescent="0.15">
      <c r="C709" s="32"/>
      <c r="F709" s="32"/>
      <c r="G709" s="32"/>
      <c r="K709" s="32"/>
    </row>
    <row r="710" spans="3:11" ht="13" x14ac:dyDescent="0.15">
      <c r="C710" s="32"/>
      <c r="F710" s="32"/>
      <c r="G710" s="32"/>
      <c r="K710" s="32"/>
    </row>
    <row r="711" spans="3:11" ht="13" x14ac:dyDescent="0.15">
      <c r="C711" s="32"/>
      <c r="F711" s="32"/>
      <c r="G711" s="32"/>
      <c r="K711" s="32"/>
    </row>
    <row r="712" spans="3:11" ht="13" x14ac:dyDescent="0.15">
      <c r="C712" s="32"/>
      <c r="F712" s="32"/>
      <c r="G712" s="32"/>
      <c r="K712" s="32"/>
    </row>
    <row r="713" spans="3:11" ht="13" x14ac:dyDescent="0.15">
      <c r="C713" s="32"/>
      <c r="F713" s="32"/>
      <c r="G713" s="32"/>
      <c r="K713" s="32"/>
    </row>
    <row r="714" spans="3:11" ht="13" x14ac:dyDescent="0.15">
      <c r="C714" s="32"/>
      <c r="F714" s="32"/>
      <c r="G714" s="32"/>
      <c r="K714" s="32"/>
    </row>
    <row r="715" spans="3:11" ht="13" x14ac:dyDescent="0.15">
      <c r="C715" s="32"/>
      <c r="F715" s="32"/>
      <c r="G715" s="32"/>
      <c r="K715" s="32"/>
    </row>
    <row r="716" spans="3:11" ht="13" x14ac:dyDescent="0.15">
      <c r="C716" s="32"/>
      <c r="F716" s="32"/>
      <c r="G716" s="32"/>
      <c r="K716" s="32"/>
    </row>
    <row r="717" spans="3:11" ht="13" x14ac:dyDescent="0.15">
      <c r="C717" s="32"/>
      <c r="F717" s="32"/>
      <c r="G717" s="32"/>
      <c r="K717" s="32"/>
    </row>
    <row r="718" spans="3:11" ht="13" x14ac:dyDescent="0.15">
      <c r="C718" s="32"/>
      <c r="F718" s="32"/>
      <c r="G718" s="32"/>
      <c r="K718" s="32"/>
    </row>
    <row r="719" spans="3:11" ht="13" x14ac:dyDescent="0.15">
      <c r="C719" s="32"/>
      <c r="F719" s="32"/>
      <c r="G719" s="32"/>
      <c r="K719" s="32"/>
    </row>
    <row r="720" spans="3:11" ht="13" x14ac:dyDescent="0.15">
      <c r="C720" s="32"/>
      <c r="F720" s="32"/>
      <c r="G720" s="32"/>
      <c r="K720" s="32"/>
    </row>
    <row r="721" spans="3:11" ht="13" x14ac:dyDescent="0.15">
      <c r="C721" s="32"/>
      <c r="F721" s="32"/>
      <c r="G721" s="32"/>
      <c r="K721" s="32"/>
    </row>
    <row r="722" spans="3:11" ht="13" x14ac:dyDescent="0.15">
      <c r="C722" s="32"/>
      <c r="F722" s="32"/>
      <c r="G722" s="32"/>
      <c r="K722" s="32"/>
    </row>
    <row r="723" spans="3:11" ht="13" x14ac:dyDescent="0.15">
      <c r="C723" s="32"/>
      <c r="F723" s="32"/>
      <c r="G723" s="32"/>
      <c r="K723" s="32"/>
    </row>
    <row r="724" spans="3:11" ht="13" x14ac:dyDescent="0.15">
      <c r="C724" s="32"/>
      <c r="F724" s="32"/>
      <c r="G724" s="32"/>
      <c r="K724" s="32"/>
    </row>
    <row r="725" spans="3:11" ht="13" x14ac:dyDescent="0.15">
      <c r="C725" s="32"/>
      <c r="F725" s="32"/>
      <c r="G725" s="32"/>
      <c r="K725" s="32"/>
    </row>
    <row r="726" spans="3:11" ht="13" x14ac:dyDescent="0.15">
      <c r="C726" s="32"/>
      <c r="F726" s="32"/>
      <c r="G726" s="32"/>
      <c r="K726" s="32"/>
    </row>
    <row r="727" spans="3:11" ht="13" x14ac:dyDescent="0.15">
      <c r="C727" s="32"/>
      <c r="F727" s="32"/>
      <c r="G727" s="32"/>
      <c r="K727" s="32"/>
    </row>
    <row r="728" spans="3:11" ht="13" x14ac:dyDescent="0.15">
      <c r="C728" s="32"/>
      <c r="F728" s="32"/>
      <c r="G728" s="32"/>
      <c r="K728" s="32"/>
    </row>
    <row r="729" spans="3:11" ht="13" x14ac:dyDescent="0.15">
      <c r="C729" s="32"/>
      <c r="F729" s="32"/>
      <c r="G729" s="32"/>
      <c r="K729" s="32"/>
    </row>
    <row r="730" spans="3:11" ht="13" x14ac:dyDescent="0.15">
      <c r="C730" s="32"/>
      <c r="F730" s="32"/>
      <c r="G730" s="32"/>
      <c r="K730" s="32"/>
    </row>
    <row r="731" spans="3:11" ht="13" x14ac:dyDescent="0.15">
      <c r="C731" s="32"/>
      <c r="F731" s="32"/>
      <c r="G731" s="32"/>
      <c r="K731" s="32"/>
    </row>
    <row r="732" spans="3:11" ht="13" x14ac:dyDescent="0.15">
      <c r="C732" s="32"/>
      <c r="F732" s="32"/>
      <c r="G732" s="32"/>
      <c r="K732" s="32"/>
    </row>
    <row r="733" spans="3:11" ht="13" x14ac:dyDescent="0.15">
      <c r="C733" s="32"/>
      <c r="F733" s="32"/>
      <c r="G733" s="32"/>
      <c r="K733" s="32"/>
    </row>
    <row r="734" spans="3:11" ht="13" x14ac:dyDescent="0.15">
      <c r="C734" s="32"/>
      <c r="F734" s="32"/>
      <c r="G734" s="32"/>
      <c r="K734" s="32"/>
    </row>
    <row r="735" spans="3:11" ht="13" x14ac:dyDescent="0.15">
      <c r="C735" s="32"/>
      <c r="F735" s="32"/>
      <c r="G735" s="32"/>
      <c r="K735" s="32"/>
    </row>
    <row r="736" spans="3:11" ht="13" x14ac:dyDescent="0.15">
      <c r="C736" s="32"/>
      <c r="F736" s="32"/>
      <c r="G736" s="32"/>
      <c r="K736" s="32"/>
    </row>
    <row r="737" spans="3:11" ht="13" x14ac:dyDescent="0.15">
      <c r="C737" s="32"/>
      <c r="F737" s="32"/>
      <c r="G737" s="32"/>
      <c r="K737" s="32"/>
    </row>
    <row r="738" spans="3:11" ht="13" x14ac:dyDescent="0.15">
      <c r="C738" s="32"/>
      <c r="F738" s="32"/>
      <c r="G738" s="32"/>
      <c r="K738" s="32"/>
    </row>
    <row r="739" spans="3:11" ht="13" x14ac:dyDescent="0.15">
      <c r="C739" s="32"/>
      <c r="F739" s="32"/>
      <c r="G739" s="32"/>
      <c r="K739" s="32"/>
    </row>
    <row r="740" spans="3:11" ht="13" x14ac:dyDescent="0.15">
      <c r="C740" s="32"/>
      <c r="F740" s="32"/>
      <c r="G740" s="32"/>
      <c r="K740" s="32"/>
    </row>
    <row r="741" spans="3:11" ht="13" x14ac:dyDescent="0.15">
      <c r="C741" s="32"/>
      <c r="F741" s="32"/>
      <c r="G741" s="32"/>
      <c r="K741" s="32"/>
    </row>
    <row r="742" spans="3:11" ht="13" x14ac:dyDescent="0.15">
      <c r="C742" s="32"/>
      <c r="F742" s="32"/>
      <c r="G742" s="32"/>
      <c r="K742" s="32"/>
    </row>
    <row r="743" spans="3:11" ht="13" x14ac:dyDescent="0.15">
      <c r="C743" s="32"/>
      <c r="F743" s="32"/>
      <c r="G743" s="32"/>
      <c r="K743" s="32"/>
    </row>
    <row r="744" spans="3:11" ht="13" x14ac:dyDescent="0.15">
      <c r="C744" s="32"/>
      <c r="F744" s="32"/>
      <c r="G744" s="32"/>
      <c r="K744" s="32"/>
    </row>
    <row r="745" spans="3:11" ht="13" x14ac:dyDescent="0.15">
      <c r="C745" s="32"/>
      <c r="F745" s="32"/>
      <c r="G745" s="32"/>
      <c r="K745" s="32"/>
    </row>
    <row r="746" spans="3:11" ht="13" x14ac:dyDescent="0.15">
      <c r="C746" s="32"/>
      <c r="F746" s="32"/>
      <c r="G746" s="32"/>
      <c r="K746" s="32"/>
    </row>
    <row r="747" spans="3:11" ht="13" x14ac:dyDescent="0.15">
      <c r="C747" s="32"/>
      <c r="F747" s="32"/>
      <c r="G747" s="32"/>
      <c r="K747" s="32"/>
    </row>
    <row r="748" spans="3:11" ht="13" x14ac:dyDescent="0.15">
      <c r="C748" s="32"/>
      <c r="F748" s="32"/>
      <c r="G748" s="32"/>
      <c r="K748" s="32"/>
    </row>
    <row r="749" spans="3:11" ht="13" x14ac:dyDescent="0.15">
      <c r="C749" s="32"/>
      <c r="F749" s="32"/>
      <c r="G749" s="32"/>
      <c r="K749" s="32"/>
    </row>
    <row r="750" spans="3:11" ht="13" x14ac:dyDescent="0.15">
      <c r="C750" s="32"/>
      <c r="F750" s="32"/>
      <c r="G750" s="32"/>
      <c r="K750" s="32"/>
    </row>
    <row r="751" spans="3:11" ht="13" x14ac:dyDescent="0.15">
      <c r="C751" s="32"/>
      <c r="F751" s="32"/>
      <c r="G751" s="32"/>
      <c r="K751" s="32"/>
    </row>
    <row r="752" spans="3:11" ht="13" x14ac:dyDescent="0.15">
      <c r="C752" s="32"/>
      <c r="F752" s="32"/>
      <c r="G752" s="32"/>
      <c r="K752" s="32"/>
    </row>
    <row r="753" spans="3:11" ht="13" x14ac:dyDescent="0.15">
      <c r="C753" s="32"/>
      <c r="F753" s="32"/>
      <c r="G753" s="32"/>
      <c r="K753" s="32"/>
    </row>
    <row r="754" spans="3:11" ht="13" x14ac:dyDescent="0.15">
      <c r="C754" s="32"/>
      <c r="F754" s="32"/>
      <c r="G754" s="32"/>
      <c r="K754" s="32"/>
    </row>
    <row r="755" spans="3:11" ht="13" x14ac:dyDescent="0.15">
      <c r="C755" s="32"/>
      <c r="F755" s="32"/>
      <c r="G755" s="32"/>
      <c r="K755" s="32"/>
    </row>
    <row r="756" spans="3:11" ht="13" x14ac:dyDescent="0.15">
      <c r="C756" s="32"/>
      <c r="F756" s="32"/>
      <c r="G756" s="32"/>
      <c r="K756" s="32"/>
    </row>
    <row r="757" spans="3:11" ht="13" x14ac:dyDescent="0.15">
      <c r="C757" s="32"/>
      <c r="F757" s="32"/>
      <c r="G757" s="32"/>
      <c r="K757" s="32"/>
    </row>
    <row r="758" spans="3:11" ht="13" x14ac:dyDescent="0.15">
      <c r="C758" s="32"/>
      <c r="F758" s="32"/>
      <c r="G758" s="32"/>
      <c r="K758" s="32"/>
    </row>
    <row r="759" spans="3:11" ht="13" x14ac:dyDescent="0.15">
      <c r="C759" s="32"/>
      <c r="F759" s="32"/>
      <c r="G759" s="32"/>
      <c r="K759" s="32"/>
    </row>
    <row r="760" spans="3:11" ht="13" x14ac:dyDescent="0.15">
      <c r="C760" s="32"/>
      <c r="F760" s="32"/>
      <c r="G760" s="32"/>
      <c r="K760" s="32"/>
    </row>
    <row r="761" spans="3:11" ht="13" x14ac:dyDescent="0.15">
      <c r="C761" s="32"/>
      <c r="F761" s="32"/>
      <c r="G761" s="32"/>
      <c r="K761" s="32"/>
    </row>
    <row r="762" spans="3:11" ht="13" x14ac:dyDescent="0.15">
      <c r="C762" s="32"/>
      <c r="F762" s="32"/>
      <c r="G762" s="32"/>
      <c r="K762" s="32"/>
    </row>
    <row r="763" spans="3:11" ht="13" x14ac:dyDescent="0.15">
      <c r="C763" s="32"/>
      <c r="F763" s="32"/>
      <c r="G763" s="32"/>
      <c r="K763" s="32"/>
    </row>
    <row r="764" spans="3:11" ht="13" x14ac:dyDescent="0.15">
      <c r="C764" s="32"/>
      <c r="F764" s="32"/>
      <c r="G764" s="32"/>
      <c r="K764" s="32"/>
    </row>
    <row r="765" spans="3:11" ht="13" x14ac:dyDescent="0.15">
      <c r="C765" s="32"/>
      <c r="F765" s="32"/>
      <c r="G765" s="32"/>
      <c r="K765" s="32"/>
    </row>
    <row r="766" spans="3:11" ht="13" x14ac:dyDescent="0.15">
      <c r="C766" s="32"/>
      <c r="F766" s="32"/>
      <c r="G766" s="32"/>
      <c r="K766" s="32"/>
    </row>
    <row r="767" spans="3:11" ht="13" x14ac:dyDescent="0.15">
      <c r="C767" s="32"/>
      <c r="F767" s="32"/>
      <c r="G767" s="32"/>
      <c r="K767" s="32"/>
    </row>
    <row r="768" spans="3:11" ht="13" x14ac:dyDescent="0.15">
      <c r="C768" s="32"/>
      <c r="F768" s="32"/>
      <c r="G768" s="32"/>
      <c r="K768" s="32"/>
    </row>
    <row r="769" spans="3:11" ht="13" x14ac:dyDescent="0.15">
      <c r="C769" s="32"/>
      <c r="F769" s="32"/>
      <c r="G769" s="32"/>
      <c r="K769" s="32"/>
    </row>
    <row r="770" spans="3:11" ht="13" x14ac:dyDescent="0.15">
      <c r="C770" s="32"/>
      <c r="F770" s="32"/>
      <c r="G770" s="32"/>
      <c r="K770" s="32"/>
    </row>
    <row r="771" spans="3:11" ht="13" x14ac:dyDescent="0.15">
      <c r="C771" s="32"/>
      <c r="F771" s="32"/>
      <c r="G771" s="32"/>
      <c r="K771" s="32"/>
    </row>
    <row r="772" spans="3:11" ht="13" x14ac:dyDescent="0.15">
      <c r="C772" s="32"/>
      <c r="F772" s="32"/>
      <c r="G772" s="32"/>
      <c r="K772" s="32"/>
    </row>
    <row r="773" spans="3:11" ht="13" x14ac:dyDescent="0.15">
      <c r="C773" s="32"/>
      <c r="F773" s="32"/>
      <c r="G773" s="32"/>
      <c r="K773" s="32"/>
    </row>
    <row r="774" spans="3:11" ht="13" x14ac:dyDescent="0.15">
      <c r="C774" s="32"/>
      <c r="F774" s="32"/>
      <c r="G774" s="32"/>
      <c r="K774" s="32"/>
    </row>
    <row r="775" spans="3:11" ht="13" x14ac:dyDescent="0.15">
      <c r="C775" s="32"/>
      <c r="F775" s="32"/>
      <c r="G775" s="32"/>
      <c r="K775" s="32"/>
    </row>
    <row r="776" spans="3:11" ht="13" x14ac:dyDescent="0.15">
      <c r="C776" s="32"/>
      <c r="F776" s="32"/>
      <c r="G776" s="32"/>
      <c r="K776" s="32"/>
    </row>
    <row r="777" spans="3:11" ht="13" x14ac:dyDescent="0.15">
      <c r="C777" s="32"/>
      <c r="F777" s="32"/>
      <c r="G777" s="32"/>
      <c r="K777" s="32"/>
    </row>
    <row r="778" spans="3:11" ht="13" x14ac:dyDescent="0.15">
      <c r="C778" s="32"/>
      <c r="F778" s="32"/>
      <c r="G778" s="32"/>
      <c r="K778" s="32"/>
    </row>
    <row r="779" spans="3:11" ht="13" x14ac:dyDescent="0.15">
      <c r="C779" s="32"/>
      <c r="F779" s="32"/>
      <c r="G779" s="32"/>
      <c r="K779" s="32"/>
    </row>
    <row r="780" spans="3:11" ht="13" x14ac:dyDescent="0.15">
      <c r="C780" s="32"/>
      <c r="F780" s="32"/>
      <c r="G780" s="32"/>
      <c r="K780" s="32"/>
    </row>
    <row r="781" spans="3:11" ht="13" x14ac:dyDescent="0.15">
      <c r="C781" s="32"/>
      <c r="F781" s="32"/>
      <c r="G781" s="32"/>
      <c r="K781" s="32"/>
    </row>
    <row r="782" spans="3:11" ht="13" x14ac:dyDescent="0.15">
      <c r="C782" s="32"/>
      <c r="F782" s="32"/>
      <c r="G782" s="32"/>
      <c r="K782" s="32"/>
    </row>
    <row r="783" spans="3:11" ht="13" x14ac:dyDescent="0.15">
      <c r="C783" s="32"/>
      <c r="F783" s="32"/>
      <c r="G783" s="32"/>
      <c r="K783" s="32"/>
    </row>
    <row r="784" spans="3:11" ht="13" x14ac:dyDescent="0.15">
      <c r="C784" s="32"/>
      <c r="F784" s="32"/>
      <c r="G784" s="32"/>
      <c r="K784" s="32"/>
    </row>
    <row r="785" spans="3:11" ht="13" x14ac:dyDescent="0.15">
      <c r="C785" s="32"/>
      <c r="F785" s="32"/>
      <c r="G785" s="32"/>
      <c r="K785" s="32"/>
    </row>
    <row r="786" spans="3:11" ht="13" x14ac:dyDescent="0.15">
      <c r="C786" s="32"/>
      <c r="F786" s="32"/>
      <c r="G786" s="32"/>
      <c r="K786" s="32"/>
    </row>
    <row r="787" spans="3:11" ht="13" x14ac:dyDescent="0.15">
      <c r="C787" s="32"/>
      <c r="F787" s="32"/>
      <c r="G787" s="32"/>
      <c r="K787" s="32"/>
    </row>
    <row r="788" spans="3:11" ht="13" x14ac:dyDescent="0.15">
      <c r="C788" s="32"/>
      <c r="F788" s="32"/>
      <c r="G788" s="32"/>
      <c r="K788" s="32"/>
    </row>
    <row r="789" spans="3:11" ht="13" x14ac:dyDescent="0.15">
      <c r="C789" s="32"/>
      <c r="F789" s="32"/>
      <c r="G789" s="32"/>
      <c r="K789" s="32"/>
    </row>
    <row r="790" spans="3:11" ht="13" x14ac:dyDescent="0.15">
      <c r="C790" s="32"/>
      <c r="F790" s="32"/>
      <c r="G790" s="32"/>
      <c r="K790" s="32"/>
    </row>
    <row r="791" spans="3:11" ht="13" x14ac:dyDescent="0.15">
      <c r="C791" s="32"/>
      <c r="F791" s="32"/>
      <c r="G791" s="32"/>
      <c r="K791" s="32"/>
    </row>
    <row r="792" spans="3:11" ht="13" x14ac:dyDescent="0.15">
      <c r="C792" s="32"/>
      <c r="F792" s="32"/>
      <c r="G792" s="32"/>
      <c r="K792" s="32"/>
    </row>
    <row r="793" spans="3:11" ht="13" x14ac:dyDescent="0.15">
      <c r="C793" s="32"/>
      <c r="F793" s="32"/>
      <c r="G793" s="32"/>
      <c r="K793" s="32"/>
    </row>
    <row r="794" spans="3:11" ht="13" x14ac:dyDescent="0.15">
      <c r="C794" s="32"/>
      <c r="F794" s="32"/>
      <c r="G794" s="32"/>
      <c r="K794" s="32"/>
    </row>
    <row r="795" spans="3:11" ht="13" x14ac:dyDescent="0.15">
      <c r="C795" s="32"/>
      <c r="F795" s="32"/>
      <c r="G795" s="32"/>
      <c r="K795" s="32"/>
    </row>
    <row r="796" spans="3:11" ht="13" x14ac:dyDescent="0.15">
      <c r="C796" s="32"/>
      <c r="F796" s="32"/>
      <c r="G796" s="32"/>
      <c r="K796" s="32"/>
    </row>
    <row r="797" spans="3:11" ht="13" x14ac:dyDescent="0.15">
      <c r="C797" s="32"/>
      <c r="F797" s="32"/>
      <c r="G797" s="32"/>
      <c r="K797" s="32"/>
    </row>
    <row r="798" spans="3:11" ht="13" x14ac:dyDescent="0.15">
      <c r="C798" s="32"/>
      <c r="F798" s="32"/>
      <c r="G798" s="32"/>
      <c r="K798" s="32"/>
    </row>
    <row r="799" spans="3:11" ht="13" x14ac:dyDescent="0.15">
      <c r="C799" s="32"/>
      <c r="F799" s="32"/>
      <c r="G799" s="32"/>
      <c r="K799" s="32"/>
    </row>
    <row r="800" spans="3:11" ht="13" x14ac:dyDescent="0.15">
      <c r="C800" s="32"/>
      <c r="F800" s="32"/>
      <c r="G800" s="32"/>
      <c r="K800" s="32"/>
    </row>
    <row r="801" spans="3:11" ht="13" x14ac:dyDescent="0.15">
      <c r="C801" s="32"/>
      <c r="F801" s="32"/>
      <c r="G801" s="32"/>
      <c r="K801" s="32"/>
    </row>
    <row r="802" spans="3:11" ht="13" x14ac:dyDescent="0.15">
      <c r="C802" s="32"/>
      <c r="F802" s="32"/>
      <c r="G802" s="32"/>
      <c r="K802" s="32"/>
    </row>
    <row r="803" spans="3:11" ht="13" x14ac:dyDescent="0.15">
      <c r="C803" s="32"/>
      <c r="F803" s="32"/>
      <c r="G803" s="32"/>
      <c r="K803" s="32"/>
    </row>
    <row r="804" spans="3:11" ht="13" x14ac:dyDescent="0.15">
      <c r="C804" s="32"/>
      <c r="F804" s="32"/>
      <c r="G804" s="32"/>
      <c r="K804" s="32"/>
    </row>
    <row r="805" spans="3:11" ht="13" x14ac:dyDescent="0.15">
      <c r="C805" s="32"/>
      <c r="F805" s="32"/>
      <c r="G805" s="32"/>
      <c r="K805" s="32"/>
    </row>
    <row r="806" spans="3:11" ht="13" x14ac:dyDescent="0.15">
      <c r="C806" s="32"/>
      <c r="F806" s="32"/>
      <c r="G806" s="32"/>
      <c r="K806" s="32"/>
    </row>
    <row r="807" spans="3:11" ht="13" x14ac:dyDescent="0.15">
      <c r="C807" s="32"/>
      <c r="F807" s="32"/>
      <c r="G807" s="32"/>
      <c r="K807" s="32"/>
    </row>
    <row r="808" spans="3:11" ht="13" x14ac:dyDescent="0.15">
      <c r="C808" s="32"/>
      <c r="F808" s="32"/>
      <c r="G808" s="32"/>
      <c r="K808" s="32"/>
    </row>
    <row r="809" spans="3:11" ht="13" x14ac:dyDescent="0.15">
      <c r="C809" s="32"/>
      <c r="F809" s="32"/>
      <c r="G809" s="32"/>
      <c r="K809" s="32"/>
    </row>
    <row r="810" spans="3:11" ht="13" x14ac:dyDescent="0.15">
      <c r="C810" s="32"/>
      <c r="F810" s="32"/>
      <c r="G810" s="32"/>
      <c r="K810" s="32"/>
    </row>
    <row r="811" spans="3:11" ht="13" x14ac:dyDescent="0.15">
      <c r="C811" s="32"/>
      <c r="F811" s="32"/>
      <c r="G811" s="32"/>
      <c r="K811" s="32"/>
    </row>
    <row r="812" spans="3:11" ht="13" x14ac:dyDescent="0.15">
      <c r="C812" s="32"/>
      <c r="F812" s="32"/>
      <c r="G812" s="32"/>
      <c r="K812" s="32"/>
    </row>
    <row r="813" spans="3:11" ht="13" x14ac:dyDescent="0.15">
      <c r="C813" s="32"/>
      <c r="F813" s="32"/>
      <c r="G813" s="32"/>
      <c r="K813" s="32"/>
    </row>
    <row r="814" spans="3:11" ht="13" x14ac:dyDescent="0.15">
      <c r="C814" s="32"/>
      <c r="F814" s="32"/>
      <c r="G814" s="32"/>
      <c r="K814" s="32"/>
    </row>
    <row r="815" spans="3:11" ht="13" x14ac:dyDescent="0.15">
      <c r="C815" s="32"/>
      <c r="F815" s="32"/>
      <c r="G815" s="32"/>
      <c r="K815" s="32"/>
    </row>
    <row r="816" spans="3:11" ht="13" x14ac:dyDescent="0.15">
      <c r="C816" s="32"/>
      <c r="F816" s="32"/>
      <c r="G816" s="32"/>
      <c r="K816" s="32"/>
    </row>
    <row r="817" spans="3:11" ht="13" x14ac:dyDescent="0.15">
      <c r="C817" s="32"/>
      <c r="F817" s="32"/>
      <c r="G817" s="32"/>
      <c r="K817" s="32"/>
    </row>
    <row r="818" spans="3:11" ht="13" x14ac:dyDescent="0.15">
      <c r="C818" s="32"/>
      <c r="F818" s="32"/>
      <c r="G818" s="32"/>
      <c r="K818" s="32"/>
    </row>
    <row r="819" spans="3:11" ht="13" x14ac:dyDescent="0.15">
      <c r="C819" s="32"/>
      <c r="F819" s="32"/>
      <c r="G819" s="32"/>
      <c r="K819" s="32"/>
    </row>
    <row r="820" spans="3:11" ht="13" x14ac:dyDescent="0.15">
      <c r="C820" s="32"/>
      <c r="F820" s="32"/>
      <c r="G820" s="32"/>
      <c r="K820" s="32"/>
    </row>
    <row r="821" spans="3:11" ht="13" x14ac:dyDescent="0.15">
      <c r="C821" s="32"/>
      <c r="F821" s="32"/>
      <c r="G821" s="32"/>
      <c r="K821" s="32"/>
    </row>
    <row r="822" spans="3:11" ht="13" x14ac:dyDescent="0.15">
      <c r="C822" s="32"/>
      <c r="F822" s="32"/>
      <c r="G822" s="32"/>
      <c r="K822" s="32"/>
    </row>
    <row r="823" spans="3:11" ht="13" x14ac:dyDescent="0.15">
      <c r="C823" s="32"/>
      <c r="F823" s="32"/>
      <c r="G823" s="32"/>
      <c r="K823" s="32"/>
    </row>
    <row r="824" spans="3:11" ht="13" x14ac:dyDescent="0.15">
      <c r="C824" s="32"/>
      <c r="F824" s="32"/>
      <c r="G824" s="32"/>
      <c r="K824" s="32"/>
    </row>
    <row r="825" spans="3:11" ht="13" x14ac:dyDescent="0.15">
      <c r="C825" s="32"/>
      <c r="F825" s="32"/>
      <c r="G825" s="32"/>
      <c r="K825" s="32"/>
    </row>
    <row r="826" spans="3:11" ht="13" x14ac:dyDescent="0.15">
      <c r="C826" s="32"/>
      <c r="F826" s="32"/>
      <c r="G826" s="32"/>
      <c r="K826" s="32"/>
    </row>
    <row r="827" spans="3:11" ht="13" x14ac:dyDescent="0.15">
      <c r="C827" s="32"/>
      <c r="F827" s="32"/>
      <c r="G827" s="32"/>
      <c r="K827" s="32"/>
    </row>
    <row r="828" spans="3:11" ht="13" x14ac:dyDescent="0.15">
      <c r="C828" s="32"/>
      <c r="F828" s="32"/>
      <c r="G828" s="32"/>
      <c r="K828" s="32"/>
    </row>
    <row r="829" spans="3:11" ht="13" x14ac:dyDescent="0.15">
      <c r="C829" s="32"/>
      <c r="F829" s="32"/>
      <c r="G829" s="32"/>
      <c r="K829" s="32"/>
    </row>
    <row r="830" spans="3:11" ht="13" x14ac:dyDescent="0.15">
      <c r="C830" s="32"/>
      <c r="F830" s="32"/>
      <c r="G830" s="32"/>
      <c r="K830" s="32"/>
    </row>
    <row r="831" spans="3:11" ht="13" x14ac:dyDescent="0.15">
      <c r="C831" s="32"/>
      <c r="F831" s="32"/>
      <c r="G831" s="32"/>
      <c r="K831" s="32"/>
    </row>
    <row r="832" spans="3:11" ht="13" x14ac:dyDescent="0.15">
      <c r="C832" s="32"/>
      <c r="F832" s="32"/>
      <c r="G832" s="32"/>
      <c r="K832" s="32"/>
    </row>
    <row r="833" spans="3:11" ht="13" x14ac:dyDescent="0.15">
      <c r="C833" s="32"/>
      <c r="F833" s="32"/>
      <c r="G833" s="32"/>
      <c r="K833" s="32"/>
    </row>
    <row r="834" spans="3:11" ht="13" x14ac:dyDescent="0.15">
      <c r="C834" s="32"/>
      <c r="F834" s="32"/>
      <c r="G834" s="32"/>
      <c r="K834" s="32"/>
    </row>
    <row r="835" spans="3:11" ht="13" x14ac:dyDescent="0.15">
      <c r="C835" s="32"/>
      <c r="F835" s="32"/>
      <c r="G835" s="32"/>
      <c r="K835" s="32"/>
    </row>
    <row r="836" spans="3:11" ht="13" x14ac:dyDescent="0.15">
      <c r="C836" s="32"/>
      <c r="F836" s="32"/>
      <c r="G836" s="32"/>
      <c r="K836" s="32"/>
    </row>
    <row r="837" spans="3:11" ht="13" x14ac:dyDescent="0.15">
      <c r="C837" s="32"/>
      <c r="F837" s="32"/>
      <c r="G837" s="32"/>
      <c r="K837" s="32"/>
    </row>
    <row r="838" spans="3:11" ht="13" x14ac:dyDescent="0.15">
      <c r="C838" s="32"/>
      <c r="F838" s="32"/>
      <c r="G838" s="32"/>
      <c r="K838" s="32"/>
    </row>
    <row r="839" spans="3:11" ht="13" x14ac:dyDescent="0.15">
      <c r="C839" s="32"/>
      <c r="F839" s="32"/>
      <c r="G839" s="32"/>
      <c r="K839" s="32"/>
    </row>
    <row r="840" spans="3:11" ht="13" x14ac:dyDescent="0.15">
      <c r="C840" s="32"/>
      <c r="F840" s="32"/>
      <c r="G840" s="32"/>
      <c r="K840" s="32"/>
    </row>
    <row r="841" spans="3:11" ht="13" x14ac:dyDescent="0.15">
      <c r="C841" s="32"/>
      <c r="F841" s="32"/>
      <c r="G841" s="32"/>
      <c r="K841" s="32"/>
    </row>
    <row r="842" spans="3:11" ht="13" x14ac:dyDescent="0.15">
      <c r="C842" s="32"/>
      <c r="F842" s="32"/>
      <c r="G842" s="32"/>
      <c r="K842" s="32"/>
    </row>
    <row r="843" spans="3:11" ht="13" x14ac:dyDescent="0.15">
      <c r="C843" s="32"/>
      <c r="F843" s="32"/>
      <c r="G843" s="32"/>
      <c r="K843" s="32"/>
    </row>
    <row r="844" spans="3:11" ht="13" x14ac:dyDescent="0.15">
      <c r="C844" s="32"/>
      <c r="F844" s="32"/>
      <c r="G844" s="32"/>
      <c r="K844" s="32"/>
    </row>
    <row r="845" spans="3:11" ht="13" x14ac:dyDescent="0.15">
      <c r="C845" s="32"/>
      <c r="F845" s="32"/>
      <c r="G845" s="32"/>
      <c r="K845" s="32"/>
    </row>
    <row r="846" spans="3:11" ht="13" x14ac:dyDescent="0.15">
      <c r="C846" s="32"/>
      <c r="F846" s="32"/>
      <c r="G846" s="32"/>
      <c r="K846" s="32"/>
    </row>
    <row r="847" spans="3:11" ht="13" x14ac:dyDescent="0.15">
      <c r="C847" s="32"/>
      <c r="F847" s="32"/>
      <c r="G847" s="32"/>
      <c r="K847" s="32"/>
    </row>
    <row r="848" spans="3:11" ht="13" x14ac:dyDescent="0.15">
      <c r="C848" s="32"/>
      <c r="F848" s="32"/>
      <c r="G848" s="32"/>
      <c r="K848" s="32"/>
    </row>
    <row r="849" spans="3:11" ht="13" x14ac:dyDescent="0.15">
      <c r="C849" s="32"/>
      <c r="F849" s="32"/>
      <c r="G849" s="32"/>
      <c r="K849" s="32"/>
    </row>
    <row r="850" spans="3:11" ht="13" x14ac:dyDescent="0.15">
      <c r="C850" s="32"/>
      <c r="F850" s="32"/>
      <c r="G850" s="32"/>
      <c r="K850" s="32"/>
    </row>
    <row r="851" spans="3:11" ht="13" x14ac:dyDescent="0.15">
      <c r="C851" s="32"/>
      <c r="F851" s="32"/>
      <c r="G851" s="32"/>
      <c r="K851" s="32"/>
    </row>
    <row r="852" spans="3:11" ht="13" x14ac:dyDescent="0.15">
      <c r="C852" s="32"/>
      <c r="F852" s="32"/>
      <c r="G852" s="32"/>
      <c r="K852" s="32"/>
    </row>
    <row r="853" spans="3:11" ht="13" x14ac:dyDescent="0.15">
      <c r="C853" s="32"/>
      <c r="F853" s="32"/>
      <c r="G853" s="32"/>
      <c r="K853" s="32"/>
    </row>
    <row r="854" spans="3:11" ht="13" x14ac:dyDescent="0.15">
      <c r="C854" s="32"/>
      <c r="F854" s="32"/>
      <c r="G854" s="32"/>
      <c r="K854" s="32"/>
    </row>
    <row r="855" spans="3:11" ht="13" x14ac:dyDescent="0.15">
      <c r="C855" s="32"/>
      <c r="F855" s="32"/>
      <c r="G855" s="32"/>
      <c r="K855" s="32"/>
    </row>
    <row r="856" spans="3:11" ht="13" x14ac:dyDescent="0.15">
      <c r="C856" s="32"/>
      <c r="F856" s="32"/>
      <c r="G856" s="32"/>
      <c r="K856" s="32"/>
    </row>
    <row r="857" spans="3:11" ht="13" x14ac:dyDescent="0.15">
      <c r="C857" s="32"/>
      <c r="F857" s="32"/>
      <c r="G857" s="32"/>
      <c r="K857" s="32"/>
    </row>
    <row r="858" spans="3:11" ht="13" x14ac:dyDescent="0.15">
      <c r="C858" s="32"/>
      <c r="F858" s="32"/>
      <c r="G858" s="32"/>
      <c r="K858" s="32"/>
    </row>
    <row r="859" spans="3:11" ht="13" x14ac:dyDescent="0.15">
      <c r="C859" s="32"/>
      <c r="F859" s="32"/>
      <c r="G859" s="32"/>
      <c r="K859" s="32"/>
    </row>
    <row r="860" spans="3:11" ht="13" x14ac:dyDescent="0.15">
      <c r="C860" s="32"/>
      <c r="F860" s="32"/>
      <c r="G860" s="32"/>
      <c r="K860" s="32"/>
    </row>
    <row r="861" spans="3:11" ht="13" x14ac:dyDescent="0.15">
      <c r="C861" s="32"/>
      <c r="F861" s="32"/>
      <c r="G861" s="32"/>
      <c r="K861" s="32"/>
    </row>
    <row r="862" spans="3:11" ht="13" x14ac:dyDescent="0.15">
      <c r="C862" s="32"/>
      <c r="F862" s="32"/>
      <c r="G862" s="32"/>
      <c r="K862" s="32"/>
    </row>
    <row r="863" spans="3:11" ht="13" x14ac:dyDescent="0.15">
      <c r="C863" s="32"/>
      <c r="F863" s="32"/>
      <c r="G863" s="32"/>
      <c r="K863" s="32"/>
    </row>
    <row r="864" spans="3:11" ht="13" x14ac:dyDescent="0.15">
      <c r="C864" s="32"/>
      <c r="F864" s="32"/>
      <c r="G864" s="32"/>
      <c r="K864" s="32"/>
    </row>
    <row r="865" spans="3:11" ht="13" x14ac:dyDescent="0.15">
      <c r="C865" s="32"/>
      <c r="F865" s="32"/>
      <c r="G865" s="32"/>
      <c r="K865" s="32"/>
    </row>
    <row r="866" spans="3:11" ht="13" x14ac:dyDescent="0.15">
      <c r="C866" s="32"/>
      <c r="F866" s="32"/>
      <c r="G866" s="32"/>
      <c r="K866" s="32"/>
    </row>
    <row r="867" spans="3:11" ht="13" x14ac:dyDescent="0.15">
      <c r="C867" s="32"/>
      <c r="F867" s="32"/>
      <c r="G867" s="32"/>
      <c r="K867" s="32"/>
    </row>
    <row r="868" spans="3:11" ht="13" x14ac:dyDescent="0.15">
      <c r="C868" s="32"/>
      <c r="F868" s="32"/>
      <c r="G868" s="32"/>
      <c r="K868" s="32"/>
    </row>
    <row r="869" spans="3:11" ht="13" x14ac:dyDescent="0.15">
      <c r="C869" s="32"/>
      <c r="F869" s="32"/>
      <c r="G869" s="32"/>
      <c r="K869" s="32"/>
    </row>
    <row r="870" spans="3:11" ht="13" x14ac:dyDescent="0.15">
      <c r="C870" s="32"/>
      <c r="F870" s="32"/>
      <c r="G870" s="32"/>
      <c r="K870" s="32"/>
    </row>
    <row r="871" spans="3:11" ht="13" x14ac:dyDescent="0.15">
      <c r="C871" s="32"/>
      <c r="F871" s="32"/>
      <c r="G871" s="32"/>
      <c r="K871" s="32"/>
    </row>
    <row r="872" spans="3:11" ht="13" x14ac:dyDescent="0.15">
      <c r="C872" s="32"/>
      <c r="F872" s="32"/>
      <c r="G872" s="32"/>
      <c r="K872" s="32"/>
    </row>
    <row r="873" spans="3:11" ht="13" x14ac:dyDescent="0.15">
      <c r="C873" s="32"/>
      <c r="F873" s="32"/>
      <c r="G873" s="32"/>
      <c r="K873" s="32"/>
    </row>
    <row r="874" spans="3:11" ht="13" x14ac:dyDescent="0.15">
      <c r="C874" s="32"/>
      <c r="F874" s="32"/>
      <c r="G874" s="32"/>
      <c r="K874" s="32"/>
    </row>
    <row r="875" spans="3:11" ht="13" x14ac:dyDescent="0.15">
      <c r="C875" s="32"/>
      <c r="F875" s="32"/>
      <c r="G875" s="32"/>
      <c r="K875" s="32"/>
    </row>
    <row r="876" spans="3:11" ht="13" x14ac:dyDescent="0.15">
      <c r="C876" s="32"/>
      <c r="F876" s="32"/>
      <c r="G876" s="32"/>
      <c r="K876" s="32"/>
    </row>
    <row r="877" spans="3:11" ht="13" x14ac:dyDescent="0.15">
      <c r="C877" s="32"/>
      <c r="F877" s="32"/>
      <c r="G877" s="32"/>
      <c r="K877" s="32"/>
    </row>
    <row r="878" spans="3:11" ht="13" x14ac:dyDescent="0.15">
      <c r="C878" s="32"/>
      <c r="F878" s="32"/>
      <c r="G878" s="32"/>
      <c r="K878" s="32"/>
    </row>
    <row r="879" spans="3:11" ht="13" x14ac:dyDescent="0.15">
      <c r="C879" s="32"/>
      <c r="F879" s="32"/>
      <c r="G879" s="32"/>
      <c r="K879" s="32"/>
    </row>
    <row r="880" spans="3:11" ht="13" x14ac:dyDescent="0.15">
      <c r="C880" s="32"/>
      <c r="F880" s="32"/>
      <c r="G880" s="32"/>
      <c r="K880" s="32"/>
    </row>
    <row r="881" spans="3:11" ht="13" x14ac:dyDescent="0.15">
      <c r="C881" s="32"/>
      <c r="F881" s="32"/>
      <c r="G881" s="32"/>
      <c r="K881" s="32"/>
    </row>
    <row r="882" spans="3:11" ht="13" x14ac:dyDescent="0.15">
      <c r="C882" s="32"/>
      <c r="F882" s="32"/>
      <c r="G882" s="32"/>
      <c r="K882" s="32"/>
    </row>
    <row r="883" spans="3:11" ht="13" x14ac:dyDescent="0.15">
      <c r="C883" s="32"/>
      <c r="F883" s="32"/>
      <c r="G883" s="32"/>
      <c r="K883" s="32"/>
    </row>
    <row r="884" spans="3:11" ht="13" x14ac:dyDescent="0.15">
      <c r="C884" s="32"/>
      <c r="F884" s="32"/>
      <c r="G884" s="32"/>
      <c r="K884" s="32"/>
    </row>
    <row r="885" spans="3:11" ht="13" x14ac:dyDescent="0.15">
      <c r="C885" s="32"/>
      <c r="F885" s="32"/>
      <c r="G885" s="32"/>
      <c r="K885" s="32"/>
    </row>
    <row r="886" spans="3:11" ht="13" x14ac:dyDescent="0.15">
      <c r="C886" s="32"/>
      <c r="F886" s="32"/>
      <c r="G886" s="32"/>
      <c r="K886" s="32"/>
    </row>
    <row r="887" spans="3:11" ht="13" x14ac:dyDescent="0.15">
      <c r="C887" s="32"/>
      <c r="F887" s="32"/>
      <c r="G887" s="32"/>
      <c r="K887" s="32"/>
    </row>
    <row r="888" spans="3:11" ht="13" x14ac:dyDescent="0.15">
      <c r="C888" s="32"/>
      <c r="F888" s="32"/>
      <c r="G888" s="32"/>
      <c r="K888" s="32"/>
    </row>
    <row r="889" spans="3:11" ht="13" x14ac:dyDescent="0.15">
      <c r="C889" s="32"/>
      <c r="F889" s="32"/>
      <c r="G889" s="32"/>
      <c r="K889" s="32"/>
    </row>
    <row r="890" spans="3:11" ht="13" x14ac:dyDescent="0.15">
      <c r="C890" s="32"/>
      <c r="F890" s="32"/>
      <c r="G890" s="32"/>
      <c r="K890" s="32"/>
    </row>
    <row r="891" spans="3:11" ht="13" x14ac:dyDescent="0.15">
      <c r="C891" s="32"/>
      <c r="F891" s="32"/>
      <c r="G891" s="32"/>
      <c r="K891" s="32"/>
    </row>
    <row r="892" spans="3:11" ht="13" x14ac:dyDescent="0.15">
      <c r="C892" s="32"/>
      <c r="F892" s="32"/>
      <c r="G892" s="32"/>
      <c r="K892" s="32"/>
    </row>
    <row r="893" spans="3:11" ht="13" x14ac:dyDescent="0.15">
      <c r="C893" s="32"/>
      <c r="F893" s="32"/>
      <c r="G893" s="32"/>
      <c r="K893" s="32"/>
    </row>
    <row r="894" spans="3:11" ht="13" x14ac:dyDescent="0.15">
      <c r="C894" s="32"/>
      <c r="F894" s="32"/>
      <c r="G894" s="32"/>
      <c r="K894" s="32"/>
    </row>
    <row r="895" spans="3:11" ht="13" x14ac:dyDescent="0.15">
      <c r="C895" s="32"/>
      <c r="F895" s="32"/>
      <c r="G895" s="32"/>
      <c r="K895" s="32"/>
    </row>
    <row r="896" spans="3:11" ht="13" x14ac:dyDescent="0.15">
      <c r="C896" s="32"/>
      <c r="F896" s="32"/>
      <c r="G896" s="32"/>
      <c r="K896" s="32"/>
    </row>
    <row r="897" spans="3:11" ht="13" x14ac:dyDescent="0.15">
      <c r="C897" s="32"/>
      <c r="F897" s="32"/>
      <c r="G897" s="32"/>
      <c r="K897" s="32"/>
    </row>
    <row r="898" spans="3:11" ht="13" x14ac:dyDescent="0.15">
      <c r="C898" s="32"/>
      <c r="F898" s="32"/>
      <c r="G898" s="32"/>
      <c r="K898" s="32"/>
    </row>
    <row r="899" spans="3:11" ht="13" x14ac:dyDescent="0.15">
      <c r="C899" s="32"/>
      <c r="F899" s="32"/>
      <c r="G899" s="32"/>
      <c r="K899" s="32"/>
    </row>
    <row r="900" spans="3:11" ht="13" x14ac:dyDescent="0.15">
      <c r="C900" s="32"/>
      <c r="F900" s="32"/>
      <c r="G900" s="32"/>
      <c r="K900" s="32"/>
    </row>
    <row r="901" spans="3:11" ht="13" x14ac:dyDescent="0.15">
      <c r="C901" s="32"/>
      <c r="F901" s="32"/>
      <c r="G901" s="32"/>
      <c r="K901" s="32"/>
    </row>
    <row r="902" spans="3:11" ht="13" x14ac:dyDescent="0.15">
      <c r="C902" s="32"/>
      <c r="F902" s="32"/>
      <c r="G902" s="32"/>
      <c r="K902" s="32"/>
    </row>
    <row r="903" spans="3:11" ht="13" x14ac:dyDescent="0.15">
      <c r="C903" s="32"/>
      <c r="F903" s="32"/>
      <c r="G903" s="32"/>
      <c r="K903" s="32"/>
    </row>
    <row r="904" spans="3:11" ht="13" x14ac:dyDescent="0.15">
      <c r="C904" s="32"/>
      <c r="F904" s="32"/>
      <c r="G904" s="32"/>
      <c r="K904" s="32"/>
    </row>
    <row r="905" spans="3:11" ht="13" x14ac:dyDescent="0.15">
      <c r="C905" s="32"/>
      <c r="F905" s="32"/>
      <c r="G905" s="32"/>
      <c r="K905" s="32"/>
    </row>
    <row r="906" spans="3:11" ht="13" x14ac:dyDescent="0.15">
      <c r="C906" s="32"/>
      <c r="F906" s="32"/>
      <c r="G906" s="32"/>
      <c r="K906" s="32"/>
    </row>
    <row r="907" spans="3:11" ht="13" x14ac:dyDescent="0.15">
      <c r="C907" s="32"/>
      <c r="F907" s="32"/>
      <c r="G907" s="32"/>
      <c r="K907" s="32"/>
    </row>
    <row r="908" spans="3:11" ht="13" x14ac:dyDescent="0.15">
      <c r="C908" s="32"/>
      <c r="F908" s="32"/>
      <c r="G908" s="32"/>
      <c r="K908" s="32"/>
    </row>
    <row r="909" spans="3:11" ht="13" x14ac:dyDescent="0.15">
      <c r="C909" s="32"/>
      <c r="F909" s="32"/>
      <c r="G909" s="32"/>
      <c r="K909" s="32"/>
    </row>
    <row r="910" spans="3:11" ht="13" x14ac:dyDescent="0.15">
      <c r="C910" s="32"/>
      <c r="F910" s="32"/>
      <c r="G910" s="32"/>
      <c r="K910" s="32"/>
    </row>
    <row r="911" spans="3:11" ht="13" x14ac:dyDescent="0.15">
      <c r="C911" s="32"/>
      <c r="F911" s="32"/>
      <c r="G911" s="32"/>
      <c r="K911" s="32"/>
    </row>
    <row r="912" spans="3:11" ht="13" x14ac:dyDescent="0.15">
      <c r="C912" s="32"/>
      <c r="F912" s="32"/>
      <c r="G912" s="32"/>
      <c r="K912" s="32"/>
    </row>
    <row r="913" spans="3:11" ht="13" x14ac:dyDescent="0.15">
      <c r="C913" s="32"/>
      <c r="F913" s="32"/>
      <c r="G913" s="32"/>
      <c r="K913" s="32"/>
    </row>
    <row r="914" spans="3:11" ht="13" x14ac:dyDescent="0.15">
      <c r="C914" s="32"/>
      <c r="F914" s="32"/>
      <c r="G914" s="32"/>
      <c r="K914" s="32"/>
    </row>
    <row r="915" spans="3:11" ht="13" x14ac:dyDescent="0.15">
      <c r="C915" s="32"/>
      <c r="F915" s="32"/>
      <c r="G915" s="32"/>
      <c r="K915" s="32"/>
    </row>
    <row r="916" spans="3:11" ht="13" x14ac:dyDescent="0.15">
      <c r="C916" s="32"/>
      <c r="F916" s="32"/>
      <c r="G916" s="32"/>
      <c r="K916" s="32"/>
    </row>
    <row r="917" spans="3:11" ht="13" x14ac:dyDescent="0.15">
      <c r="C917" s="32"/>
      <c r="F917" s="32"/>
      <c r="G917" s="32"/>
      <c r="K917" s="32"/>
    </row>
    <row r="918" spans="3:11" ht="13" x14ac:dyDescent="0.15">
      <c r="C918" s="32"/>
      <c r="F918" s="32"/>
      <c r="G918" s="32"/>
      <c r="K918" s="32"/>
    </row>
    <row r="919" spans="3:11" ht="13" x14ac:dyDescent="0.15">
      <c r="C919" s="32"/>
      <c r="F919" s="32"/>
      <c r="G919" s="32"/>
      <c r="K919" s="32"/>
    </row>
    <row r="920" spans="3:11" ht="13" x14ac:dyDescent="0.15">
      <c r="C920" s="32"/>
      <c r="F920" s="32"/>
      <c r="G920" s="32"/>
      <c r="K920" s="32"/>
    </row>
    <row r="921" spans="3:11" ht="13" x14ac:dyDescent="0.15">
      <c r="C921" s="32"/>
      <c r="F921" s="32"/>
      <c r="G921" s="32"/>
      <c r="K921" s="32"/>
    </row>
    <row r="922" spans="3:11" ht="13" x14ac:dyDescent="0.15">
      <c r="C922" s="32"/>
      <c r="F922" s="32"/>
      <c r="G922" s="32"/>
      <c r="K922" s="32"/>
    </row>
    <row r="923" spans="3:11" ht="13" x14ac:dyDescent="0.15">
      <c r="C923" s="32"/>
      <c r="F923" s="32"/>
      <c r="G923" s="32"/>
      <c r="K923" s="32"/>
    </row>
    <row r="924" spans="3:11" ht="13" x14ac:dyDescent="0.15">
      <c r="C924" s="32"/>
      <c r="F924" s="32"/>
      <c r="G924" s="32"/>
      <c r="K924" s="32"/>
    </row>
    <row r="925" spans="3:11" ht="13" x14ac:dyDescent="0.15">
      <c r="C925" s="32"/>
      <c r="F925" s="32"/>
      <c r="G925" s="32"/>
      <c r="K925" s="32"/>
    </row>
    <row r="926" spans="3:11" ht="13" x14ac:dyDescent="0.15">
      <c r="C926" s="32"/>
      <c r="F926" s="32"/>
      <c r="G926" s="32"/>
      <c r="K926" s="32"/>
    </row>
    <row r="927" spans="3:11" ht="13" x14ac:dyDescent="0.15">
      <c r="C927" s="32"/>
      <c r="F927" s="32"/>
      <c r="G927" s="32"/>
      <c r="K927" s="32"/>
    </row>
    <row r="928" spans="3:11" ht="13" x14ac:dyDescent="0.15">
      <c r="C928" s="32"/>
      <c r="F928" s="32"/>
      <c r="G928" s="32"/>
      <c r="K928" s="32"/>
    </row>
    <row r="929" spans="3:11" ht="13" x14ac:dyDescent="0.15">
      <c r="C929" s="32"/>
      <c r="F929" s="32"/>
      <c r="G929" s="32"/>
      <c r="K929" s="32"/>
    </row>
    <row r="930" spans="3:11" ht="13" x14ac:dyDescent="0.15">
      <c r="C930" s="32"/>
      <c r="F930" s="32"/>
      <c r="G930" s="32"/>
      <c r="K930" s="32"/>
    </row>
    <row r="931" spans="3:11" ht="13" x14ac:dyDescent="0.15">
      <c r="C931" s="32"/>
      <c r="F931" s="32"/>
      <c r="G931" s="32"/>
      <c r="K931" s="32"/>
    </row>
    <row r="932" spans="3:11" ht="13" x14ac:dyDescent="0.15">
      <c r="C932" s="32"/>
      <c r="F932" s="32"/>
      <c r="G932" s="32"/>
      <c r="K932" s="32"/>
    </row>
    <row r="933" spans="3:11" ht="13" x14ac:dyDescent="0.15">
      <c r="C933" s="32"/>
      <c r="F933" s="32"/>
      <c r="G933" s="32"/>
      <c r="K933" s="32"/>
    </row>
    <row r="934" spans="3:11" ht="13" x14ac:dyDescent="0.15">
      <c r="C934" s="32"/>
      <c r="F934" s="32"/>
      <c r="G934" s="32"/>
      <c r="K934" s="32"/>
    </row>
    <row r="935" spans="3:11" ht="13" x14ac:dyDescent="0.15">
      <c r="C935" s="32"/>
      <c r="F935" s="32"/>
      <c r="G935" s="32"/>
      <c r="K935" s="32"/>
    </row>
    <row r="936" spans="3:11" ht="13" x14ac:dyDescent="0.15">
      <c r="C936" s="32"/>
      <c r="F936" s="32"/>
      <c r="G936" s="32"/>
      <c r="K936" s="32"/>
    </row>
    <row r="937" spans="3:11" ht="13" x14ac:dyDescent="0.15">
      <c r="C937" s="32"/>
      <c r="F937" s="32"/>
      <c r="G937" s="32"/>
      <c r="K937" s="32"/>
    </row>
    <row r="938" spans="3:11" ht="13" x14ac:dyDescent="0.15">
      <c r="C938" s="32"/>
      <c r="F938" s="32"/>
      <c r="G938" s="32"/>
      <c r="K938" s="32"/>
    </row>
    <row r="939" spans="3:11" ht="13" x14ac:dyDescent="0.15">
      <c r="C939" s="32"/>
      <c r="F939" s="32"/>
      <c r="G939" s="32"/>
      <c r="K939" s="32"/>
    </row>
    <row r="940" spans="3:11" ht="13" x14ac:dyDescent="0.15">
      <c r="C940" s="32"/>
      <c r="F940" s="32"/>
      <c r="G940" s="32"/>
      <c r="K940" s="32"/>
    </row>
    <row r="941" spans="3:11" ht="13" x14ac:dyDescent="0.15">
      <c r="C941" s="32"/>
      <c r="F941" s="32"/>
      <c r="G941" s="32"/>
      <c r="K941" s="32"/>
    </row>
    <row r="942" spans="3:11" ht="13" x14ac:dyDescent="0.15">
      <c r="C942" s="32"/>
      <c r="F942" s="32"/>
      <c r="G942" s="32"/>
      <c r="K942" s="32"/>
    </row>
    <row r="943" spans="3:11" ht="13" x14ac:dyDescent="0.15">
      <c r="C943" s="32"/>
      <c r="F943" s="32"/>
      <c r="G943" s="32"/>
      <c r="K943" s="32"/>
    </row>
    <row r="944" spans="3:11" ht="13" x14ac:dyDescent="0.15">
      <c r="C944" s="32"/>
      <c r="F944" s="32"/>
      <c r="G944" s="32"/>
      <c r="K944" s="32"/>
    </row>
    <row r="945" spans="3:11" ht="13" x14ac:dyDescent="0.15">
      <c r="C945" s="32"/>
      <c r="F945" s="32"/>
      <c r="G945" s="32"/>
      <c r="K945" s="32"/>
    </row>
    <row r="946" spans="3:11" ht="13" x14ac:dyDescent="0.15">
      <c r="C946" s="32"/>
      <c r="F946" s="32"/>
      <c r="G946" s="32"/>
      <c r="K946" s="32"/>
    </row>
    <row r="947" spans="3:11" ht="13" x14ac:dyDescent="0.15">
      <c r="C947" s="32"/>
      <c r="F947" s="32"/>
      <c r="G947" s="32"/>
      <c r="K947" s="32"/>
    </row>
    <row r="948" spans="3:11" ht="13" x14ac:dyDescent="0.15">
      <c r="C948" s="32"/>
      <c r="F948" s="32"/>
      <c r="G948" s="32"/>
      <c r="K948" s="32"/>
    </row>
    <row r="949" spans="3:11" ht="13" x14ac:dyDescent="0.15">
      <c r="C949" s="32"/>
      <c r="F949" s="32"/>
      <c r="G949" s="32"/>
      <c r="K949" s="32"/>
    </row>
    <row r="950" spans="3:11" ht="13" x14ac:dyDescent="0.15">
      <c r="C950" s="32"/>
      <c r="F950" s="32"/>
      <c r="G950" s="32"/>
      <c r="K950" s="32"/>
    </row>
    <row r="951" spans="3:11" ht="13" x14ac:dyDescent="0.15">
      <c r="C951" s="32"/>
      <c r="F951" s="32"/>
      <c r="G951" s="32"/>
      <c r="K951" s="32"/>
    </row>
    <row r="952" spans="3:11" ht="13" x14ac:dyDescent="0.15">
      <c r="C952" s="32"/>
      <c r="F952" s="32"/>
      <c r="G952" s="32"/>
      <c r="K952" s="32"/>
    </row>
    <row r="953" spans="3:11" ht="13" x14ac:dyDescent="0.15">
      <c r="C953" s="32"/>
      <c r="F953" s="32"/>
      <c r="G953" s="32"/>
      <c r="K953" s="32"/>
    </row>
    <row r="954" spans="3:11" ht="13" x14ac:dyDescent="0.15">
      <c r="C954" s="32"/>
      <c r="F954" s="32"/>
      <c r="G954" s="32"/>
      <c r="K954" s="32"/>
    </row>
    <row r="955" spans="3:11" ht="13" x14ac:dyDescent="0.15">
      <c r="C955" s="32"/>
      <c r="F955" s="32"/>
      <c r="G955" s="32"/>
      <c r="K955" s="32"/>
    </row>
    <row r="956" spans="3:11" ht="13" x14ac:dyDescent="0.15">
      <c r="C956" s="32"/>
      <c r="F956" s="32"/>
      <c r="G956" s="32"/>
      <c r="K956" s="32"/>
    </row>
    <row r="957" spans="3:11" ht="13" x14ac:dyDescent="0.15">
      <c r="C957" s="32"/>
      <c r="F957" s="32"/>
      <c r="G957" s="32"/>
      <c r="K957" s="32"/>
    </row>
    <row r="958" spans="3:11" ht="13" x14ac:dyDescent="0.15">
      <c r="C958" s="32"/>
      <c r="F958" s="32"/>
      <c r="G958" s="32"/>
      <c r="K958" s="32"/>
    </row>
    <row r="959" spans="3:11" ht="13" x14ac:dyDescent="0.15">
      <c r="C959" s="32"/>
      <c r="F959" s="32"/>
      <c r="G959" s="32"/>
      <c r="K959" s="32"/>
    </row>
    <row r="960" spans="3:11" ht="13" x14ac:dyDescent="0.15">
      <c r="C960" s="32"/>
      <c r="F960" s="32"/>
      <c r="G960" s="32"/>
      <c r="K960" s="32"/>
    </row>
    <row r="961" spans="3:11" ht="13" x14ac:dyDescent="0.15">
      <c r="C961" s="32"/>
      <c r="F961" s="32"/>
      <c r="G961" s="32"/>
      <c r="K961" s="32"/>
    </row>
    <row r="962" spans="3:11" ht="13" x14ac:dyDescent="0.15">
      <c r="C962" s="32"/>
      <c r="F962" s="32"/>
      <c r="G962" s="32"/>
      <c r="K962" s="32"/>
    </row>
    <row r="963" spans="3:11" ht="13" x14ac:dyDescent="0.15">
      <c r="C963" s="32"/>
      <c r="F963" s="32"/>
      <c r="G963" s="32"/>
      <c r="K963" s="32"/>
    </row>
    <row r="964" spans="3:11" ht="13" x14ac:dyDescent="0.15">
      <c r="C964" s="32"/>
      <c r="F964" s="32"/>
      <c r="G964" s="32"/>
      <c r="K964" s="32"/>
    </row>
    <row r="965" spans="3:11" ht="13" x14ac:dyDescent="0.15">
      <c r="C965" s="32"/>
      <c r="F965" s="32"/>
      <c r="G965" s="32"/>
      <c r="K965" s="32"/>
    </row>
    <row r="966" spans="3:11" ht="13" x14ac:dyDescent="0.15">
      <c r="C966" s="32"/>
      <c r="F966" s="32"/>
      <c r="G966" s="32"/>
      <c r="K966" s="32"/>
    </row>
    <row r="967" spans="3:11" ht="13" x14ac:dyDescent="0.15">
      <c r="C967" s="32"/>
      <c r="F967" s="32"/>
      <c r="G967" s="32"/>
      <c r="K967" s="32"/>
    </row>
    <row r="968" spans="3:11" ht="13" x14ac:dyDescent="0.15">
      <c r="C968" s="32"/>
      <c r="F968" s="32"/>
      <c r="G968" s="32"/>
      <c r="K968" s="32"/>
    </row>
    <row r="969" spans="3:11" ht="13" x14ac:dyDescent="0.15">
      <c r="C969" s="32"/>
      <c r="F969" s="32"/>
      <c r="G969" s="32"/>
      <c r="K969" s="32"/>
    </row>
    <row r="970" spans="3:11" ht="13" x14ac:dyDescent="0.15">
      <c r="C970" s="32"/>
      <c r="F970" s="32"/>
      <c r="G970" s="32"/>
      <c r="K970" s="32"/>
    </row>
    <row r="971" spans="3:11" ht="13" x14ac:dyDescent="0.15">
      <c r="C971" s="32"/>
      <c r="F971" s="32"/>
      <c r="G971" s="32"/>
      <c r="K971" s="32"/>
    </row>
    <row r="972" spans="3:11" ht="13" x14ac:dyDescent="0.15">
      <c r="C972" s="32"/>
      <c r="F972" s="32"/>
      <c r="G972" s="32"/>
      <c r="K972" s="32"/>
    </row>
    <row r="973" spans="3:11" ht="13" x14ac:dyDescent="0.15">
      <c r="C973" s="32"/>
      <c r="F973" s="32"/>
      <c r="G973" s="32"/>
      <c r="K973" s="32"/>
    </row>
    <row r="974" spans="3:11" ht="13" x14ac:dyDescent="0.15">
      <c r="C974" s="32"/>
      <c r="F974" s="32"/>
      <c r="G974" s="32"/>
      <c r="K974" s="32"/>
    </row>
    <row r="975" spans="3:11" ht="13" x14ac:dyDescent="0.15">
      <c r="C975" s="32"/>
      <c r="F975" s="32"/>
      <c r="G975" s="32"/>
      <c r="K975" s="32"/>
    </row>
    <row r="976" spans="3:11" ht="13" x14ac:dyDescent="0.15">
      <c r="C976" s="32"/>
      <c r="F976" s="32"/>
      <c r="G976" s="32"/>
      <c r="K976" s="32"/>
    </row>
    <row r="977" spans="3:11" ht="13" x14ac:dyDescent="0.15">
      <c r="C977" s="32"/>
      <c r="F977" s="32"/>
      <c r="G977" s="32"/>
      <c r="K977" s="32"/>
    </row>
    <row r="978" spans="3:11" ht="13" x14ac:dyDescent="0.15">
      <c r="C978" s="32"/>
      <c r="F978" s="32"/>
      <c r="G978" s="32"/>
      <c r="K978" s="32"/>
    </row>
    <row r="979" spans="3:11" ht="13" x14ac:dyDescent="0.15">
      <c r="C979" s="32"/>
      <c r="F979" s="32"/>
      <c r="G979" s="32"/>
      <c r="K979" s="32"/>
    </row>
    <row r="980" spans="3:11" ht="13" x14ac:dyDescent="0.15">
      <c r="C980" s="32"/>
      <c r="F980" s="32"/>
      <c r="G980" s="32"/>
      <c r="K980" s="32"/>
    </row>
    <row r="981" spans="3:11" ht="13" x14ac:dyDescent="0.15">
      <c r="C981" s="32"/>
      <c r="F981" s="32"/>
      <c r="G981" s="32"/>
      <c r="K981" s="32"/>
    </row>
    <row r="982" spans="3:11" ht="13" x14ac:dyDescent="0.15">
      <c r="C982" s="32"/>
      <c r="F982" s="32"/>
      <c r="G982" s="32"/>
      <c r="K982" s="32"/>
    </row>
    <row r="983" spans="3:11" ht="13" x14ac:dyDescent="0.15">
      <c r="C983" s="32"/>
      <c r="F983" s="32"/>
      <c r="G983" s="32"/>
      <c r="K983" s="32"/>
    </row>
    <row r="984" spans="3:11" ht="13" x14ac:dyDescent="0.15">
      <c r="C984" s="32"/>
      <c r="F984" s="32"/>
      <c r="G984" s="32"/>
      <c r="K984" s="32"/>
    </row>
    <row r="985" spans="3:11" ht="13" x14ac:dyDescent="0.15">
      <c r="C985" s="32"/>
      <c r="F985" s="32"/>
      <c r="G985" s="32"/>
      <c r="K985" s="32"/>
    </row>
    <row r="986" spans="3:11" ht="13" x14ac:dyDescent="0.15">
      <c r="C986" s="32"/>
      <c r="F986" s="32"/>
      <c r="G986" s="32"/>
      <c r="K986" s="32"/>
    </row>
    <row r="987" spans="3:11" ht="13" x14ac:dyDescent="0.15">
      <c r="C987" s="32"/>
      <c r="F987" s="32"/>
      <c r="G987" s="32"/>
      <c r="K987" s="32"/>
    </row>
    <row r="988" spans="3:11" ht="13" x14ac:dyDescent="0.15">
      <c r="C988" s="32"/>
      <c r="F988" s="32"/>
      <c r="G988" s="32"/>
      <c r="K988" s="32"/>
    </row>
    <row r="989" spans="3:11" ht="13" x14ac:dyDescent="0.15">
      <c r="C989" s="32"/>
      <c r="F989" s="32"/>
      <c r="G989" s="32"/>
      <c r="K989" s="32"/>
    </row>
    <row r="990" spans="3:11" ht="13" x14ac:dyDescent="0.15">
      <c r="C990" s="32"/>
      <c r="F990" s="32"/>
      <c r="G990" s="32"/>
      <c r="K990" s="32"/>
    </row>
    <row r="991" spans="3:11" ht="13" x14ac:dyDescent="0.15">
      <c r="C991" s="32"/>
      <c r="F991" s="32"/>
      <c r="G991" s="32"/>
      <c r="K991" s="32"/>
    </row>
    <row r="992" spans="3:11" ht="13" x14ac:dyDescent="0.15">
      <c r="C992" s="32"/>
      <c r="F992" s="32"/>
      <c r="G992" s="32"/>
      <c r="K992" s="32"/>
    </row>
    <row r="993" spans="3:11" ht="13" x14ac:dyDescent="0.15">
      <c r="C993" s="32"/>
      <c r="F993" s="32"/>
      <c r="G993" s="32"/>
      <c r="K993" s="32"/>
    </row>
    <row r="994" spans="3:11" ht="13" x14ac:dyDescent="0.15">
      <c r="C994" s="32"/>
      <c r="F994" s="32"/>
      <c r="G994" s="32"/>
      <c r="K994" s="32"/>
    </row>
    <row r="995" spans="3:11" ht="13" x14ac:dyDescent="0.15">
      <c r="C995" s="32"/>
      <c r="F995" s="32"/>
      <c r="G995" s="32"/>
      <c r="K995" s="32"/>
    </row>
    <row r="996" spans="3:11" ht="13" x14ac:dyDescent="0.15">
      <c r="C996" s="32"/>
      <c r="F996" s="32"/>
      <c r="G996" s="32"/>
      <c r="K996" s="32"/>
    </row>
    <row r="997" spans="3:11" ht="13" x14ac:dyDescent="0.15">
      <c r="C997" s="32"/>
      <c r="F997" s="32"/>
      <c r="G997" s="32"/>
      <c r="K997" s="32"/>
    </row>
    <row r="998" spans="3:11" ht="13" x14ac:dyDescent="0.15">
      <c r="C998" s="32"/>
      <c r="F998" s="32"/>
      <c r="G998" s="32"/>
      <c r="K998" s="32"/>
    </row>
    <row r="999" spans="3:11" ht="13" x14ac:dyDescent="0.15">
      <c r="C999" s="32"/>
      <c r="F999" s="32"/>
      <c r="G999" s="32"/>
      <c r="K999" s="32"/>
    </row>
    <row r="1000" spans="3:11" ht="13" x14ac:dyDescent="0.15">
      <c r="C1000" s="32"/>
      <c r="F1000" s="32"/>
      <c r="G1000" s="32"/>
      <c r="K1000" s="32"/>
    </row>
    <row r="1001" spans="3:11" ht="13" x14ac:dyDescent="0.15">
      <c r="C1001" s="32"/>
      <c r="F1001" s="32"/>
      <c r="G1001" s="32"/>
      <c r="K1001" s="32"/>
    </row>
    <row r="1002" spans="3:11" ht="13" x14ac:dyDescent="0.15">
      <c r="C1002" s="32"/>
      <c r="F1002" s="32"/>
      <c r="G1002" s="32"/>
      <c r="K1002" s="32"/>
    </row>
    <row r="1003" spans="3:11" ht="13" x14ac:dyDescent="0.15">
      <c r="C1003" s="32"/>
      <c r="F1003" s="32"/>
      <c r="G1003" s="32"/>
      <c r="K1003" s="32"/>
    </row>
    <row r="1004" spans="3:11" ht="13" x14ac:dyDescent="0.15">
      <c r="C1004" s="32"/>
      <c r="F1004" s="32"/>
      <c r="G1004" s="32"/>
      <c r="K1004" s="32"/>
    </row>
    <row r="1005" spans="3:11" ht="13" x14ac:dyDescent="0.15">
      <c r="C1005" s="32"/>
      <c r="F1005" s="32"/>
      <c r="G1005" s="32"/>
      <c r="K1005" s="32"/>
    </row>
    <row r="1006" spans="3:11" ht="13" x14ac:dyDescent="0.15">
      <c r="C1006" s="32"/>
      <c r="F1006" s="32"/>
      <c r="G1006" s="32"/>
      <c r="K1006" s="32"/>
    </row>
    <row r="1007" spans="3:11" ht="13" x14ac:dyDescent="0.15">
      <c r="C1007" s="32"/>
      <c r="F1007" s="32"/>
      <c r="G1007" s="32"/>
      <c r="K1007" s="32"/>
    </row>
    <row r="1008" spans="3:11" ht="13" x14ac:dyDescent="0.15">
      <c r="C1008" s="32"/>
      <c r="F1008" s="32"/>
      <c r="G1008" s="32"/>
      <c r="K1008" s="32"/>
    </row>
    <row r="1009" spans="3:11" ht="13" x14ac:dyDescent="0.15">
      <c r="C1009" s="32"/>
      <c r="F1009" s="32"/>
      <c r="G1009" s="32"/>
      <c r="K1009" s="32"/>
    </row>
    <row r="1010" spans="3:11" ht="13" x14ac:dyDescent="0.15">
      <c r="C1010" s="32"/>
      <c r="F1010" s="32"/>
      <c r="G1010" s="32"/>
      <c r="K1010" s="32"/>
    </row>
    <row r="1011" spans="3:11" ht="13" x14ac:dyDescent="0.15">
      <c r="C1011" s="32"/>
      <c r="F1011" s="32"/>
      <c r="G1011" s="32"/>
      <c r="K1011" s="32"/>
    </row>
    <row r="1012" spans="3:11" ht="13" x14ac:dyDescent="0.15">
      <c r="C1012" s="32"/>
      <c r="F1012" s="32"/>
      <c r="G1012" s="32"/>
      <c r="K1012" s="32"/>
    </row>
    <row r="1013" spans="3:11" ht="13" x14ac:dyDescent="0.15">
      <c r="C1013" s="32"/>
      <c r="F1013" s="32"/>
      <c r="G1013" s="32"/>
      <c r="K1013" s="32"/>
    </row>
    <row r="1014" spans="3:11" ht="13" x14ac:dyDescent="0.15">
      <c r="C1014" s="32"/>
      <c r="F1014" s="32"/>
      <c r="G1014" s="32"/>
      <c r="K1014" s="32"/>
    </row>
    <row r="1015" spans="3:11" ht="13" x14ac:dyDescent="0.15">
      <c r="C1015" s="32"/>
      <c r="F1015" s="32"/>
      <c r="G1015" s="32"/>
      <c r="K1015" s="32"/>
    </row>
    <row r="1016" spans="3:11" ht="13" x14ac:dyDescent="0.15">
      <c r="C1016" s="32"/>
      <c r="F1016" s="32"/>
      <c r="G1016" s="32"/>
      <c r="K1016" s="32"/>
    </row>
    <row r="1017" spans="3:11" ht="13" x14ac:dyDescent="0.15">
      <c r="C1017" s="32"/>
      <c r="F1017" s="32"/>
      <c r="G1017" s="32"/>
      <c r="K1017" s="32"/>
    </row>
    <row r="1018" spans="3:11" ht="13" x14ac:dyDescent="0.15">
      <c r="C1018" s="32"/>
      <c r="F1018" s="32"/>
      <c r="G1018" s="32"/>
      <c r="K1018" s="32"/>
    </row>
    <row r="1019" spans="3:11" ht="13" x14ac:dyDescent="0.15">
      <c r="C1019" s="32"/>
      <c r="F1019" s="32"/>
      <c r="G1019" s="32"/>
      <c r="K1019" s="32"/>
    </row>
    <row r="1020" spans="3:11" ht="13" x14ac:dyDescent="0.15">
      <c r="C1020" s="32"/>
      <c r="F1020" s="32"/>
      <c r="G1020" s="32"/>
      <c r="K1020" s="32"/>
    </row>
    <row r="1021" spans="3:11" ht="13" x14ac:dyDescent="0.15">
      <c r="C1021" s="32"/>
      <c r="F1021" s="32"/>
      <c r="G1021" s="32"/>
      <c r="K1021" s="32"/>
    </row>
    <row r="1022" spans="3:11" ht="13" x14ac:dyDescent="0.15">
      <c r="C1022" s="32"/>
      <c r="F1022" s="32"/>
      <c r="G1022" s="32"/>
      <c r="K1022" s="32"/>
    </row>
    <row r="1023" spans="3:11" ht="13" x14ac:dyDescent="0.15">
      <c r="C1023" s="32"/>
      <c r="F1023" s="32"/>
      <c r="G1023" s="32"/>
      <c r="K1023" s="32"/>
    </row>
    <row r="1024" spans="3:11" ht="13" x14ac:dyDescent="0.15">
      <c r="C1024" s="32"/>
      <c r="F1024" s="32"/>
      <c r="G1024" s="32"/>
      <c r="K1024" s="32"/>
    </row>
    <row r="1025" spans="3:11" ht="13" x14ac:dyDescent="0.15">
      <c r="C1025" s="32"/>
      <c r="F1025" s="32"/>
      <c r="G1025" s="32"/>
      <c r="K1025" s="32"/>
    </row>
    <row r="1026" spans="3:11" ht="13" x14ac:dyDescent="0.15">
      <c r="C1026" s="32"/>
      <c r="F1026" s="32"/>
      <c r="G1026" s="32"/>
      <c r="K1026" s="32"/>
    </row>
    <row r="1027" spans="3:11" ht="13" x14ac:dyDescent="0.15">
      <c r="C1027" s="32"/>
      <c r="F1027" s="32"/>
      <c r="G1027" s="32"/>
      <c r="K1027" s="32"/>
    </row>
    <row r="1028" spans="3:11" ht="13" x14ac:dyDescent="0.15">
      <c r="C1028" s="32"/>
      <c r="F1028" s="32"/>
      <c r="G1028" s="32"/>
      <c r="K1028" s="32"/>
    </row>
    <row r="1029" spans="3:11" ht="13" x14ac:dyDescent="0.15">
      <c r="C1029" s="32"/>
      <c r="F1029" s="32"/>
      <c r="G1029" s="32"/>
      <c r="K1029" s="32"/>
    </row>
    <row r="1030" spans="3:11" ht="13" x14ac:dyDescent="0.15">
      <c r="C1030" s="32"/>
      <c r="F1030" s="32"/>
      <c r="G1030" s="32"/>
      <c r="K1030" s="32"/>
    </row>
    <row r="1031" spans="3:11" ht="13" x14ac:dyDescent="0.15">
      <c r="C1031" s="32"/>
      <c r="F1031" s="32"/>
      <c r="G1031" s="32"/>
      <c r="K1031" s="32"/>
    </row>
    <row r="1032" spans="3:11" ht="13" x14ac:dyDescent="0.15">
      <c r="C1032" s="32"/>
      <c r="F1032" s="32"/>
      <c r="G1032" s="32"/>
      <c r="K1032" s="32"/>
    </row>
    <row r="1033" spans="3:11" ht="13" x14ac:dyDescent="0.15">
      <c r="C1033" s="32"/>
      <c r="F1033" s="32"/>
      <c r="G1033" s="32"/>
      <c r="K1033" s="32"/>
    </row>
    <row r="1034" spans="3:11" ht="13" x14ac:dyDescent="0.15">
      <c r="C1034" s="32"/>
      <c r="F1034" s="32"/>
      <c r="G1034" s="32"/>
      <c r="K1034" s="32"/>
    </row>
    <row r="1035" spans="3:11" ht="13" x14ac:dyDescent="0.15">
      <c r="C1035" s="32"/>
      <c r="F1035" s="32"/>
      <c r="G1035" s="32"/>
      <c r="K1035" s="32"/>
    </row>
    <row r="1036" spans="3:11" ht="13" x14ac:dyDescent="0.15">
      <c r="C1036" s="32"/>
      <c r="F1036" s="32"/>
      <c r="G1036" s="32"/>
      <c r="K1036" s="32"/>
    </row>
    <row r="1037" spans="3:11" ht="13" x14ac:dyDescent="0.15">
      <c r="C1037" s="32"/>
      <c r="F1037" s="32"/>
      <c r="G1037" s="32"/>
      <c r="K1037" s="32"/>
    </row>
    <row r="1038" spans="3:11" ht="13" x14ac:dyDescent="0.15">
      <c r="C1038" s="32"/>
      <c r="F1038" s="32"/>
      <c r="G1038" s="32"/>
      <c r="K1038" s="32"/>
    </row>
    <row r="1039" spans="3:11" ht="13" x14ac:dyDescent="0.15">
      <c r="C1039" s="32"/>
      <c r="F1039" s="32"/>
      <c r="G1039" s="32"/>
      <c r="K1039" s="32"/>
    </row>
    <row r="1040" spans="3:11" ht="13" x14ac:dyDescent="0.15">
      <c r="C1040" s="32"/>
      <c r="F1040" s="32"/>
      <c r="G1040" s="32"/>
      <c r="K1040" s="32"/>
    </row>
    <row r="1041" spans="3:11" ht="13" x14ac:dyDescent="0.15">
      <c r="C1041" s="32"/>
      <c r="F1041" s="32"/>
      <c r="G1041" s="32"/>
      <c r="K1041" s="32"/>
    </row>
    <row r="1042" spans="3:11" ht="13" x14ac:dyDescent="0.15">
      <c r="C1042" s="32"/>
      <c r="F1042" s="32"/>
      <c r="G1042" s="32"/>
      <c r="K1042" s="32"/>
    </row>
    <row r="1043" spans="3:11" ht="13" x14ac:dyDescent="0.15">
      <c r="C1043" s="32"/>
      <c r="F1043" s="32"/>
      <c r="G1043" s="32"/>
      <c r="K1043" s="32"/>
    </row>
    <row r="1044" spans="3:11" ht="13" x14ac:dyDescent="0.15">
      <c r="C1044" s="32"/>
      <c r="F1044" s="32"/>
      <c r="G1044" s="32"/>
      <c r="K1044" s="32"/>
    </row>
    <row r="1045" spans="3:11" ht="13" x14ac:dyDescent="0.15">
      <c r="C1045" s="32"/>
      <c r="F1045" s="32"/>
      <c r="G1045" s="32"/>
      <c r="K1045" s="32"/>
    </row>
    <row r="1046" spans="3:11" ht="13" x14ac:dyDescent="0.15">
      <c r="C1046" s="32"/>
      <c r="F1046" s="32"/>
      <c r="G1046" s="32"/>
      <c r="K1046" s="32"/>
    </row>
    <row r="1047" spans="3:11" ht="13" x14ac:dyDescent="0.15">
      <c r="C1047" s="32"/>
      <c r="F1047" s="32"/>
      <c r="G1047" s="32"/>
      <c r="K1047" s="32"/>
    </row>
    <row r="1048" spans="3:11" ht="13" x14ac:dyDescent="0.15">
      <c r="C1048" s="32"/>
      <c r="F1048" s="32"/>
      <c r="G1048" s="32"/>
      <c r="K1048" s="32"/>
    </row>
    <row r="1049" spans="3:11" ht="13" x14ac:dyDescent="0.15">
      <c r="C1049" s="32"/>
      <c r="F1049" s="32"/>
      <c r="G1049" s="32"/>
      <c r="K1049" s="32"/>
    </row>
    <row r="1050" spans="3:11" ht="13" x14ac:dyDescent="0.15">
      <c r="C1050" s="32"/>
      <c r="F1050" s="32"/>
      <c r="G1050" s="32"/>
      <c r="K1050" s="32"/>
    </row>
    <row r="1051" spans="3:11" ht="13" x14ac:dyDescent="0.15">
      <c r="C1051" s="32"/>
      <c r="F1051" s="32"/>
      <c r="G1051" s="32"/>
      <c r="K1051" s="32"/>
    </row>
    <row r="1052" spans="3:11" ht="13" x14ac:dyDescent="0.15">
      <c r="C1052" s="32"/>
      <c r="F1052" s="32"/>
      <c r="G1052" s="32"/>
      <c r="K1052" s="32"/>
    </row>
    <row r="1053" spans="3:11" ht="13" x14ac:dyDescent="0.15">
      <c r="C1053" s="32"/>
      <c r="F1053" s="32"/>
      <c r="G1053" s="32"/>
      <c r="K1053" s="32"/>
    </row>
    <row r="1054" spans="3:11" ht="13" x14ac:dyDescent="0.15">
      <c r="C1054" s="32"/>
      <c r="F1054" s="32"/>
      <c r="G1054" s="32"/>
      <c r="K1054" s="32"/>
    </row>
    <row r="1055" spans="3:11" ht="13" x14ac:dyDescent="0.15">
      <c r="C1055" s="32"/>
      <c r="F1055" s="32"/>
      <c r="G1055" s="32"/>
      <c r="K1055" s="32"/>
    </row>
    <row r="1056" spans="3:11" ht="13" x14ac:dyDescent="0.15">
      <c r="C1056" s="32"/>
      <c r="F1056" s="32"/>
      <c r="G1056" s="32"/>
      <c r="K1056" s="32"/>
    </row>
    <row r="1057" spans="3:11" ht="13" x14ac:dyDescent="0.15">
      <c r="C1057" s="32"/>
      <c r="F1057" s="32"/>
      <c r="G1057" s="32"/>
      <c r="K1057" s="32"/>
    </row>
    <row r="1058" spans="3:11" ht="13" x14ac:dyDescent="0.15">
      <c r="C1058" s="32"/>
      <c r="F1058" s="32"/>
      <c r="G1058" s="32"/>
      <c r="K1058" s="32"/>
    </row>
    <row r="1059" spans="3:11" ht="13" x14ac:dyDescent="0.15">
      <c r="C1059" s="32"/>
      <c r="F1059" s="32"/>
      <c r="G1059" s="32"/>
      <c r="K1059" s="32"/>
    </row>
    <row r="1060" spans="3:11" ht="13" x14ac:dyDescent="0.15">
      <c r="C1060" s="32"/>
      <c r="F1060" s="32"/>
      <c r="G1060" s="32"/>
      <c r="K1060" s="32"/>
    </row>
    <row r="1061" spans="3:11" ht="13" x14ac:dyDescent="0.15">
      <c r="C1061" s="32"/>
      <c r="F1061" s="32"/>
      <c r="G1061" s="32"/>
      <c r="K1061" s="32"/>
    </row>
    <row r="1062" spans="3:11" ht="13" x14ac:dyDescent="0.15">
      <c r="C1062" s="32"/>
      <c r="F1062" s="32"/>
      <c r="G1062" s="32"/>
      <c r="K1062" s="32"/>
    </row>
    <row r="1063" spans="3:11" ht="13" x14ac:dyDescent="0.15">
      <c r="C1063" s="32"/>
      <c r="F1063" s="32"/>
      <c r="G1063" s="32"/>
      <c r="K1063" s="32"/>
    </row>
    <row r="1064" spans="3:11" ht="13" x14ac:dyDescent="0.15">
      <c r="C1064" s="32"/>
      <c r="F1064" s="32"/>
      <c r="G1064" s="32"/>
      <c r="K1064" s="32"/>
    </row>
    <row r="1065" spans="3:11" ht="13" x14ac:dyDescent="0.15">
      <c r="C1065" s="32"/>
      <c r="F1065" s="32"/>
      <c r="G1065" s="32"/>
      <c r="K1065" s="32"/>
    </row>
    <row r="1066" spans="3:11" ht="13" x14ac:dyDescent="0.15">
      <c r="C1066" s="32"/>
      <c r="F1066" s="32"/>
      <c r="G1066" s="32"/>
      <c r="K1066" s="32"/>
    </row>
    <row r="1067" spans="3:11" ht="13" x14ac:dyDescent="0.15">
      <c r="C1067" s="32"/>
      <c r="F1067" s="32"/>
      <c r="G1067" s="32"/>
      <c r="K1067" s="32"/>
    </row>
    <row r="1068" spans="3:11" ht="13" x14ac:dyDescent="0.15">
      <c r="C1068" s="32"/>
      <c r="F1068" s="32"/>
      <c r="G1068" s="32"/>
      <c r="K1068" s="32"/>
    </row>
    <row r="1069" spans="3:11" ht="13" x14ac:dyDescent="0.15">
      <c r="C1069" s="32"/>
      <c r="F1069" s="32"/>
      <c r="G1069" s="32"/>
      <c r="K1069" s="32"/>
    </row>
    <row r="1070" spans="3:11" ht="13" x14ac:dyDescent="0.15">
      <c r="C1070" s="32"/>
      <c r="F1070" s="32"/>
      <c r="G1070" s="32"/>
      <c r="K1070" s="32"/>
    </row>
    <row r="1071" spans="3:11" ht="13" x14ac:dyDescent="0.15">
      <c r="C1071" s="32"/>
      <c r="F1071" s="32"/>
      <c r="G1071" s="32"/>
      <c r="K1071" s="32"/>
    </row>
    <row r="1072" spans="3:11" ht="13" x14ac:dyDescent="0.15">
      <c r="C1072" s="32"/>
      <c r="F1072" s="32"/>
      <c r="G1072" s="32"/>
      <c r="K1072" s="32"/>
    </row>
    <row r="1073" spans="3:11" ht="13" x14ac:dyDescent="0.15">
      <c r="C1073" s="32"/>
      <c r="F1073" s="32"/>
      <c r="G1073" s="32"/>
      <c r="K1073" s="32"/>
    </row>
    <row r="1074" spans="3:11" ht="13" x14ac:dyDescent="0.15">
      <c r="C1074" s="32"/>
      <c r="F1074" s="32"/>
      <c r="G1074" s="32"/>
      <c r="K1074" s="32"/>
    </row>
    <row r="1075" spans="3:11" ht="13" x14ac:dyDescent="0.15">
      <c r="C1075" s="32"/>
      <c r="F1075" s="32"/>
      <c r="G1075" s="32"/>
      <c r="K1075" s="32"/>
    </row>
    <row r="1076" spans="3:11" ht="13" x14ac:dyDescent="0.15">
      <c r="C1076" s="32"/>
      <c r="F1076" s="32"/>
      <c r="G1076" s="32"/>
      <c r="K1076" s="32"/>
    </row>
    <row r="1077" spans="3:11" ht="13" x14ac:dyDescent="0.15">
      <c r="C1077" s="32"/>
      <c r="F1077" s="32"/>
      <c r="G1077" s="32"/>
      <c r="K1077" s="32"/>
    </row>
    <row r="1078" spans="3:11" ht="13" x14ac:dyDescent="0.15">
      <c r="C1078" s="32"/>
      <c r="F1078" s="32"/>
      <c r="G1078" s="32"/>
      <c r="K1078" s="32"/>
    </row>
    <row r="1079" spans="3:11" ht="13" x14ac:dyDescent="0.15">
      <c r="C1079" s="32"/>
      <c r="F1079" s="32"/>
      <c r="G1079" s="32"/>
      <c r="K1079" s="32"/>
    </row>
    <row r="1080" spans="3:11" ht="13" x14ac:dyDescent="0.15">
      <c r="C1080" s="32"/>
      <c r="F1080" s="32"/>
      <c r="G1080" s="32"/>
      <c r="K1080" s="32"/>
    </row>
    <row r="1081" spans="3:11" ht="13" x14ac:dyDescent="0.15">
      <c r="C1081" s="32"/>
      <c r="F1081" s="32"/>
      <c r="G1081" s="32"/>
      <c r="K1081" s="32"/>
    </row>
    <row r="1082" spans="3:11" ht="13" x14ac:dyDescent="0.15">
      <c r="C1082" s="32"/>
      <c r="F1082" s="32"/>
      <c r="G1082" s="32"/>
      <c r="K1082" s="32"/>
    </row>
    <row r="1083" spans="3:11" ht="13" x14ac:dyDescent="0.15">
      <c r="C1083" s="32"/>
      <c r="F1083" s="32"/>
      <c r="G1083" s="32"/>
      <c r="K1083" s="32"/>
    </row>
    <row r="1084" spans="3:11" ht="13" x14ac:dyDescent="0.15">
      <c r="C1084" s="32"/>
      <c r="F1084" s="32"/>
      <c r="G1084" s="32"/>
      <c r="K1084" s="32"/>
    </row>
    <row r="1085" spans="3:11" ht="13" x14ac:dyDescent="0.15">
      <c r="C1085" s="32"/>
      <c r="F1085" s="32"/>
      <c r="G1085" s="32"/>
      <c r="K1085" s="32"/>
    </row>
    <row r="1086" spans="3:11" ht="13" x14ac:dyDescent="0.15">
      <c r="C1086" s="32"/>
      <c r="F1086" s="32"/>
      <c r="G1086" s="32"/>
      <c r="K1086" s="32"/>
    </row>
    <row r="1087" spans="3:11" ht="13" x14ac:dyDescent="0.15">
      <c r="C1087" s="32"/>
      <c r="F1087" s="32"/>
      <c r="G1087" s="32"/>
      <c r="K1087" s="32"/>
    </row>
    <row r="1088" spans="3:11" ht="13" x14ac:dyDescent="0.15">
      <c r="C1088" s="32"/>
      <c r="F1088" s="32"/>
      <c r="G1088" s="32"/>
      <c r="K1088" s="32"/>
    </row>
    <row r="1089" spans="3:11" ht="13" x14ac:dyDescent="0.15">
      <c r="C1089" s="32"/>
      <c r="F1089" s="32"/>
      <c r="G1089" s="32"/>
      <c r="K1089" s="32"/>
    </row>
    <row r="1090" spans="3:11" ht="13" x14ac:dyDescent="0.15">
      <c r="C1090" s="32"/>
      <c r="F1090" s="32"/>
      <c r="G1090" s="32"/>
      <c r="K1090" s="32"/>
    </row>
    <row r="1091" spans="3:11" ht="13" x14ac:dyDescent="0.15">
      <c r="C1091" s="32"/>
      <c r="F1091" s="32"/>
      <c r="G1091" s="32"/>
      <c r="K1091" s="32"/>
    </row>
    <row r="1092" spans="3:11" ht="13" x14ac:dyDescent="0.15">
      <c r="C1092" s="32"/>
      <c r="F1092" s="32"/>
      <c r="G1092" s="32"/>
      <c r="K1092" s="32"/>
    </row>
    <row r="1093" spans="3:11" ht="13" x14ac:dyDescent="0.15">
      <c r="C1093" s="32"/>
      <c r="F1093" s="32"/>
      <c r="G1093" s="32"/>
      <c r="K1093" s="32"/>
    </row>
    <row r="1094" spans="3:11" ht="13" x14ac:dyDescent="0.15">
      <c r="C1094" s="32"/>
      <c r="F1094" s="32"/>
      <c r="G1094" s="32"/>
      <c r="K1094" s="32"/>
    </row>
    <row r="1095" spans="3:11" ht="13" x14ac:dyDescent="0.15">
      <c r="C1095" s="32"/>
      <c r="F1095" s="32"/>
      <c r="G1095" s="32"/>
      <c r="K1095" s="32"/>
    </row>
    <row r="1096" spans="3:11" ht="13" x14ac:dyDescent="0.15">
      <c r="C1096" s="32"/>
      <c r="F1096" s="32"/>
      <c r="G1096" s="32"/>
      <c r="K1096" s="32"/>
    </row>
    <row r="1097" spans="3:11" ht="13" x14ac:dyDescent="0.15">
      <c r="C1097" s="32"/>
      <c r="F1097" s="32"/>
      <c r="G1097" s="32"/>
      <c r="K1097" s="32"/>
    </row>
    <row r="1098" spans="3:11" ht="13" x14ac:dyDescent="0.15">
      <c r="C1098" s="32"/>
      <c r="F1098" s="32"/>
      <c r="G1098" s="32"/>
      <c r="K1098" s="32"/>
    </row>
    <row r="1099" spans="3:11" ht="13" x14ac:dyDescent="0.15">
      <c r="C1099" s="32"/>
      <c r="F1099" s="32"/>
      <c r="G1099" s="32"/>
      <c r="K1099" s="32"/>
    </row>
    <row r="1100" spans="3:11" ht="13" x14ac:dyDescent="0.15">
      <c r="C1100" s="32"/>
      <c r="F1100" s="32"/>
      <c r="G1100" s="32"/>
      <c r="K1100" s="32"/>
    </row>
    <row r="1101" spans="3:11" ht="13" x14ac:dyDescent="0.15">
      <c r="C1101" s="32"/>
      <c r="F1101" s="32"/>
      <c r="G1101" s="32"/>
      <c r="K1101" s="32"/>
    </row>
    <row r="1102" spans="3:11" ht="13" x14ac:dyDescent="0.15">
      <c r="C1102" s="32"/>
      <c r="F1102" s="32"/>
      <c r="G1102" s="32"/>
      <c r="K1102" s="32"/>
    </row>
    <row r="1103" spans="3:11" ht="13" x14ac:dyDescent="0.15">
      <c r="C1103" s="32"/>
      <c r="F1103" s="32"/>
      <c r="G1103" s="32"/>
      <c r="K1103" s="32"/>
    </row>
    <row r="1104" spans="3:11" ht="13" x14ac:dyDescent="0.15">
      <c r="C1104" s="32"/>
      <c r="F1104" s="32"/>
      <c r="G1104" s="32"/>
      <c r="K1104" s="32"/>
    </row>
    <row r="1105" spans="3:11" ht="13" x14ac:dyDescent="0.15">
      <c r="C1105" s="32"/>
      <c r="F1105" s="32"/>
      <c r="G1105" s="32"/>
      <c r="K1105" s="32"/>
    </row>
    <row r="1106" spans="3:11" ht="13" x14ac:dyDescent="0.15">
      <c r="C1106" s="32"/>
      <c r="F1106" s="32"/>
      <c r="G1106" s="32"/>
      <c r="K1106" s="32"/>
    </row>
    <row r="1107" spans="3:11" ht="13" x14ac:dyDescent="0.15">
      <c r="C1107" s="32"/>
      <c r="F1107" s="32"/>
      <c r="G1107" s="32"/>
      <c r="K1107" s="32"/>
    </row>
    <row r="1108" spans="3:11" ht="13" x14ac:dyDescent="0.15">
      <c r="C1108" s="32"/>
      <c r="F1108" s="32"/>
      <c r="G1108" s="32"/>
      <c r="K1108" s="32"/>
    </row>
    <row r="1109" spans="3:11" ht="13" x14ac:dyDescent="0.15">
      <c r="C1109" s="32"/>
      <c r="F1109" s="32"/>
      <c r="G1109" s="32"/>
      <c r="K1109" s="32"/>
    </row>
    <row r="1110" spans="3:11" ht="13" x14ac:dyDescent="0.15">
      <c r="C1110" s="32"/>
      <c r="F1110" s="32"/>
      <c r="G1110" s="32"/>
      <c r="K1110" s="32"/>
    </row>
    <row r="1111" spans="3:11" ht="13" x14ac:dyDescent="0.15">
      <c r="C1111" s="32"/>
      <c r="F1111" s="32"/>
      <c r="G1111" s="32"/>
      <c r="K1111" s="32"/>
    </row>
    <row r="1112" spans="3:11" ht="13" x14ac:dyDescent="0.15">
      <c r="C1112" s="32"/>
      <c r="F1112" s="32"/>
      <c r="G1112" s="32"/>
      <c r="K1112" s="32"/>
    </row>
    <row r="1113" spans="3:11" ht="13" x14ac:dyDescent="0.15">
      <c r="C1113" s="32"/>
      <c r="F1113" s="32"/>
      <c r="G1113" s="32"/>
      <c r="K1113" s="32"/>
    </row>
    <row r="1114" spans="3:11" ht="13" x14ac:dyDescent="0.15">
      <c r="C1114" s="32"/>
      <c r="F1114" s="32"/>
      <c r="G1114" s="32"/>
      <c r="K1114" s="32"/>
    </row>
    <row r="1115" spans="3:11" ht="13" x14ac:dyDescent="0.15">
      <c r="C1115" s="32"/>
      <c r="F1115" s="32"/>
      <c r="G1115" s="32"/>
      <c r="K1115" s="32"/>
    </row>
    <row r="1116" spans="3:11" ht="13" x14ac:dyDescent="0.15">
      <c r="C1116" s="32"/>
      <c r="F1116" s="32"/>
      <c r="G1116" s="32"/>
      <c r="K1116" s="32"/>
    </row>
    <row r="1117" spans="3:11" ht="13" x14ac:dyDescent="0.15">
      <c r="C1117" s="32"/>
      <c r="F1117" s="32"/>
      <c r="G1117" s="32"/>
      <c r="K1117" s="32"/>
    </row>
    <row r="1118" spans="3:11" ht="13" x14ac:dyDescent="0.15">
      <c r="C1118" s="32"/>
      <c r="F1118" s="32"/>
      <c r="G1118" s="32"/>
      <c r="K1118" s="32"/>
    </row>
    <row r="1119" spans="3:11" ht="13" x14ac:dyDescent="0.15">
      <c r="C1119" s="32"/>
      <c r="F1119" s="32"/>
      <c r="G1119" s="32"/>
      <c r="K1119" s="32"/>
    </row>
    <row r="1120" spans="3:11" ht="13" x14ac:dyDescent="0.15">
      <c r="C1120" s="32"/>
      <c r="F1120" s="32"/>
      <c r="G1120" s="32"/>
      <c r="K1120" s="32"/>
    </row>
    <row r="1121" spans="3:11" ht="13" x14ac:dyDescent="0.15">
      <c r="C1121" s="32"/>
      <c r="F1121" s="32"/>
      <c r="G1121" s="32"/>
      <c r="K1121" s="32"/>
    </row>
    <row r="1122" spans="3:11" ht="13" x14ac:dyDescent="0.15">
      <c r="C1122" s="32"/>
      <c r="F1122" s="32"/>
      <c r="G1122" s="32"/>
      <c r="K1122" s="32"/>
    </row>
    <row r="1123" spans="3:11" ht="13" x14ac:dyDescent="0.15">
      <c r="C1123" s="32"/>
      <c r="F1123" s="32"/>
      <c r="G1123" s="32"/>
      <c r="K1123" s="32"/>
    </row>
    <row r="1124" spans="3:11" ht="13" x14ac:dyDescent="0.15">
      <c r="C1124" s="32"/>
      <c r="F1124" s="32"/>
      <c r="G1124" s="32"/>
      <c r="K1124" s="32"/>
    </row>
    <row r="1125" spans="3:11" ht="13" x14ac:dyDescent="0.15">
      <c r="C1125" s="32"/>
      <c r="F1125" s="32"/>
      <c r="G1125" s="32"/>
      <c r="K1125" s="32"/>
    </row>
    <row r="1126" spans="3:11" ht="13" x14ac:dyDescent="0.15">
      <c r="C1126" s="32"/>
      <c r="F1126" s="32"/>
      <c r="G1126" s="32"/>
      <c r="K1126" s="32"/>
    </row>
    <row r="1127" spans="3:11" ht="13" x14ac:dyDescent="0.15">
      <c r="C1127" s="32"/>
      <c r="F1127" s="32"/>
      <c r="G1127" s="32"/>
      <c r="K1127" s="32"/>
    </row>
    <row r="1128" spans="3:11" ht="13" x14ac:dyDescent="0.15">
      <c r="C1128" s="32"/>
      <c r="F1128" s="32"/>
      <c r="G1128" s="32"/>
      <c r="K1128" s="32"/>
    </row>
    <row r="1129" spans="3:11" ht="13" x14ac:dyDescent="0.15">
      <c r="C1129" s="32"/>
      <c r="F1129" s="32"/>
      <c r="G1129" s="32"/>
      <c r="K1129" s="32"/>
    </row>
    <row r="1130" spans="3:11" ht="13" x14ac:dyDescent="0.15">
      <c r="C1130" s="32"/>
      <c r="F1130" s="32"/>
      <c r="G1130" s="32"/>
      <c r="K1130" s="32"/>
    </row>
    <row r="1131" spans="3:11" ht="13" x14ac:dyDescent="0.15">
      <c r="C1131" s="32"/>
      <c r="F1131" s="32"/>
      <c r="G1131" s="32"/>
      <c r="K1131" s="32"/>
    </row>
    <row r="1132" spans="3:11" ht="13" x14ac:dyDescent="0.15">
      <c r="C1132" s="32"/>
      <c r="F1132" s="32"/>
      <c r="G1132" s="32"/>
      <c r="K1132" s="32"/>
    </row>
    <row r="1133" spans="3:11" ht="13" x14ac:dyDescent="0.15">
      <c r="C1133" s="32"/>
      <c r="F1133" s="32"/>
      <c r="G1133" s="32"/>
      <c r="K1133" s="32"/>
    </row>
    <row r="1134" spans="3:11" ht="13" x14ac:dyDescent="0.15">
      <c r="C1134" s="32"/>
      <c r="F1134" s="32"/>
      <c r="G1134" s="32"/>
      <c r="K1134" s="32"/>
    </row>
    <row r="1135" spans="3:11" ht="13" x14ac:dyDescent="0.15">
      <c r="C1135" s="32"/>
      <c r="F1135" s="32"/>
      <c r="G1135" s="32"/>
      <c r="K1135" s="32"/>
    </row>
    <row r="1136" spans="3:11" ht="13" x14ac:dyDescent="0.15">
      <c r="C1136" s="32"/>
      <c r="F1136" s="32"/>
      <c r="G1136" s="32"/>
      <c r="K1136" s="32"/>
    </row>
    <row r="1137" spans="3:11" ht="13" x14ac:dyDescent="0.15">
      <c r="C1137" s="32"/>
      <c r="F1137" s="32"/>
      <c r="G1137" s="32"/>
      <c r="K1137" s="32"/>
    </row>
    <row r="1138" spans="3:11" ht="13" x14ac:dyDescent="0.15">
      <c r="C1138" s="32"/>
      <c r="F1138" s="32"/>
      <c r="G1138" s="32"/>
      <c r="K1138" s="32"/>
    </row>
    <row r="1139" spans="3:11" ht="13" x14ac:dyDescent="0.15">
      <c r="C1139" s="32"/>
      <c r="F1139" s="32"/>
      <c r="G1139" s="32"/>
      <c r="K1139" s="32"/>
    </row>
    <row r="1140" spans="3:11" ht="13" x14ac:dyDescent="0.15">
      <c r="C1140" s="32"/>
      <c r="F1140" s="32"/>
      <c r="G1140" s="32"/>
      <c r="K1140" s="32"/>
    </row>
    <row r="1141" spans="3:11" ht="13" x14ac:dyDescent="0.15">
      <c r="C1141" s="32"/>
      <c r="F1141" s="32"/>
      <c r="G1141" s="32"/>
      <c r="K1141" s="32"/>
    </row>
    <row r="1142" spans="3:11" ht="13" x14ac:dyDescent="0.15">
      <c r="C1142" s="32"/>
      <c r="F1142" s="32"/>
      <c r="G1142" s="32"/>
      <c r="K1142" s="32"/>
    </row>
    <row r="1143" spans="3:11" ht="13" x14ac:dyDescent="0.15">
      <c r="C1143" s="32"/>
      <c r="F1143" s="32"/>
      <c r="G1143" s="32"/>
      <c r="K1143" s="32"/>
    </row>
    <row r="1144" spans="3:11" ht="13" x14ac:dyDescent="0.15">
      <c r="C1144" s="32"/>
      <c r="F1144" s="32"/>
      <c r="G1144" s="32"/>
      <c r="K1144" s="32"/>
    </row>
    <row r="1145" spans="3:11" ht="13" x14ac:dyDescent="0.15">
      <c r="C1145" s="32"/>
      <c r="F1145" s="32"/>
      <c r="G1145" s="32"/>
      <c r="K1145" s="32"/>
    </row>
    <row r="1146" spans="3:11" ht="13" x14ac:dyDescent="0.15">
      <c r="C1146" s="32"/>
      <c r="F1146" s="32"/>
      <c r="G1146" s="32"/>
      <c r="K1146" s="32"/>
    </row>
    <row r="1147" spans="3:11" ht="13" x14ac:dyDescent="0.15">
      <c r="C1147" s="32"/>
      <c r="F1147" s="32"/>
      <c r="G1147" s="32"/>
      <c r="K1147" s="32"/>
    </row>
    <row r="1148" spans="3:11" ht="13" x14ac:dyDescent="0.15">
      <c r="C1148" s="32"/>
      <c r="F1148" s="32"/>
      <c r="G1148" s="32"/>
      <c r="K1148" s="32"/>
    </row>
    <row r="1149" spans="3:11" ht="13" x14ac:dyDescent="0.15">
      <c r="C1149" s="32"/>
      <c r="F1149" s="32"/>
      <c r="G1149" s="32"/>
      <c r="K1149" s="32"/>
    </row>
    <row r="1150" spans="3:11" ht="13" x14ac:dyDescent="0.15">
      <c r="C1150" s="32"/>
      <c r="F1150" s="32"/>
      <c r="G1150" s="32"/>
      <c r="K1150" s="32"/>
    </row>
    <row r="1151" spans="3:11" ht="13" x14ac:dyDescent="0.15">
      <c r="C1151" s="32"/>
      <c r="F1151" s="32"/>
      <c r="G1151" s="32"/>
      <c r="K1151" s="32"/>
    </row>
    <row r="1152" spans="3:11" ht="13" x14ac:dyDescent="0.15">
      <c r="C1152" s="32"/>
      <c r="F1152" s="32"/>
      <c r="G1152" s="32"/>
      <c r="K1152" s="32"/>
    </row>
    <row r="1153" spans="3:11" ht="13" x14ac:dyDescent="0.15">
      <c r="C1153" s="32"/>
      <c r="F1153" s="32"/>
      <c r="G1153" s="32"/>
      <c r="K1153" s="32"/>
    </row>
    <row r="1154" spans="3:11" ht="13" x14ac:dyDescent="0.15">
      <c r="C1154" s="32"/>
      <c r="F1154" s="32"/>
      <c r="G1154" s="32"/>
      <c r="K1154" s="32"/>
    </row>
    <row r="1155" spans="3:11" ht="13" x14ac:dyDescent="0.15">
      <c r="C1155" s="32"/>
      <c r="F1155" s="32"/>
      <c r="G1155" s="32"/>
      <c r="K1155" s="32"/>
    </row>
    <row r="1156" spans="3:11" ht="13" x14ac:dyDescent="0.15">
      <c r="C1156" s="32"/>
      <c r="F1156" s="32"/>
      <c r="G1156" s="32"/>
      <c r="K1156" s="32"/>
    </row>
    <row r="1157" spans="3:11" ht="13" x14ac:dyDescent="0.15">
      <c r="C1157" s="32"/>
      <c r="F1157" s="32"/>
      <c r="G1157" s="32"/>
      <c r="K1157" s="32"/>
    </row>
    <row r="1158" spans="3:11" ht="13" x14ac:dyDescent="0.15">
      <c r="C1158" s="32"/>
      <c r="F1158" s="32"/>
      <c r="G1158" s="32"/>
      <c r="K1158" s="32"/>
    </row>
    <row r="1159" spans="3:11" ht="13" x14ac:dyDescent="0.15">
      <c r="C1159" s="32"/>
      <c r="F1159" s="32"/>
      <c r="G1159" s="32"/>
      <c r="K1159" s="32"/>
    </row>
    <row r="1160" spans="3:11" ht="13" x14ac:dyDescent="0.15">
      <c r="C1160" s="32"/>
      <c r="F1160" s="32"/>
      <c r="G1160" s="32"/>
      <c r="K1160" s="32"/>
    </row>
    <row r="1161" spans="3:11" ht="13" x14ac:dyDescent="0.15">
      <c r="C1161" s="32"/>
      <c r="F1161" s="32"/>
      <c r="G1161" s="32"/>
      <c r="K1161" s="32"/>
    </row>
    <row r="1162" spans="3:11" ht="13" x14ac:dyDescent="0.15">
      <c r="C1162" s="32"/>
      <c r="F1162" s="32"/>
      <c r="G1162" s="32"/>
      <c r="K1162" s="32"/>
    </row>
    <row r="1163" spans="3:11" ht="13" x14ac:dyDescent="0.15">
      <c r="C1163" s="32"/>
      <c r="F1163" s="32"/>
      <c r="G1163" s="32"/>
      <c r="K1163" s="32"/>
    </row>
    <row r="1164" spans="3:11" ht="13" x14ac:dyDescent="0.15">
      <c r="C1164" s="32"/>
      <c r="F1164" s="32"/>
      <c r="G1164" s="32"/>
      <c r="K1164" s="32"/>
    </row>
    <row r="1165" spans="3:11" ht="13" x14ac:dyDescent="0.15">
      <c r="C1165" s="32"/>
      <c r="F1165" s="32"/>
      <c r="G1165" s="32"/>
      <c r="K1165" s="32"/>
    </row>
    <row r="1166" spans="3:11" ht="13" x14ac:dyDescent="0.15">
      <c r="C1166" s="32"/>
      <c r="F1166" s="32"/>
      <c r="G1166" s="32"/>
      <c r="K1166" s="32"/>
    </row>
    <row r="1167" spans="3:11" ht="13" x14ac:dyDescent="0.15">
      <c r="C1167" s="32"/>
      <c r="F1167" s="32"/>
      <c r="G1167" s="32"/>
      <c r="K1167" s="32"/>
    </row>
    <row r="1168" spans="3:11" ht="13" x14ac:dyDescent="0.15">
      <c r="C1168" s="32"/>
      <c r="F1168" s="32"/>
      <c r="G1168" s="32"/>
      <c r="K1168" s="32"/>
    </row>
    <row r="1169" spans="3:11" ht="13" x14ac:dyDescent="0.15">
      <c r="C1169" s="32"/>
      <c r="F1169" s="32"/>
      <c r="G1169" s="32"/>
      <c r="K1169" s="32"/>
    </row>
    <row r="1170" spans="3:11" ht="13" x14ac:dyDescent="0.15">
      <c r="C1170" s="32"/>
      <c r="F1170" s="32"/>
      <c r="G1170" s="32"/>
      <c r="K1170" s="32"/>
    </row>
    <row r="1171" spans="3:11" ht="13" x14ac:dyDescent="0.15">
      <c r="C1171" s="32"/>
      <c r="F1171" s="32"/>
      <c r="G1171" s="32"/>
      <c r="K1171" s="32"/>
    </row>
    <row r="1172" spans="3:11" ht="13" x14ac:dyDescent="0.15">
      <c r="C1172" s="32"/>
      <c r="F1172" s="32"/>
      <c r="G1172" s="32"/>
      <c r="K1172" s="32"/>
    </row>
    <row r="1173" spans="3:11" ht="13" x14ac:dyDescent="0.15">
      <c r="C1173" s="32"/>
      <c r="F1173" s="32"/>
      <c r="G1173" s="32"/>
      <c r="K1173" s="32"/>
    </row>
    <row r="1174" spans="3:11" ht="13" x14ac:dyDescent="0.15">
      <c r="C1174" s="32"/>
      <c r="F1174" s="32"/>
      <c r="G1174" s="32"/>
      <c r="K1174" s="32"/>
    </row>
    <row r="1175" spans="3:11" ht="13" x14ac:dyDescent="0.15">
      <c r="C1175" s="32"/>
      <c r="F1175" s="32"/>
      <c r="G1175" s="32"/>
      <c r="K1175" s="32"/>
    </row>
    <row r="1176" spans="3:11" ht="13" x14ac:dyDescent="0.15">
      <c r="C1176" s="32"/>
      <c r="F1176" s="32"/>
      <c r="G1176" s="32"/>
      <c r="K1176" s="32"/>
    </row>
    <row r="1177" spans="3:11" ht="13" x14ac:dyDescent="0.15">
      <c r="C1177" s="32"/>
      <c r="F1177" s="32"/>
      <c r="G1177" s="32"/>
      <c r="K1177" s="32"/>
    </row>
    <row r="1178" spans="3:11" ht="13" x14ac:dyDescent="0.15">
      <c r="C1178" s="32"/>
      <c r="F1178" s="32"/>
      <c r="G1178" s="32"/>
      <c r="K1178" s="32"/>
    </row>
    <row r="1179" spans="3:11" ht="13" x14ac:dyDescent="0.15">
      <c r="C1179" s="32"/>
      <c r="F1179" s="32"/>
      <c r="G1179" s="32"/>
      <c r="K1179" s="32"/>
    </row>
    <row r="1180" spans="3:11" ht="13" x14ac:dyDescent="0.15">
      <c r="C1180" s="32"/>
      <c r="F1180" s="32"/>
      <c r="G1180" s="32"/>
      <c r="K1180" s="32"/>
    </row>
    <row r="1181" spans="3:11" ht="13" x14ac:dyDescent="0.15">
      <c r="C1181" s="32"/>
      <c r="F1181" s="32"/>
      <c r="G1181" s="32"/>
      <c r="K1181" s="32"/>
    </row>
    <row r="1182" spans="3:11" ht="13" x14ac:dyDescent="0.15">
      <c r="C1182" s="32"/>
      <c r="F1182" s="32"/>
      <c r="K1182" s="32"/>
    </row>
    <row r="1183" spans="3:11" ht="13" x14ac:dyDescent="0.15">
      <c r="C1183" s="32"/>
      <c r="F1183" s="32"/>
      <c r="K1183" s="32"/>
    </row>
    <row r="1184" spans="3:11" ht="13" x14ac:dyDescent="0.15">
      <c r="C1184" s="32"/>
      <c r="F1184" s="32"/>
      <c r="K1184" s="32"/>
    </row>
    <row r="1185" spans="3:11" ht="13" x14ac:dyDescent="0.15">
      <c r="C1185" s="32"/>
      <c r="F1185" s="32"/>
      <c r="K1185" s="32"/>
    </row>
    <row r="1186" spans="3:11" ht="13" x14ac:dyDescent="0.15">
      <c r="C1186" s="32"/>
      <c r="F1186" s="32"/>
      <c r="K1186" s="32"/>
    </row>
    <row r="1187" spans="3:11" ht="13" x14ac:dyDescent="0.15">
      <c r="C1187" s="32"/>
      <c r="F1187" s="32"/>
      <c r="K1187" s="32"/>
    </row>
    <row r="1188" spans="3:11" ht="13" x14ac:dyDescent="0.15">
      <c r="C1188" s="32"/>
      <c r="F1188" s="32"/>
      <c r="K1188" s="32"/>
    </row>
    <row r="1189" spans="3:11" ht="13" x14ac:dyDescent="0.15">
      <c r="C1189" s="32"/>
      <c r="F1189" s="32"/>
      <c r="K1189" s="32"/>
    </row>
    <row r="1190" spans="3:11" ht="13" x14ac:dyDescent="0.15">
      <c r="C1190" s="32"/>
      <c r="F1190" s="32"/>
      <c r="K1190" s="32"/>
    </row>
    <row r="1191" spans="3:11" ht="13" x14ac:dyDescent="0.15">
      <c r="C1191" s="32"/>
      <c r="F1191" s="32"/>
      <c r="K1191" s="32"/>
    </row>
    <row r="1192" spans="3:11" ht="13" x14ac:dyDescent="0.15">
      <c r="C1192" s="32"/>
      <c r="F1192" s="32"/>
      <c r="K1192" s="32"/>
    </row>
    <row r="1193" spans="3:11" ht="13" x14ac:dyDescent="0.15">
      <c r="C1193" s="32"/>
      <c r="F1193" s="32"/>
      <c r="K1193" s="32"/>
    </row>
    <row r="1194" spans="3:11" ht="13" x14ac:dyDescent="0.15">
      <c r="C1194" s="32"/>
      <c r="F1194" s="32"/>
      <c r="K1194" s="32"/>
    </row>
    <row r="1195" spans="3:11" ht="13" x14ac:dyDescent="0.15">
      <c r="C1195" s="32"/>
      <c r="F1195" s="32"/>
      <c r="K1195" s="32"/>
    </row>
    <row r="1196" spans="3:11" ht="13" x14ac:dyDescent="0.15">
      <c r="C1196" s="32"/>
      <c r="F1196" s="32"/>
      <c r="K1196" s="32"/>
    </row>
    <row r="1197" spans="3:11" ht="13" x14ac:dyDescent="0.15">
      <c r="C1197" s="32"/>
      <c r="F1197" s="32"/>
      <c r="K1197" s="32"/>
    </row>
    <row r="1198" spans="3:11" ht="13" x14ac:dyDescent="0.15">
      <c r="C1198" s="32"/>
      <c r="F1198" s="32"/>
      <c r="K1198" s="32"/>
    </row>
    <row r="1199" spans="3:11" ht="13" x14ac:dyDescent="0.15">
      <c r="C1199" s="32"/>
      <c r="F1199" s="32"/>
      <c r="K1199" s="32"/>
    </row>
    <row r="1200" spans="3:11" ht="13" x14ac:dyDescent="0.15">
      <c r="C1200" s="32"/>
      <c r="F1200" s="32"/>
      <c r="K1200" s="32"/>
    </row>
    <row r="1201" spans="3:11" ht="13" x14ac:dyDescent="0.15">
      <c r="C1201" s="32"/>
      <c r="F1201" s="32"/>
      <c r="K1201" s="32"/>
    </row>
    <row r="1202" spans="3:11" ht="13" x14ac:dyDescent="0.15">
      <c r="C1202" s="32"/>
      <c r="F1202" s="32"/>
      <c r="K1202" s="32"/>
    </row>
    <row r="1203" spans="3:11" ht="13" x14ac:dyDescent="0.15">
      <c r="C1203" s="32"/>
      <c r="F1203" s="32"/>
      <c r="K1203" s="32"/>
    </row>
    <row r="1204" spans="3:11" ht="13" x14ac:dyDescent="0.15">
      <c r="C1204" s="32"/>
      <c r="F1204" s="32"/>
      <c r="K1204" s="32"/>
    </row>
    <row r="1205" spans="3:11" ht="13" x14ac:dyDescent="0.15">
      <c r="C1205" s="32"/>
      <c r="F1205" s="32"/>
      <c r="K1205" s="32"/>
    </row>
    <row r="1206" spans="3:11" ht="13" x14ac:dyDescent="0.15">
      <c r="C1206" s="32"/>
      <c r="F1206" s="32"/>
      <c r="K1206" s="32"/>
    </row>
    <row r="1207" spans="3:11" ht="13" x14ac:dyDescent="0.15">
      <c r="C1207" s="32"/>
      <c r="F1207" s="32"/>
      <c r="K1207" s="32"/>
    </row>
    <row r="1208" spans="3:11" ht="13" x14ac:dyDescent="0.15">
      <c r="C1208" s="32"/>
      <c r="F1208" s="32"/>
      <c r="K1208" s="32"/>
    </row>
    <row r="1209" spans="3:11" ht="13" x14ac:dyDescent="0.15">
      <c r="C1209" s="32"/>
      <c r="F1209" s="32"/>
      <c r="K1209" s="32"/>
    </row>
    <row r="1210" spans="3:11" ht="13" x14ac:dyDescent="0.15">
      <c r="C1210" s="32"/>
      <c r="F1210" s="32"/>
      <c r="K1210" s="32"/>
    </row>
    <row r="1211" spans="3:11" ht="13" x14ac:dyDescent="0.15">
      <c r="C1211" s="32"/>
      <c r="F1211" s="32"/>
      <c r="K1211" s="32"/>
    </row>
    <row r="1212" spans="3:11" ht="13" x14ac:dyDescent="0.15">
      <c r="C1212" s="32"/>
      <c r="F1212" s="32"/>
      <c r="K1212" s="32"/>
    </row>
    <row r="1213" spans="3:11" ht="13" x14ac:dyDescent="0.15">
      <c r="C1213" s="32"/>
      <c r="F1213" s="32"/>
      <c r="K1213" s="32"/>
    </row>
    <row r="1214" spans="3:11" ht="13" x14ac:dyDescent="0.15">
      <c r="C1214" s="32"/>
      <c r="F1214" s="32"/>
      <c r="K1214" s="32"/>
    </row>
    <row r="1215" spans="3:11" ht="13" x14ac:dyDescent="0.15">
      <c r="C1215" s="32"/>
      <c r="F1215" s="32"/>
      <c r="K1215" s="32"/>
    </row>
    <row r="1216" spans="3:11" ht="13" x14ac:dyDescent="0.15">
      <c r="C1216" s="32"/>
      <c r="F1216" s="32"/>
      <c r="K1216" s="32"/>
    </row>
    <row r="1217" spans="3:11" ht="13" x14ac:dyDescent="0.15">
      <c r="C1217" s="32"/>
      <c r="F1217" s="32"/>
      <c r="K1217" s="32"/>
    </row>
    <row r="1218" spans="3:11" ht="13" x14ac:dyDescent="0.15">
      <c r="C1218" s="32"/>
      <c r="F1218" s="32"/>
      <c r="K1218" s="32"/>
    </row>
    <row r="1219" spans="3:11" ht="13" x14ac:dyDescent="0.15">
      <c r="C1219" s="32"/>
      <c r="F1219" s="32"/>
      <c r="K1219" s="32"/>
    </row>
    <row r="1220" spans="3:11" ht="13" x14ac:dyDescent="0.15">
      <c r="C1220" s="32"/>
      <c r="F1220" s="32"/>
      <c r="K1220" s="32"/>
    </row>
    <row r="1221" spans="3:11" ht="13" x14ac:dyDescent="0.15">
      <c r="C1221" s="32"/>
      <c r="F1221" s="32"/>
      <c r="K1221" s="32"/>
    </row>
    <row r="1222" spans="3:11" ht="13" x14ac:dyDescent="0.15">
      <c r="C1222" s="32"/>
      <c r="F1222" s="32"/>
      <c r="K1222" s="32"/>
    </row>
    <row r="1223" spans="3:11" ht="13" x14ac:dyDescent="0.15">
      <c r="C1223" s="32"/>
      <c r="F1223" s="32"/>
      <c r="K1223" s="32"/>
    </row>
    <row r="1224" spans="3:11" ht="13" x14ac:dyDescent="0.15">
      <c r="C1224" s="32"/>
      <c r="F1224" s="32"/>
      <c r="K1224" s="32"/>
    </row>
    <row r="1225" spans="3:11" ht="13" x14ac:dyDescent="0.15">
      <c r="C1225" s="32"/>
      <c r="F1225" s="32"/>
      <c r="K1225" s="32"/>
    </row>
    <row r="1226" spans="3:11" ht="13" x14ac:dyDescent="0.15">
      <c r="C1226" s="32"/>
      <c r="F1226" s="32"/>
      <c r="K1226" s="32"/>
    </row>
    <row r="1227" spans="3:11" ht="13" x14ac:dyDescent="0.15">
      <c r="C1227" s="32"/>
      <c r="F1227" s="32"/>
      <c r="K1227" s="32"/>
    </row>
    <row r="1228" spans="3:11" ht="13" x14ac:dyDescent="0.15">
      <c r="C1228" s="32"/>
      <c r="F1228" s="32"/>
      <c r="K1228" s="32"/>
    </row>
    <row r="1229" spans="3:11" ht="13" x14ac:dyDescent="0.15">
      <c r="C1229" s="32"/>
      <c r="F1229" s="32"/>
      <c r="K1229" s="32"/>
    </row>
    <row r="1230" spans="3:11" ht="13" x14ac:dyDescent="0.15">
      <c r="C1230" s="32"/>
      <c r="F1230" s="32"/>
      <c r="K1230" s="32"/>
    </row>
    <row r="1231" spans="3:11" ht="13" x14ac:dyDescent="0.15">
      <c r="C1231" s="32"/>
      <c r="F1231" s="32"/>
      <c r="K1231" s="32"/>
    </row>
    <row r="1232" spans="3:11" ht="13" x14ac:dyDescent="0.15">
      <c r="C1232" s="32"/>
      <c r="F1232" s="32"/>
      <c r="K1232" s="32"/>
    </row>
    <row r="1233" spans="3:11" ht="13" x14ac:dyDescent="0.15">
      <c r="C1233" s="32"/>
      <c r="F1233" s="32"/>
      <c r="K1233" s="32"/>
    </row>
    <row r="1234" spans="3:11" ht="13" x14ac:dyDescent="0.15">
      <c r="C1234" s="32"/>
      <c r="F1234" s="32"/>
      <c r="K1234" s="32"/>
    </row>
    <row r="1235" spans="3:11" ht="13" x14ac:dyDescent="0.15">
      <c r="C1235" s="32"/>
      <c r="F1235" s="32"/>
      <c r="K1235" s="32"/>
    </row>
    <row r="1236" spans="3:11" ht="13" x14ac:dyDescent="0.15">
      <c r="C1236" s="32"/>
      <c r="F1236" s="32"/>
      <c r="K1236" s="32"/>
    </row>
  </sheetData>
  <conditionalFormatting sqref="G3:G10 G224:G262 G35:G38 G40:G41 G43:G44 G62:G221 G46:G60 G22:G33">
    <cfRule type="expression" dxfId="23" priority="16">
      <formula>#REF!="manually entered"</formula>
    </cfRule>
  </conditionalFormatting>
  <conditionalFormatting sqref="G3:G10 G224:G262 G35:G38 G40:G41 G43:G44 G62:G221 G46:G60 G22:G33">
    <cfRule type="expression" dxfId="22" priority="17">
      <formula>#REF!="case"</formula>
    </cfRule>
  </conditionalFormatting>
  <conditionalFormatting sqref="G3:G10 G224:G262 G35:G38 G40:G41 G43:G44 G62:G221 G46:G60 G22:G33">
    <cfRule type="expression" dxfId="21" priority="18">
      <formula>#REF!="?"</formula>
    </cfRule>
  </conditionalFormatting>
  <conditionalFormatting sqref="G34">
    <cfRule type="expression" dxfId="20" priority="13">
      <formula>#REF!="manually entered"</formula>
    </cfRule>
  </conditionalFormatting>
  <conditionalFormatting sqref="G34">
    <cfRule type="expression" dxfId="19" priority="14">
      <formula>#REF!="case"</formula>
    </cfRule>
  </conditionalFormatting>
  <conditionalFormatting sqref="G34">
    <cfRule type="expression" dxfId="18" priority="15">
      <formula>#REF!="?"</formula>
    </cfRule>
  </conditionalFormatting>
  <conditionalFormatting sqref="G39">
    <cfRule type="expression" dxfId="17" priority="10">
      <formula>#REF!="manually entered"</formula>
    </cfRule>
  </conditionalFormatting>
  <conditionalFormatting sqref="G39">
    <cfRule type="expression" dxfId="16" priority="11">
      <formula>#REF!="case"</formula>
    </cfRule>
  </conditionalFormatting>
  <conditionalFormatting sqref="G39">
    <cfRule type="expression" dxfId="15" priority="12">
      <formula>#REF!="?"</formula>
    </cfRule>
  </conditionalFormatting>
  <conditionalFormatting sqref="G42">
    <cfRule type="expression" dxfId="14" priority="7">
      <formula>#REF!="manually entered"</formula>
    </cfRule>
  </conditionalFormatting>
  <conditionalFormatting sqref="G42">
    <cfRule type="expression" dxfId="13" priority="8">
      <formula>#REF!="case"</formula>
    </cfRule>
  </conditionalFormatting>
  <conditionalFormatting sqref="G42">
    <cfRule type="expression" dxfId="12" priority="9">
      <formula>#REF!="?"</formula>
    </cfRule>
  </conditionalFormatting>
  <conditionalFormatting sqref="G61">
    <cfRule type="expression" dxfId="11" priority="4">
      <formula>#REF!="manually entered"</formula>
    </cfRule>
  </conditionalFormatting>
  <conditionalFormatting sqref="G61">
    <cfRule type="expression" dxfId="10" priority="5">
      <formula>#REF!="case"</formula>
    </cfRule>
  </conditionalFormatting>
  <conditionalFormatting sqref="G61">
    <cfRule type="expression" dxfId="9" priority="6">
      <formula>#REF!="?"</formula>
    </cfRule>
  </conditionalFormatting>
  <conditionalFormatting sqref="G45">
    <cfRule type="expression" dxfId="8" priority="1">
      <formula>#REF!="manually entered"</formula>
    </cfRule>
  </conditionalFormatting>
  <conditionalFormatting sqref="G45">
    <cfRule type="expression" dxfId="7" priority="2">
      <formula>#REF!="case"</formula>
    </cfRule>
  </conditionalFormatting>
  <conditionalFormatting sqref="G45">
    <cfRule type="expression" dxfId="6" priority="3">
      <formula>#REF!="?"</formula>
    </cfRule>
  </conditionalFormatting>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021"/>
  <sheetViews>
    <sheetView workbookViewId="0">
      <pane xSplit="2" ySplit="1" topLeftCell="C2" activePane="bottomRight" state="frozen"/>
      <selection pane="topRight" activeCell="C1" sqref="C1"/>
      <selection pane="bottomLeft" activeCell="A2" sqref="A2"/>
      <selection pane="bottomRight" activeCell="G1" sqref="G1"/>
    </sheetView>
  </sheetViews>
  <sheetFormatPr baseColWidth="10" defaultColWidth="14.5" defaultRowHeight="15.75" customHeight="1" x14ac:dyDescent="0.15"/>
  <cols>
    <col min="1" max="1" width="27" customWidth="1"/>
    <col min="2" max="2" width="28" customWidth="1"/>
    <col min="3" max="3" width="13.5" customWidth="1"/>
    <col min="7" max="7" width="33.1640625" customWidth="1"/>
    <col min="11" max="11" width="25.1640625" customWidth="1"/>
    <col min="12" max="12" width="47" customWidth="1"/>
  </cols>
  <sheetData>
    <row r="1" spans="1:32" ht="15.75" customHeight="1" x14ac:dyDescent="0.15">
      <c r="A1" s="1" t="s">
        <v>0</v>
      </c>
      <c r="B1" s="2" t="s">
        <v>1</v>
      </c>
      <c r="C1" s="2" t="s">
        <v>2</v>
      </c>
      <c r="D1" s="2" t="s">
        <v>3</v>
      </c>
      <c r="E1" s="1" t="s">
        <v>4</v>
      </c>
      <c r="F1" s="1" t="s">
        <v>5</v>
      </c>
      <c r="G1" s="1" t="s">
        <v>6</v>
      </c>
      <c r="H1" s="1" t="s">
        <v>7</v>
      </c>
      <c r="I1" s="2" t="s">
        <v>8</v>
      </c>
      <c r="J1" s="2" t="s">
        <v>9</v>
      </c>
      <c r="K1" s="1" t="s">
        <v>11</v>
      </c>
      <c r="L1" s="1" t="s">
        <v>12</v>
      </c>
      <c r="M1" s="2" t="s">
        <v>14</v>
      </c>
      <c r="N1" s="2" t="s">
        <v>15</v>
      </c>
      <c r="O1" s="2" t="s">
        <v>16</v>
      </c>
      <c r="P1" s="2" t="s">
        <v>17</v>
      </c>
      <c r="Q1" s="2" t="s">
        <v>18</v>
      </c>
      <c r="R1" s="2" t="s">
        <v>19</v>
      </c>
      <c r="S1" s="2" t="s">
        <v>20</v>
      </c>
      <c r="T1" s="2" t="s">
        <v>21</v>
      </c>
      <c r="U1" s="2" t="s">
        <v>22</v>
      </c>
      <c r="V1" s="3"/>
      <c r="W1" s="3"/>
      <c r="X1" s="3"/>
      <c r="Y1" s="3"/>
      <c r="Z1" s="3"/>
      <c r="AA1" s="3"/>
      <c r="AB1" s="3"/>
      <c r="AC1" s="3"/>
      <c r="AD1" s="3"/>
      <c r="AE1" s="3"/>
      <c r="AF1" s="3"/>
    </row>
    <row r="2" spans="1:32" ht="15.75" customHeight="1" x14ac:dyDescent="0.15">
      <c r="A2" s="5" t="s">
        <v>311</v>
      </c>
      <c r="B2" s="5" t="s">
        <v>148</v>
      </c>
      <c r="C2" s="5" t="s">
        <v>27</v>
      </c>
      <c r="G2" s="10"/>
      <c r="K2" s="4" t="s">
        <v>312</v>
      </c>
      <c r="L2" s="4"/>
    </row>
    <row r="3" spans="1:32" ht="15.75" customHeight="1" x14ac:dyDescent="0.15">
      <c r="A3" s="5" t="s">
        <v>311</v>
      </c>
      <c r="B3" s="5" t="s">
        <v>154</v>
      </c>
      <c r="C3" s="5" t="s">
        <v>27</v>
      </c>
      <c r="G3" s="10"/>
      <c r="K3" s="4" t="s">
        <v>312</v>
      </c>
    </row>
    <row r="4" spans="1:32" ht="15.75" customHeight="1" x14ac:dyDescent="0.15">
      <c r="A4" s="5" t="s">
        <v>311</v>
      </c>
      <c r="B4" s="5" t="s">
        <v>137</v>
      </c>
      <c r="C4" s="5" t="s">
        <v>313</v>
      </c>
      <c r="G4" s="10"/>
      <c r="K4" s="4" t="s">
        <v>314</v>
      </c>
      <c r="L4" s="8"/>
    </row>
    <row r="5" spans="1:32" ht="15.75" customHeight="1" x14ac:dyDescent="0.15">
      <c r="A5" s="5" t="s">
        <v>311</v>
      </c>
      <c r="B5" s="5" t="s">
        <v>141</v>
      </c>
      <c r="C5" s="5" t="s">
        <v>316</v>
      </c>
      <c r="G5" s="10"/>
      <c r="K5" s="8"/>
      <c r="L5" s="4" t="s">
        <v>318</v>
      </c>
    </row>
    <row r="6" spans="1:32" ht="15.75" customHeight="1" x14ac:dyDescent="0.15">
      <c r="A6" s="5" t="s">
        <v>311</v>
      </c>
      <c r="B6" s="5" t="s">
        <v>311</v>
      </c>
      <c r="C6" s="5" t="s">
        <v>82</v>
      </c>
      <c r="E6" s="5" t="s">
        <v>320</v>
      </c>
      <c r="F6" s="4"/>
      <c r="G6" s="6" t="s">
        <v>321</v>
      </c>
      <c r="K6" s="4"/>
      <c r="L6" s="8"/>
    </row>
    <row r="7" spans="1:32" ht="15.75" customHeight="1" x14ac:dyDescent="0.15">
      <c r="A7" s="5" t="s">
        <v>322</v>
      </c>
      <c r="B7" s="4"/>
      <c r="C7" s="4"/>
      <c r="E7" s="4"/>
      <c r="F7" s="4"/>
      <c r="G7" s="10"/>
      <c r="H7" s="4"/>
      <c r="K7" s="8"/>
      <c r="L7" s="8"/>
    </row>
    <row r="8" spans="1:32" ht="15.75" customHeight="1" x14ac:dyDescent="0.15">
      <c r="A8" s="5" t="s">
        <v>322</v>
      </c>
      <c r="B8" s="5"/>
      <c r="C8" s="5"/>
      <c r="G8" s="10"/>
      <c r="K8" s="4"/>
      <c r="L8" s="4"/>
    </row>
    <row r="9" spans="1:32" ht="15.75" customHeight="1" x14ac:dyDescent="0.15">
      <c r="A9" s="5" t="s">
        <v>322</v>
      </c>
      <c r="B9" s="5"/>
      <c r="C9" s="5"/>
      <c r="G9" s="10"/>
      <c r="K9" s="4"/>
      <c r="L9" s="4"/>
    </row>
    <row r="10" spans="1:32" ht="15.75" customHeight="1" x14ac:dyDescent="0.15">
      <c r="A10" s="5" t="s">
        <v>322</v>
      </c>
      <c r="B10" s="5"/>
      <c r="C10" s="5"/>
      <c r="G10" s="10"/>
      <c r="K10" s="4"/>
      <c r="L10" s="4"/>
    </row>
    <row r="11" spans="1:32" ht="15.75" customHeight="1" x14ac:dyDescent="0.15">
      <c r="A11" s="5" t="s">
        <v>322</v>
      </c>
      <c r="B11" s="5"/>
      <c r="C11" s="5"/>
      <c r="G11" s="10"/>
      <c r="K11" s="4"/>
      <c r="L11" s="4"/>
    </row>
    <row r="12" spans="1:32" ht="15.75" customHeight="1" x14ac:dyDescent="0.15">
      <c r="A12" s="5" t="s">
        <v>324</v>
      </c>
      <c r="B12" s="5" t="s">
        <v>324</v>
      </c>
      <c r="C12" s="5" t="s">
        <v>325</v>
      </c>
      <c r="G12" s="10"/>
      <c r="K12" s="8"/>
      <c r="L12" s="4" t="s">
        <v>326</v>
      </c>
    </row>
    <row r="13" spans="1:32" ht="15.75" customHeight="1" x14ac:dyDescent="0.15">
      <c r="A13" s="5" t="s">
        <v>327</v>
      </c>
      <c r="C13" s="5" t="s">
        <v>328</v>
      </c>
      <c r="G13" s="10"/>
      <c r="K13" s="8"/>
      <c r="L13" s="4" t="s">
        <v>329</v>
      </c>
    </row>
    <row r="14" spans="1:32" ht="15.75" customHeight="1" x14ac:dyDescent="0.15">
      <c r="A14" s="5" t="s">
        <v>330</v>
      </c>
      <c r="C14" s="5" t="s">
        <v>331</v>
      </c>
      <c r="G14" s="10"/>
      <c r="K14" s="8"/>
      <c r="L14" s="4" t="s">
        <v>326</v>
      </c>
    </row>
    <row r="15" spans="1:32" ht="15.75" customHeight="1" x14ac:dyDescent="0.15">
      <c r="A15" s="5" t="s">
        <v>332</v>
      </c>
      <c r="B15" s="5" t="s">
        <v>333</v>
      </c>
      <c r="C15" s="5" t="s">
        <v>27</v>
      </c>
      <c r="G15" s="10"/>
      <c r="K15" s="8"/>
      <c r="L15" s="8"/>
    </row>
    <row r="16" spans="1:32" ht="15.75" customHeight="1" x14ac:dyDescent="0.15">
      <c r="A16" s="5" t="s">
        <v>332</v>
      </c>
      <c r="B16" s="5" t="s">
        <v>334</v>
      </c>
      <c r="C16" s="5" t="s">
        <v>27</v>
      </c>
      <c r="G16" s="10"/>
      <c r="K16" s="8"/>
      <c r="L16" s="4" t="s">
        <v>335</v>
      </c>
    </row>
    <row r="17" spans="1:12" ht="15.75" customHeight="1" x14ac:dyDescent="0.15">
      <c r="A17" s="5" t="s">
        <v>332</v>
      </c>
      <c r="B17" s="5" t="s">
        <v>336</v>
      </c>
      <c r="C17" s="5" t="s">
        <v>337</v>
      </c>
      <c r="G17" s="10"/>
      <c r="K17" s="8"/>
      <c r="L17" s="4" t="s">
        <v>326</v>
      </c>
    </row>
    <row r="18" spans="1:12" ht="15.75" customHeight="1" x14ac:dyDescent="0.15">
      <c r="G18" s="10"/>
      <c r="K18" s="4"/>
      <c r="L18" s="4"/>
    </row>
    <row r="19" spans="1:12" ht="15.75" customHeight="1" x14ac:dyDescent="0.15">
      <c r="G19" s="10"/>
      <c r="K19" s="4"/>
      <c r="L19" s="4"/>
    </row>
    <row r="20" spans="1:12" ht="15.75" customHeight="1" x14ac:dyDescent="0.15">
      <c r="G20" s="10"/>
    </row>
    <row r="21" spans="1:12" ht="15.75" customHeight="1" x14ac:dyDescent="0.15">
      <c r="G21" s="10"/>
      <c r="K21" s="8"/>
      <c r="L21" s="4"/>
    </row>
    <row r="22" spans="1:12" ht="15.75" customHeight="1" x14ac:dyDescent="0.15">
      <c r="G22" s="10"/>
      <c r="K22" s="8"/>
      <c r="L22" s="4"/>
    </row>
    <row r="23" spans="1:12" ht="15.75" customHeight="1" x14ac:dyDescent="0.15">
      <c r="G23" s="10"/>
      <c r="K23" s="8"/>
      <c r="L23" s="4"/>
    </row>
    <row r="24" spans="1:12" ht="15.75" customHeight="1" x14ac:dyDescent="0.15">
      <c r="G24" s="10"/>
      <c r="K24" s="8"/>
      <c r="L24" s="4"/>
    </row>
    <row r="25" spans="1:12" ht="15.75" customHeight="1" x14ac:dyDescent="0.15">
      <c r="G25" s="10"/>
    </row>
    <row r="26" spans="1:12" ht="15.75" customHeight="1" x14ac:dyDescent="0.15">
      <c r="G26" s="10"/>
    </row>
    <row r="27" spans="1:12" ht="15.75" customHeight="1" x14ac:dyDescent="0.15">
      <c r="G27" s="10"/>
    </row>
    <row r="28" spans="1:12" ht="15.75" customHeight="1" x14ac:dyDescent="0.15">
      <c r="G28" s="10"/>
    </row>
    <row r="29" spans="1:12" ht="15.75" customHeight="1" x14ac:dyDescent="0.15">
      <c r="G29" s="10"/>
    </row>
    <row r="30" spans="1:12" ht="15.75" customHeight="1" x14ac:dyDescent="0.15">
      <c r="G30" s="10"/>
    </row>
    <row r="31" spans="1:12" ht="15.75" customHeight="1" x14ac:dyDescent="0.15">
      <c r="G31" s="10"/>
      <c r="K31" s="4"/>
      <c r="L31" s="4"/>
    </row>
    <row r="32" spans="1:12" ht="15.75" customHeight="1" x14ac:dyDescent="0.15">
      <c r="G32" s="10"/>
      <c r="K32" s="4"/>
      <c r="L32" s="4"/>
    </row>
    <row r="33" spans="7:12" ht="15.75" customHeight="1" x14ac:dyDescent="0.15">
      <c r="G33" s="10"/>
      <c r="K33" s="4"/>
      <c r="L33" s="4"/>
    </row>
    <row r="34" spans="7:12" ht="15.75" customHeight="1" x14ac:dyDescent="0.15">
      <c r="G34" s="10"/>
      <c r="K34" s="4"/>
      <c r="L34" s="4"/>
    </row>
    <row r="35" spans="7:12" ht="15.75" customHeight="1" x14ac:dyDescent="0.15">
      <c r="G35" s="10"/>
      <c r="K35" s="4"/>
      <c r="L35" s="4"/>
    </row>
    <row r="36" spans="7:12" ht="15.75" customHeight="1" x14ac:dyDescent="0.15">
      <c r="G36" s="10"/>
      <c r="K36" s="4"/>
      <c r="L36" s="4"/>
    </row>
    <row r="37" spans="7:12" ht="15.75" customHeight="1" x14ac:dyDescent="0.15">
      <c r="G37" s="10"/>
      <c r="K37" s="4"/>
      <c r="L37" s="4"/>
    </row>
    <row r="38" spans="7:12" ht="15.75" customHeight="1" x14ac:dyDescent="0.15">
      <c r="G38" s="10"/>
      <c r="K38" s="4"/>
      <c r="L38" s="4"/>
    </row>
    <row r="39" spans="7:12" ht="15.75" customHeight="1" x14ac:dyDescent="0.15">
      <c r="G39" s="10"/>
      <c r="K39" s="4"/>
      <c r="L39" s="4"/>
    </row>
    <row r="40" spans="7:12" ht="15.75" customHeight="1" x14ac:dyDescent="0.15">
      <c r="G40" s="10"/>
      <c r="K40" s="4"/>
      <c r="L40" s="4"/>
    </row>
    <row r="41" spans="7:12" ht="15.75" customHeight="1" x14ac:dyDescent="0.15">
      <c r="G41" s="10"/>
      <c r="K41" s="4"/>
      <c r="L41" s="8"/>
    </row>
    <row r="42" spans="7:12" ht="15.75" customHeight="1" x14ac:dyDescent="0.15">
      <c r="G42" s="10"/>
      <c r="K42" s="8"/>
      <c r="L42" s="8"/>
    </row>
    <row r="43" spans="7:12" ht="15.75" customHeight="1" x14ac:dyDescent="0.15">
      <c r="G43" s="10"/>
      <c r="K43" s="4"/>
      <c r="L43" s="8"/>
    </row>
    <row r="44" spans="7:12" ht="15.75" customHeight="1" x14ac:dyDescent="0.15">
      <c r="G44" s="10"/>
      <c r="K44" s="4"/>
      <c r="L44" s="8"/>
    </row>
    <row r="45" spans="7:12" ht="15.75" customHeight="1" x14ac:dyDescent="0.15">
      <c r="G45" s="10"/>
      <c r="K45" s="8"/>
      <c r="L45" s="8"/>
    </row>
    <row r="46" spans="7:12" ht="15.75" customHeight="1" x14ac:dyDescent="0.15">
      <c r="G46" s="10"/>
      <c r="K46" s="8"/>
      <c r="L46" s="8"/>
    </row>
    <row r="47" spans="7:12" ht="15.75" customHeight="1" x14ac:dyDescent="0.15">
      <c r="G47" s="10"/>
    </row>
    <row r="48" spans="7:12" ht="15.75" customHeight="1" x14ac:dyDescent="0.15">
      <c r="G48" s="10"/>
    </row>
    <row r="49" spans="7:12" ht="15.75" customHeight="1" x14ac:dyDescent="0.15">
      <c r="G49" s="10"/>
    </row>
    <row r="50" spans="7:12" ht="15.75" customHeight="1" x14ac:dyDescent="0.15">
      <c r="G50" s="10"/>
    </row>
    <row r="51" spans="7:12" ht="15.75" customHeight="1" x14ac:dyDescent="0.15">
      <c r="G51" s="10"/>
    </row>
    <row r="52" spans="7:12" ht="15.75" customHeight="1" x14ac:dyDescent="0.15">
      <c r="G52" s="10"/>
      <c r="K52" s="4"/>
      <c r="L52" s="4"/>
    </row>
    <row r="53" spans="7:12" ht="15.75" customHeight="1" x14ac:dyDescent="0.15">
      <c r="G53" s="10"/>
      <c r="K53" s="8"/>
      <c r="L53" s="4"/>
    </row>
    <row r="54" spans="7:12" ht="13" x14ac:dyDescent="0.15">
      <c r="G54" s="10"/>
      <c r="K54" s="8"/>
      <c r="L54" s="4"/>
    </row>
    <row r="55" spans="7:12" ht="13" x14ac:dyDescent="0.15">
      <c r="G55" s="10"/>
      <c r="K55" s="8"/>
      <c r="L55" s="4"/>
    </row>
    <row r="56" spans="7:12" ht="13" x14ac:dyDescent="0.15">
      <c r="G56" s="10"/>
      <c r="K56" s="8"/>
      <c r="L56" s="4"/>
    </row>
    <row r="57" spans="7:12" ht="13" x14ac:dyDescent="0.15">
      <c r="G57" s="10"/>
      <c r="K57" s="8"/>
      <c r="L57" s="4"/>
    </row>
    <row r="58" spans="7:12" ht="13" x14ac:dyDescent="0.15">
      <c r="G58" s="10"/>
      <c r="K58" s="8"/>
      <c r="L58" s="4"/>
    </row>
    <row r="59" spans="7:12" ht="13" x14ac:dyDescent="0.15">
      <c r="G59" s="10"/>
      <c r="K59" s="8"/>
      <c r="L59" s="4"/>
    </row>
    <row r="60" spans="7:12" ht="13" x14ac:dyDescent="0.15">
      <c r="G60" s="10"/>
      <c r="K60" s="8"/>
      <c r="L60" s="4"/>
    </row>
    <row r="61" spans="7:12" ht="13" x14ac:dyDescent="0.15">
      <c r="G61" s="10"/>
      <c r="K61" s="8"/>
      <c r="L61" s="4"/>
    </row>
    <row r="62" spans="7:12" ht="13" x14ac:dyDescent="0.15">
      <c r="G62" s="10"/>
      <c r="K62" s="8"/>
      <c r="L62" s="4"/>
    </row>
    <row r="63" spans="7:12" ht="13" x14ac:dyDescent="0.15">
      <c r="G63" s="10"/>
      <c r="K63" s="8"/>
      <c r="L63" s="4"/>
    </row>
    <row r="64" spans="7:12" ht="13" x14ac:dyDescent="0.15">
      <c r="G64" s="10"/>
      <c r="K64" s="8"/>
      <c r="L64" s="4"/>
    </row>
    <row r="65" spans="7:12" ht="13" x14ac:dyDescent="0.15">
      <c r="G65" s="10"/>
      <c r="K65" s="4"/>
      <c r="L65" s="8"/>
    </row>
    <row r="66" spans="7:12" ht="13" x14ac:dyDescent="0.15">
      <c r="G66" s="10"/>
      <c r="K66" s="4"/>
      <c r="L66" s="8"/>
    </row>
    <row r="67" spans="7:12" ht="13" x14ac:dyDescent="0.15">
      <c r="G67" s="10"/>
    </row>
    <row r="68" spans="7:12" ht="13" x14ac:dyDescent="0.15">
      <c r="G68" s="10"/>
    </row>
    <row r="69" spans="7:12" ht="13" x14ac:dyDescent="0.15">
      <c r="G69" s="10"/>
    </row>
    <row r="70" spans="7:12" ht="13" x14ac:dyDescent="0.15">
      <c r="G70" s="10"/>
    </row>
    <row r="71" spans="7:12" ht="13" x14ac:dyDescent="0.15">
      <c r="G71" s="10"/>
    </row>
    <row r="72" spans="7:12" ht="13" x14ac:dyDescent="0.15">
      <c r="G72" s="10"/>
    </row>
    <row r="73" spans="7:12" ht="13" x14ac:dyDescent="0.15">
      <c r="G73" s="10"/>
    </row>
    <row r="74" spans="7:12" ht="13" x14ac:dyDescent="0.15">
      <c r="G74" s="10"/>
    </row>
    <row r="75" spans="7:12" ht="13" x14ac:dyDescent="0.15">
      <c r="G75" s="10"/>
    </row>
    <row r="76" spans="7:12" ht="13" x14ac:dyDescent="0.15">
      <c r="G76" s="8"/>
    </row>
    <row r="77" spans="7:12" ht="13" x14ac:dyDescent="0.15">
      <c r="G77" s="8"/>
    </row>
    <row r="78" spans="7:12" ht="13" x14ac:dyDescent="0.15">
      <c r="G78" s="8"/>
    </row>
    <row r="79" spans="7:12" ht="13" x14ac:dyDescent="0.15">
      <c r="G79" s="8"/>
      <c r="K79" s="4"/>
      <c r="L79" s="8"/>
    </row>
    <row r="80" spans="7:12" ht="13" x14ac:dyDescent="0.15">
      <c r="G80" s="8"/>
      <c r="K80" s="8"/>
      <c r="L80" s="8"/>
    </row>
    <row r="81" spans="1:12" ht="13" x14ac:dyDescent="0.15">
      <c r="G81" s="8"/>
      <c r="K81" s="8"/>
      <c r="L81" s="4"/>
    </row>
    <row r="82" spans="1:12" ht="13" x14ac:dyDescent="0.15">
      <c r="G82" s="8"/>
      <c r="K82" s="8"/>
      <c r="L82" s="8"/>
    </row>
    <row r="83" spans="1:12" ht="13" x14ac:dyDescent="0.15">
      <c r="G83" s="8"/>
      <c r="K83" s="8"/>
      <c r="L83" s="8"/>
    </row>
    <row r="84" spans="1:12" ht="13" x14ac:dyDescent="0.15">
      <c r="G84" s="8"/>
      <c r="K84" s="4"/>
      <c r="L84" s="4"/>
    </row>
    <row r="85" spans="1:12" ht="13" x14ac:dyDescent="0.15">
      <c r="G85" s="8"/>
      <c r="K85" s="8"/>
      <c r="L85" s="8"/>
    </row>
    <row r="86" spans="1:12" ht="13" x14ac:dyDescent="0.15">
      <c r="G86" s="8"/>
      <c r="K86" s="8"/>
      <c r="L86" s="8"/>
    </row>
    <row r="87" spans="1:12" ht="13" x14ac:dyDescent="0.15">
      <c r="A87" s="5"/>
      <c r="G87" s="8"/>
      <c r="K87" s="8"/>
      <c r="L87" s="4"/>
    </row>
    <row r="88" spans="1:12" ht="13" x14ac:dyDescent="0.15">
      <c r="G88" s="8"/>
      <c r="K88" s="8"/>
      <c r="L88" s="8"/>
    </row>
    <row r="89" spans="1:12" ht="13" x14ac:dyDescent="0.15">
      <c r="G89" s="8"/>
      <c r="K89" s="8"/>
      <c r="L89" s="8"/>
    </row>
    <row r="90" spans="1:12" ht="13" x14ac:dyDescent="0.15">
      <c r="G90" s="8"/>
      <c r="K90" s="8"/>
      <c r="L90" s="8"/>
    </row>
    <row r="91" spans="1:12" ht="13" x14ac:dyDescent="0.15">
      <c r="G91" s="8"/>
      <c r="K91" s="8"/>
      <c r="L91" s="8"/>
    </row>
    <row r="92" spans="1:12" ht="13" x14ac:dyDescent="0.15">
      <c r="G92" s="8"/>
      <c r="K92" s="8"/>
      <c r="L92" s="8"/>
    </row>
    <row r="93" spans="1:12" ht="13" x14ac:dyDescent="0.15">
      <c r="G93" s="8"/>
      <c r="K93" s="8"/>
      <c r="L93" s="8"/>
    </row>
    <row r="94" spans="1:12" ht="13" x14ac:dyDescent="0.15">
      <c r="G94" s="8"/>
      <c r="K94" s="8"/>
      <c r="L94" s="8"/>
    </row>
    <row r="95" spans="1:12" ht="13" x14ac:dyDescent="0.15">
      <c r="G95" s="8"/>
      <c r="K95" s="8"/>
      <c r="L95" s="8"/>
    </row>
    <row r="96" spans="1:12" ht="13" x14ac:dyDescent="0.15">
      <c r="G96" s="8"/>
      <c r="K96" s="8"/>
      <c r="L96" s="8"/>
    </row>
    <row r="97" spans="7:12" ht="13" x14ac:dyDescent="0.15">
      <c r="G97" s="8"/>
      <c r="K97" s="8"/>
      <c r="L97" s="8"/>
    </row>
    <row r="98" spans="7:12" ht="13" x14ac:dyDescent="0.15">
      <c r="G98" s="8"/>
      <c r="K98" s="8"/>
      <c r="L98" s="8"/>
    </row>
    <row r="99" spans="7:12" ht="13" x14ac:dyDescent="0.15">
      <c r="G99" s="8"/>
      <c r="K99" s="8"/>
      <c r="L99" s="8"/>
    </row>
    <row r="100" spans="7:12" ht="13" x14ac:dyDescent="0.15">
      <c r="G100" s="8"/>
      <c r="K100" s="8"/>
      <c r="L100" s="8"/>
    </row>
    <row r="101" spans="7:12" ht="13" x14ac:dyDescent="0.15">
      <c r="G101" s="8"/>
      <c r="K101" s="8"/>
      <c r="L101" s="8"/>
    </row>
    <row r="102" spans="7:12" ht="13" x14ac:dyDescent="0.15">
      <c r="G102" s="8"/>
      <c r="K102" s="8"/>
      <c r="L102" s="8"/>
    </row>
    <row r="103" spans="7:12" ht="13" x14ac:dyDescent="0.15">
      <c r="G103" s="8"/>
      <c r="K103" s="8"/>
      <c r="L103" s="8"/>
    </row>
    <row r="104" spans="7:12" ht="13" x14ac:dyDescent="0.15">
      <c r="G104" s="8"/>
      <c r="K104" s="8"/>
      <c r="L104" s="8"/>
    </row>
    <row r="105" spans="7:12" ht="13" x14ac:dyDescent="0.15">
      <c r="G105" s="8"/>
      <c r="K105" s="8"/>
      <c r="L105" s="8"/>
    </row>
    <row r="106" spans="7:12" ht="13" x14ac:dyDescent="0.15">
      <c r="G106" s="8"/>
      <c r="K106" s="8"/>
      <c r="L106" s="8"/>
    </row>
    <row r="107" spans="7:12" ht="13" x14ac:dyDescent="0.15">
      <c r="G107" s="8"/>
      <c r="K107" s="8"/>
      <c r="L107" s="8"/>
    </row>
    <row r="108" spans="7:12" ht="13" x14ac:dyDescent="0.15">
      <c r="G108" s="8"/>
      <c r="K108" s="8"/>
      <c r="L108" s="8"/>
    </row>
    <row r="109" spans="7:12" ht="13" x14ac:dyDescent="0.15">
      <c r="G109" s="8"/>
      <c r="K109" s="8"/>
    </row>
    <row r="110" spans="7:12" ht="13" x14ac:dyDescent="0.15">
      <c r="G110" s="8"/>
      <c r="K110" s="8"/>
      <c r="L110" s="8"/>
    </row>
    <row r="111" spans="7:12" ht="13" x14ac:dyDescent="0.15">
      <c r="G111" s="8"/>
      <c r="K111" s="8"/>
      <c r="L111" s="8"/>
    </row>
    <row r="112" spans="7:12" ht="13" x14ac:dyDescent="0.15">
      <c r="G112" s="8"/>
      <c r="K112" s="8"/>
      <c r="L112" s="8"/>
    </row>
    <row r="113" spans="7:12" ht="13" x14ac:dyDescent="0.15">
      <c r="G113" s="8"/>
      <c r="K113" s="8"/>
      <c r="L113" s="8"/>
    </row>
    <row r="114" spans="7:12" ht="13" x14ac:dyDescent="0.15">
      <c r="G114" s="8"/>
      <c r="K114" s="8"/>
      <c r="L114" s="8"/>
    </row>
    <row r="115" spans="7:12" ht="13" x14ac:dyDescent="0.15">
      <c r="G115" s="8"/>
      <c r="K115" s="8"/>
      <c r="L115" s="8"/>
    </row>
    <row r="116" spans="7:12" ht="13" x14ac:dyDescent="0.15">
      <c r="G116" s="8"/>
      <c r="K116" s="8"/>
      <c r="L116" s="8"/>
    </row>
    <row r="117" spans="7:12" ht="13" x14ac:dyDescent="0.15">
      <c r="G117" s="8"/>
      <c r="K117" s="8"/>
      <c r="L117" s="8"/>
    </row>
    <row r="118" spans="7:12" ht="13" x14ac:dyDescent="0.15">
      <c r="G118" s="8"/>
      <c r="K118" s="8"/>
      <c r="L118" s="8"/>
    </row>
    <row r="119" spans="7:12" ht="13" x14ac:dyDescent="0.15">
      <c r="G119" s="8"/>
      <c r="K119" s="8"/>
      <c r="L119" s="8"/>
    </row>
    <row r="120" spans="7:12" ht="13" x14ac:dyDescent="0.15">
      <c r="G120" s="8"/>
      <c r="K120" s="8"/>
      <c r="L120" s="8"/>
    </row>
    <row r="121" spans="7:12" ht="13" x14ac:dyDescent="0.15">
      <c r="G121" s="8"/>
      <c r="K121" s="8"/>
      <c r="L121" s="8"/>
    </row>
    <row r="122" spans="7:12" ht="13" x14ac:dyDescent="0.15">
      <c r="G122" s="8"/>
      <c r="K122" s="8"/>
      <c r="L122" s="8"/>
    </row>
    <row r="123" spans="7:12" ht="13" x14ac:dyDescent="0.15">
      <c r="G123" s="8"/>
      <c r="K123" s="8"/>
      <c r="L123" s="8"/>
    </row>
    <row r="124" spans="7:12" ht="13" x14ac:dyDescent="0.15">
      <c r="G124" s="8"/>
      <c r="K124" s="8"/>
      <c r="L124" s="8"/>
    </row>
    <row r="125" spans="7:12" ht="13" x14ac:dyDescent="0.15">
      <c r="G125" s="8"/>
      <c r="K125" s="8"/>
      <c r="L125" s="8"/>
    </row>
    <row r="126" spans="7:12" ht="13" x14ac:dyDescent="0.15">
      <c r="G126" s="8"/>
      <c r="K126" s="8"/>
      <c r="L126" s="8"/>
    </row>
    <row r="127" spans="7:12" ht="13" x14ac:dyDescent="0.15">
      <c r="G127" s="8"/>
      <c r="K127" s="8"/>
      <c r="L127" s="8"/>
    </row>
    <row r="128" spans="7:12" ht="13" x14ac:dyDescent="0.15">
      <c r="G128" s="8"/>
      <c r="K128" s="8"/>
      <c r="L128" s="8"/>
    </row>
    <row r="129" spans="7:12" ht="13" x14ac:dyDescent="0.15">
      <c r="G129" s="8"/>
      <c r="K129" s="8"/>
      <c r="L129" s="8"/>
    </row>
    <row r="130" spans="7:12" ht="13" x14ac:dyDescent="0.15">
      <c r="G130" s="8"/>
      <c r="K130" s="8"/>
      <c r="L130" s="8"/>
    </row>
    <row r="131" spans="7:12" ht="13" x14ac:dyDescent="0.15">
      <c r="G131" s="8"/>
      <c r="K131" s="8"/>
      <c r="L131" s="8"/>
    </row>
    <row r="132" spans="7:12" ht="13" x14ac:dyDescent="0.15">
      <c r="G132" s="8"/>
      <c r="K132" s="8"/>
      <c r="L132" s="8"/>
    </row>
    <row r="133" spans="7:12" ht="13" x14ac:dyDescent="0.15">
      <c r="G133" s="8"/>
      <c r="K133" s="8"/>
      <c r="L133" s="8"/>
    </row>
    <row r="134" spans="7:12" ht="13" x14ac:dyDescent="0.15">
      <c r="G134" s="8"/>
      <c r="K134" s="8"/>
      <c r="L134" s="8"/>
    </row>
    <row r="135" spans="7:12" ht="13" x14ac:dyDescent="0.15">
      <c r="G135" s="8"/>
      <c r="K135" s="8"/>
      <c r="L135" s="8"/>
    </row>
    <row r="136" spans="7:12" ht="13" x14ac:dyDescent="0.15">
      <c r="G136" s="8"/>
      <c r="K136" s="8"/>
      <c r="L136" s="8"/>
    </row>
    <row r="137" spans="7:12" ht="13" x14ac:dyDescent="0.15">
      <c r="G137" s="8"/>
      <c r="K137" s="8"/>
      <c r="L137" s="8"/>
    </row>
    <row r="138" spans="7:12" ht="13" x14ac:dyDescent="0.15">
      <c r="G138" s="8"/>
      <c r="K138" s="8"/>
      <c r="L138" s="8"/>
    </row>
    <row r="139" spans="7:12" ht="13" x14ac:dyDescent="0.15">
      <c r="G139" s="8"/>
      <c r="K139" s="8"/>
      <c r="L139" s="8"/>
    </row>
    <row r="140" spans="7:12" ht="13" x14ac:dyDescent="0.15">
      <c r="G140" s="8"/>
      <c r="K140" s="8"/>
      <c r="L140" s="8"/>
    </row>
    <row r="141" spans="7:12" ht="13" x14ac:dyDescent="0.15">
      <c r="G141" s="8"/>
      <c r="K141" s="8"/>
      <c r="L141" s="8"/>
    </row>
    <row r="142" spans="7:12" ht="13" x14ac:dyDescent="0.15">
      <c r="G142" s="8"/>
      <c r="K142" s="8"/>
      <c r="L142" s="8"/>
    </row>
    <row r="143" spans="7:12" ht="13" x14ac:dyDescent="0.15">
      <c r="G143" s="8"/>
      <c r="K143" s="8"/>
      <c r="L143" s="8"/>
    </row>
    <row r="144" spans="7:12" ht="13" x14ac:dyDescent="0.15">
      <c r="G144" s="8"/>
      <c r="K144" s="8"/>
      <c r="L144" s="8"/>
    </row>
    <row r="145" spans="7:12" ht="13" x14ac:dyDescent="0.15">
      <c r="G145" s="8"/>
      <c r="K145" s="8"/>
      <c r="L145" s="8"/>
    </row>
    <row r="146" spans="7:12" ht="13" x14ac:dyDescent="0.15">
      <c r="G146" s="8"/>
      <c r="K146" s="8"/>
      <c r="L146" s="8"/>
    </row>
    <row r="147" spans="7:12" ht="13" x14ac:dyDescent="0.15">
      <c r="G147" s="8"/>
      <c r="K147" s="8"/>
      <c r="L147" s="8"/>
    </row>
    <row r="148" spans="7:12" ht="13" x14ac:dyDescent="0.15">
      <c r="G148" s="8"/>
      <c r="K148" s="8"/>
      <c r="L148" s="8"/>
    </row>
    <row r="149" spans="7:12" ht="13" x14ac:dyDescent="0.15">
      <c r="G149" s="8"/>
      <c r="K149" s="8"/>
      <c r="L149" s="8"/>
    </row>
    <row r="150" spans="7:12" ht="13" x14ac:dyDescent="0.15">
      <c r="G150" s="8"/>
      <c r="K150" s="8"/>
      <c r="L150" s="8"/>
    </row>
    <row r="151" spans="7:12" ht="13" x14ac:dyDescent="0.15">
      <c r="G151" s="8"/>
      <c r="K151" s="8"/>
      <c r="L151" s="8"/>
    </row>
    <row r="152" spans="7:12" ht="13" x14ac:dyDescent="0.15">
      <c r="G152" s="8"/>
      <c r="K152" s="8"/>
      <c r="L152" s="8"/>
    </row>
    <row r="153" spans="7:12" ht="13" x14ac:dyDescent="0.15">
      <c r="G153" s="8"/>
      <c r="K153" s="8"/>
      <c r="L153" s="8"/>
    </row>
    <row r="154" spans="7:12" ht="13" x14ac:dyDescent="0.15">
      <c r="G154" s="8"/>
      <c r="K154" s="8"/>
      <c r="L154" s="8"/>
    </row>
    <row r="155" spans="7:12" ht="13" x14ac:dyDescent="0.15">
      <c r="G155" s="8"/>
      <c r="K155" s="8"/>
      <c r="L155" s="8"/>
    </row>
    <row r="156" spans="7:12" ht="13" x14ac:dyDescent="0.15">
      <c r="G156" s="8"/>
      <c r="K156" s="8"/>
      <c r="L156" s="8"/>
    </row>
    <row r="157" spans="7:12" ht="13" x14ac:dyDescent="0.15">
      <c r="G157" s="8"/>
      <c r="K157" s="8"/>
      <c r="L157" s="8"/>
    </row>
    <row r="158" spans="7:12" ht="13" x14ac:dyDescent="0.15">
      <c r="G158" s="8"/>
      <c r="K158" s="8"/>
      <c r="L158" s="8"/>
    </row>
    <row r="159" spans="7:12" ht="13" x14ac:dyDescent="0.15">
      <c r="G159" s="8"/>
      <c r="K159" s="8"/>
      <c r="L159" s="8"/>
    </row>
    <row r="160" spans="7:12" ht="13" x14ac:dyDescent="0.15">
      <c r="G160" s="8"/>
      <c r="K160" s="8"/>
      <c r="L160" s="8"/>
    </row>
    <row r="161" spans="7:12" ht="13" x14ac:dyDescent="0.15">
      <c r="G161" s="8"/>
      <c r="K161" s="8"/>
      <c r="L161" s="8"/>
    </row>
    <row r="162" spans="7:12" ht="13" x14ac:dyDescent="0.15">
      <c r="G162" s="8"/>
      <c r="K162" s="8"/>
      <c r="L162" s="8"/>
    </row>
    <row r="163" spans="7:12" ht="13" x14ac:dyDescent="0.15">
      <c r="G163" s="8"/>
      <c r="K163" s="8"/>
      <c r="L163" s="8"/>
    </row>
    <row r="164" spans="7:12" ht="13" x14ac:dyDescent="0.15">
      <c r="G164" s="8"/>
      <c r="K164" s="8"/>
      <c r="L164" s="8"/>
    </row>
    <row r="165" spans="7:12" ht="13" x14ac:dyDescent="0.15">
      <c r="G165" s="8"/>
      <c r="K165" s="8"/>
      <c r="L165" s="8"/>
    </row>
    <row r="166" spans="7:12" ht="13" x14ac:dyDescent="0.15">
      <c r="G166" s="8"/>
      <c r="K166" s="8"/>
      <c r="L166" s="8"/>
    </row>
    <row r="167" spans="7:12" ht="13" x14ac:dyDescent="0.15">
      <c r="G167" s="8"/>
      <c r="K167" s="8"/>
      <c r="L167" s="8"/>
    </row>
    <row r="168" spans="7:12" ht="13" x14ac:dyDescent="0.15">
      <c r="G168" s="8"/>
      <c r="K168" s="8"/>
      <c r="L168" s="8"/>
    </row>
    <row r="169" spans="7:12" ht="13" x14ac:dyDescent="0.15">
      <c r="G169" s="8"/>
      <c r="K169" s="8"/>
      <c r="L169" s="8"/>
    </row>
    <row r="170" spans="7:12" ht="13" x14ac:dyDescent="0.15">
      <c r="G170" s="8"/>
      <c r="K170" s="8"/>
      <c r="L170" s="8"/>
    </row>
    <row r="171" spans="7:12" ht="13" x14ac:dyDescent="0.15">
      <c r="G171" s="8"/>
      <c r="K171" s="8"/>
      <c r="L171" s="8"/>
    </row>
    <row r="172" spans="7:12" ht="13" x14ac:dyDescent="0.15">
      <c r="G172" s="8"/>
      <c r="K172" s="8"/>
      <c r="L172" s="8"/>
    </row>
    <row r="173" spans="7:12" ht="13" x14ac:dyDescent="0.15">
      <c r="G173" s="8"/>
      <c r="K173" s="8"/>
      <c r="L173" s="8"/>
    </row>
    <row r="174" spans="7:12" ht="13" x14ac:dyDescent="0.15">
      <c r="G174" s="8"/>
      <c r="K174" s="8"/>
      <c r="L174" s="8"/>
    </row>
    <row r="175" spans="7:12" ht="13" x14ac:dyDescent="0.15">
      <c r="G175" s="8"/>
      <c r="K175" s="8"/>
      <c r="L175" s="8"/>
    </row>
    <row r="176" spans="7:12" ht="13" x14ac:dyDescent="0.15">
      <c r="G176" s="8"/>
      <c r="K176" s="8"/>
      <c r="L176" s="8"/>
    </row>
    <row r="177" spans="7:12" ht="13" x14ac:dyDescent="0.15">
      <c r="G177" s="8"/>
      <c r="K177" s="8"/>
      <c r="L177" s="8"/>
    </row>
    <row r="178" spans="7:12" ht="13" x14ac:dyDescent="0.15">
      <c r="G178" s="8"/>
      <c r="K178" s="8"/>
      <c r="L178" s="8"/>
    </row>
    <row r="179" spans="7:12" ht="13" x14ac:dyDescent="0.15">
      <c r="G179" s="8"/>
      <c r="K179" s="8"/>
      <c r="L179" s="8"/>
    </row>
    <row r="180" spans="7:12" ht="13" x14ac:dyDescent="0.15">
      <c r="G180" s="8"/>
      <c r="K180" s="8"/>
      <c r="L180" s="8"/>
    </row>
    <row r="181" spans="7:12" ht="13" x14ac:dyDescent="0.15">
      <c r="G181" s="8"/>
      <c r="K181" s="8"/>
      <c r="L181" s="8"/>
    </row>
    <row r="182" spans="7:12" ht="13" x14ac:dyDescent="0.15">
      <c r="G182" s="8"/>
      <c r="K182" s="8"/>
      <c r="L182" s="8"/>
    </row>
    <row r="183" spans="7:12" ht="13" x14ac:dyDescent="0.15">
      <c r="G183" s="8"/>
      <c r="K183" s="8"/>
      <c r="L183" s="8"/>
    </row>
    <row r="184" spans="7:12" ht="13" x14ac:dyDescent="0.15">
      <c r="G184" s="8"/>
      <c r="K184" s="8"/>
      <c r="L184" s="8"/>
    </row>
    <row r="185" spans="7:12" ht="13" x14ac:dyDescent="0.15">
      <c r="G185" s="8"/>
      <c r="K185" s="8"/>
      <c r="L185" s="8"/>
    </row>
    <row r="186" spans="7:12" ht="13" x14ac:dyDescent="0.15">
      <c r="G186" s="8"/>
      <c r="K186" s="8"/>
      <c r="L186" s="8"/>
    </row>
    <row r="187" spans="7:12" ht="13" x14ac:dyDescent="0.15">
      <c r="G187" s="8"/>
      <c r="K187" s="8"/>
      <c r="L187" s="8"/>
    </row>
    <row r="188" spans="7:12" ht="13" x14ac:dyDescent="0.15">
      <c r="G188" s="8"/>
      <c r="K188" s="8"/>
      <c r="L188" s="8"/>
    </row>
    <row r="189" spans="7:12" ht="13" x14ac:dyDescent="0.15">
      <c r="G189" s="8"/>
      <c r="K189" s="8"/>
      <c r="L189" s="8"/>
    </row>
    <row r="190" spans="7:12" ht="13" x14ac:dyDescent="0.15">
      <c r="G190" s="8"/>
      <c r="K190" s="8"/>
      <c r="L190" s="8"/>
    </row>
    <row r="191" spans="7:12" ht="13" x14ac:dyDescent="0.15">
      <c r="G191" s="8"/>
      <c r="K191" s="8"/>
      <c r="L191" s="8"/>
    </row>
    <row r="192" spans="7:12" ht="13" x14ac:dyDescent="0.15">
      <c r="G192" s="8"/>
      <c r="K192" s="8"/>
      <c r="L192" s="8"/>
    </row>
    <row r="193" spans="7:12" ht="13" x14ac:dyDescent="0.15">
      <c r="G193" s="8"/>
      <c r="K193" s="8"/>
      <c r="L193" s="8"/>
    </row>
    <row r="194" spans="7:12" ht="13" x14ac:dyDescent="0.15">
      <c r="G194" s="8"/>
      <c r="K194" s="8"/>
      <c r="L194" s="8"/>
    </row>
    <row r="195" spans="7:12" ht="13" x14ac:dyDescent="0.15">
      <c r="G195" s="8"/>
      <c r="K195" s="8"/>
      <c r="L195" s="8"/>
    </row>
    <row r="196" spans="7:12" ht="13" x14ac:dyDescent="0.15">
      <c r="G196" s="8"/>
      <c r="K196" s="8"/>
      <c r="L196" s="8"/>
    </row>
    <row r="197" spans="7:12" ht="13" x14ac:dyDescent="0.15">
      <c r="G197" s="8"/>
      <c r="K197" s="8"/>
      <c r="L197" s="8"/>
    </row>
    <row r="198" spans="7:12" ht="13" x14ac:dyDescent="0.15">
      <c r="G198" s="8"/>
      <c r="K198" s="8"/>
      <c r="L198" s="8"/>
    </row>
    <row r="199" spans="7:12" ht="13" x14ac:dyDescent="0.15">
      <c r="G199" s="8"/>
      <c r="K199" s="8"/>
      <c r="L199" s="8"/>
    </row>
    <row r="200" spans="7:12" ht="13" x14ac:dyDescent="0.15">
      <c r="G200" s="8"/>
      <c r="K200" s="8"/>
      <c r="L200" s="8"/>
    </row>
    <row r="201" spans="7:12" ht="13" x14ac:dyDescent="0.15">
      <c r="G201" s="8"/>
      <c r="K201" s="8"/>
      <c r="L201" s="8"/>
    </row>
    <row r="202" spans="7:12" ht="13" x14ac:dyDescent="0.15">
      <c r="G202" s="8"/>
      <c r="K202" s="8"/>
      <c r="L202" s="8"/>
    </row>
    <row r="203" spans="7:12" ht="13" x14ac:dyDescent="0.15">
      <c r="G203" s="8"/>
      <c r="K203" s="8"/>
      <c r="L203" s="8"/>
    </row>
    <row r="204" spans="7:12" ht="13" x14ac:dyDescent="0.15">
      <c r="G204" s="8"/>
      <c r="K204" s="8"/>
      <c r="L204" s="8"/>
    </row>
    <row r="205" spans="7:12" ht="13" x14ac:dyDescent="0.15">
      <c r="G205" s="8"/>
      <c r="K205" s="8"/>
      <c r="L205" s="8"/>
    </row>
    <row r="206" spans="7:12" ht="13" x14ac:dyDescent="0.15">
      <c r="G206" s="8"/>
      <c r="K206" s="8"/>
      <c r="L206" s="8"/>
    </row>
    <row r="207" spans="7:12" ht="13" x14ac:dyDescent="0.15">
      <c r="G207" s="8"/>
      <c r="K207" s="8"/>
      <c r="L207" s="8"/>
    </row>
    <row r="208" spans="7:12" ht="13" x14ac:dyDescent="0.15">
      <c r="G208" s="8"/>
      <c r="K208" s="8"/>
      <c r="L208" s="8"/>
    </row>
    <row r="209" spans="7:12" ht="13" x14ac:dyDescent="0.15">
      <c r="G209" s="8"/>
      <c r="K209" s="8"/>
      <c r="L209" s="8"/>
    </row>
    <row r="210" spans="7:12" ht="13" x14ac:dyDescent="0.15">
      <c r="G210" s="8"/>
      <c r="K210" s="8"/>
      <c r="L210" s="8"/>
    </row>
    <row r="211" spans="7:12" ht="13" x14ac:dyDescent="0.15">
      <c r="G211" s="8"/>
      <c r="K211" s="8"/>
      <c r="L211" s="8"/>
    </row>
    <row r="212" spans="7:12" ht="13" x14ac:dyDescent="0.15">
      <c r="G212" s="8"/>
      <c r="K212" s="8"/>
      <c r="L212" s="8"/>
    </row>
    <row r="213" spans="7:12" ht="13" x14ac:dyDescent="0.15">
      <c r="G213" s="8"/>
      <c r="K213" s="8"/>
      <c r="L213" s="8"/>
    </row>
    <row r="214" spans="7:12" ht="13" x14ac:dyDescent="0.15">
      <c r="G214" s="8"/>
      <c r="K214" s="8"/>
      <c r="L214" s="8"/>
    </row>
    <row r="215" spans="7:12" ht="13" x14ac:dyDescent="0.15">
      <c r="G215" s="8"/>
      <c r="K215" s="8"/>
      <c r="L215" s="8"/>
    </row>
    <row r="216" spans="7:12" ht="13" x14ac:dyDescent="0.15">
      <c r="G216" s="8"/>
      <c r="K216" s="8"/>
      <c r="L216" s="8"/>
    </row>
    <row r="217" spans="7:12" ht="13" x14ac:dyDescent="0.15">
      <c r="G217" s="8"/>
      <c r="K217" s="8"/>
      <c r="L217" s="8"/>
    </row>
    <row r="218" spans="7:12" ht="13" x14ac:dyDescent="0.15">
      <c r="G218" s="8"/>
      <c r="K218" s="8"/>
      <c r="L218" s="8"/>
    </row>
    <row r="219" spans="7:12" ht="13" x14ac:dyDescent="0.15">
      <c r="G219" s="8"/>
      <c r="K219" s="8"/>
      <c r="L219" s="8"/>
    </row>
    <row r="220" spans="7:12" ht="13" x14ac:dyDescent="0.15">
      <c r="G220" s="8"/>
      <c r="K220" s="8"/>
      <c r="L220" s="8"/>
    </row>
    <row r="221" spans="7:12" ht="13" x14ac:dyDescent="0.15">
      <c r="G221" s="8"/>
      <c r="K221" s="8"/>
      <c r="L221" s="8"/>
    </row>
    <row r="222" spans="7:12" ht="13" x14ac:dyDescent="0.15">
      <c r="G222" s="8"/>
      <c r="K222" s="8"/>
      <c r="L222" s="8"/>
    </row>
    <row r="223" spans="7:12" ht="13" x14ac:dyDescent="0.15">
      <c r="G223" s="8"/>
      <c r="K223" s="8"/>
      <c r="L223" s="8"/>
    </row>
    <row r="224" spans="7:12" ht="13" x14ac:dyDescent="0.15">
      <c r="G224" s="8"/>
      <c r="K224" s="8"/>
      <c r="L224" s="8"/>
    </row>
    <row r="225" spans="7:12" ht="13" x14ac:dyDescent="0.15">
      <c r="G225" s="8"/>
      <c r="K225" s="8"/>
      <c r="L225" s="8"/>
    </row>
    <row r="226" spans="7:12" ht="13" x14ac:dyDescent="0.15">
      <c r="G226" s="8"/>
      <c r="K226" s="8"/>
      <c r="L226" s="8"/>
    </row>
    <row r="227" spans="7:12" ht="13" x14ac:dyDescent="0.15">
      <c r="G227" s="8"/>
      <c r="K227" s="8"/>
      <c r="L227" s="8"/>
    </row>
    <row r="228" spans="7:12" ht="13" x14ac:dyDescent="0.15">
      <c r="G228" s="8"/>
      <c r="K228" s="8"/>
      <c r="L228" s="8"/>
    </row>
    <row r="229" spans="7:12" ht="13" x14ac:dyDescent="0.15">
      <c r="G229" s="8"/>
      <c r="K229" s="8"/>
      <c r="L229" s="8"/>
    </row>
    <row r="230" spans="7:12" ht="13" x14ac:dyDescent="0.15">
      <c r="G230" s="8"/>
      <c r="K230" s="8"/>
      <c r="L230" s="8"/>
    </row>
    <row r="231" spans="7:12" ht="13" x14ac:dyDescent="0.15">
      <c r="G231" s="8"/>
      <c r="K231" s="8"/>
      <c r="L231" s="8"/>
    </row>
    <row r="232" spans="7:12" ht="13" x14ac:dyDescent="0.15">
      <c r="G232" s="8"/>
      <c r="K232" s="8"/>
      <c r="L232" s="8"/>
    </row>
    <row r="233" spans="7:12" ht="13" x14ac:dyDescent="0.15">
      <c r="G233" s="8"/>
      <c r="K233" s="8"/>
      <c r="L233" s="8"/>
    </row>
    <row r="234" spans="7:12" ht="13" x14ac:dyDescent="0.15">
      <c r="G234" s="8"/>
      <c r="K234" s="8"/>
      <c r="L234" s="8"/>
    </row>
    <row r="235" spans="7:12" ht="13" x14ac:dyDescent="0.15">
      <c r="G235" s="8"/>
      <c r="K235" s="8"/>
      <c r="L235" s="8"/>
    </row>
    <row r="236" spans="7:12" ht="13" x14ac:dyDescent="0.15">
      <c r="G236" s="8"/>
      <c r="K236" s="8"/>
      <c r="L236" s="8"/>
    </row>
    <row r="237" spans="7:12" ht="13" x14ac:dyDescent="0.15">
      <c r="G237" s="8"/>
      <c r="K237" s="8"/>
      <c r="L237" s="8"/>
    </row>
    <row r="238" spans="7:12" ht="13" x14ac:dyDescent="0.15">
      <c r="G238" s="8"/>
      <c r="K238" s="8"/>
      <c r="L238" s="8"/>
    </row>
    <row r="239" spans="7:12" ht="13" x14ac:dyDescent="0.15">
      <c r="G239" s="8"/>
      <c r="K239" s="8"/>
      <c r="L239" s="8"/>
    </row>
    <row r="240" spans="7:12" ht="13" x14ac:dyDescent="0.15">
      <c r="G240" s="8"/>
      <c r="K240" s="8"/>
      <c r="L240" s="8"/>
    </row>
    <row r="241" spans="7:12" ht="13" x14ac:dyDescent="0.15">
      <c r="G241" s="8"/>
      <c r="K241" s="8"/>
      <c r="L241" s="8"/>
    </row>
    <row r="242" spans="7:12" ht="13" x14ac:dyDescent="0.15">
      <c r="G242" s="8"/>
      <c r="K242" s="8"/>
      <c r="L242" s="8"/>
    </row>
    <row r="243" spans="7:12" ht="13" x14ac:dyDescent="0.15">
      <c r="G243" s="8"/>
      <c r="K243" s="8"/>
      <c r="L243" s="8"/>
    </row>
    <row r="244" spans="7:12" ht="13" x14ac:dyDescent="0.15">
      <c r="G244" s="8"/>
      <c r="K244" s="8"/>
      <c r="L244" s="8"/>
    </row>
    <row r="245" spans="7:12" ht="13" x14ac:dyDescent="0.15">
      <c r="G245" s="8"/>
      <c r="K245" s="8"/>
      <c r="L245" s="8"/>
    </row>
    <row r="246" spans="7:12" ht="13" x14ac:dyDescent="0.15">
      <c r="G246" s="8"/>
      <c r="K246" s="8"/>
      <c r="L246" s="8"/>
    </row>
    <row r="247" spans="7:12" ht="13" x14ac:dyDescent="0.15">
      <c r="G247" s="8"/>
      <c r="K247" s="8"/>
      <c r="L247" s="8"/>
    </row>
    <row r="248" spans="7:12" ht="13" x14ac:dyDescent="0.15">
      <c r="G248" s="8"/>
      <c r="K248" s="8"/>
      <c r="L248" s="8"/>
    </row>
    <row r="249" spans="7:12" ht="13" x14ac:dyDescent="0.15">
      <c r="G249" s="8"/>
      <c r="K249" s="8"/>
      <c r="L249" s="8"/>
    </row>
    <row r="250" spans="7:12" ht="13" x14ac:dyDescent="0.15">
      <c r="G250" s="8"/>
      <c r="K250" s="8"/>
      <c r="L250" s="8"/>
    </row>
    <row r="251" spans="7:12" ht="13" x14ac:dyDescent="0.15">
      <c r="G251" s="8"/>
      <c r="K251" s="8"/>
      <c r="L251" s="8"/>
    </row>
    <row r="252" spans="7:12" ht="13" x14ac:dyDescent="0.15">
      <c r="G252" s="8"/>
      <c r="K252" s="8"/>
      <c r="L252" s="8"/>
    </row>
    <row r="253" spans="7:12" ht="13" x14ac:dyDescent="0.15">
      <c r="G253" s="8"/>
      <c r="K253" s="8"/>
      <c r="L253" s="8"/>
    </row>
    <row r="254" spans="7:12" ht="13" x14ac:dyDescent="0.15">
      <c r="G254" s="8"/>
      <c r="K254" s="8"/>
      <c r="L254" s="8"/>
    </row>
    <row r="255" spans="7:12" ht="13" x14ac:dyDescent="0.15">
      <c r="G255" s="8"/>
      <c r="K255" s="8"/>
      <c r="L255" s="8"/>
    </row>
    <row r="256" spans="7:12" ht="13" x14ac:dyDescent="0.15">
      <c r="G256" s="8"/>
      <c r="K256" s="8"/>
      <c r="L256" s="8"/>
    </row>
    <row r="257" spans="7:12" ht="13" x14ac:dyDescent="0.15">
      <c r="G257" s="8"/>
      <c r="K257" s="8"/>
      <c r="L257" s="8"/>
    </row>
    <row r="258" spans="7:12" ht="13" x14ac:dyDescent="0.15">
      <c r="G258" s="8"/>
      <c r="K258" s="8"/>
      <c r="L258" s="8"/>
    </row>
    <row r="259" spans="7:12" ht="13" x14ac:dyDescent="0.15">
      <c r="G259" s="8"/>
      <c r="K259" s="8"/>
      <c r="L259" s="8"/>
    </row>
    <row r="260" spans="7:12" ht="13" x14ac:dyDescent="0.15">
      <c r="G260" s="8"/>
      <c r="K260" s="8"/>
      <c r="L260" s="8"/>
    </row>
    <row r="261" spans="7:12" ht="13" x14ac:dyDescent="0.15">
      <c r="G261" s="8"/>
      <c r="K261" s="8"/>
      <c r="L261" s="8"/>
    </row>
    <row r="262" spans="7:12" ht="13" x14ac:dyDescent="0.15">
      <c r="G262" s="8"/>
      <c r="K262" s="8"/>
      <c r="L262" s="8"/>
    </row>
    <row r="263" spans="7:12" ht="13" x14ac:dyDescent="0.15">
      <c r="G263" s="8"/>
      <c r="K263" s="8"/>
      <c r="L263" s="8"/>
    </row>
    <row r="264" spans="7:12" ht="13" x14ac:dyDescent="0.15">
      <c r="G264" s="8"/>
      <c r="K264" s="8"/>
      <c r="L264" s="8"/>
    </row>
    <row r="265" spans="7:12" ht="13" x14ac:dyDescent="0.15">
      <c r="G265" s="8"/>
      <c r="K265" s="8"/>
      <c r="L265" s="8"/>
    </row>
    <row r="266" spans="7:12" ht="13" x14ac:dyDescent="0.15">
      <c r="G266" s="8"/>
      <c r="K266" s="8"/>
      <c r="L266" s="8"/>
    </row>
    <row r="267" spans="7:12" ht="13" x14ac:dyDescent="0.15">
      <c r="G267" s="8"/>
      <c r="K267" s="8"/>
      <c r="L267" s="8"/>
    </row>
    <row r="268" spans="7:12" ht="13" x14ac:dyDescent="0.15">
      <c r="G268" s="8"/>
      <c r="K268" s="8"/>
      <c r="L268" s="8"/>
    </row>
    <row r="269" spans="7:12" ht="13" x14ac:dyDescent="0.15">
      <c r="G269" s="8"/>
      <c r="K269" s="8"/>
      <c r="L269" s="8"/>
    </row>
    <row r="270" spans="7:12" ht="13" x14ac:dyDescent="0.15">
      <c r="G270" s="8"/>
      <c r="K270" s="8"/>
      <c r="L270" s="8"/>
    </row>
    <row r="271" spans="7:12" ht="13" x14ac:dyDescent="0.15">
      <c r="G271" s="8"/>
      <c r="K271" s="8"/>
      <c r="L271" s="8"/>
    </row>
    <row r="272" spans="7:12" ht="13" x14ac:dyDescent="0.15">
      <c r="G272" s="8"/>
      <c r="K272" s="8"/>
      <c r="L272" s="8"/>
    </row>
    <row r="273" spans="7:12" ht="13" x14ac:dyDescent="0.15">
      <c r="G273" s="8"/>
      <c r="K273" s="8"/>
      <c r="L273" s="8"/>
    </row>
    <row r="274" spans="7:12" ht="13" x14ac:dyDescent="0.15">
      <c r="G274" s="8"/>
      <c r="K274" s="8"/>
      <c r="L274" s="8"/>
    </row>
    <row r="275" spans="7:12" ht="13" x14ac:dyDescent="0.15">
      <c r="G275" s="8"/>
      <c r="K275" s="8"/>
      <c r="L275" s="8"/>
    </row>
    <row r="276" spans="7:12" ht="13" x14ac:dyDescent="0.15">
      <c r="G276" s="8"/>
      <c r="K276" s="8"/>
      <c r="L276" s="8"/>
    </row>
    <row r="277" spans="7:12" ht="13" x14ac:dyDescent="0.15">
      <c r="G277" s="8"/>
      <c r="K277" s="8"/>
      <c r="L277" s="8"/>
    </row>
    <row r="278" spans="7:12" ht="13" x14ac:dyDescent="0.15">
      <c r="G278" s="8"/>
      <c r="K278" s="8"/>
      <c r="L278" s="8"/>
    </row>
    <row r="279" spans="7:12" ht="13" x14ac:dyDescent="0.15">
      <c r="G279" s="8"/>
      <c r="K279" s="8"/>
      <c r="L279" s="8"/>
    </row>
    <row r="280" spans="7:12" ht="13" x14ac:dyDescent="0.15">
      <c r="G280" s="8"/>
      <c r="K280" s="8"/>
      <c r="L280" s="8"/>
    </row>
    <row r="281" spans="7:12" ht="13" x14ac:dyDescent="0.15">
      <c r="G281" s="8"/>
      <c r="K281" s="8"/>
      <c r="L281" s="8"/>
    </row>
    <row r="282" spans="7:12" ht="13" x14ac:dyDescent="0.15">
      <c r="G282" s="8"/>
      <c r="K282" s="8"/>
      <c r="L282" s="8"/>
    </row>
    <row r="283" spans="7:12" ht="13" x14ac:dyDescent="0.15">
      <c r="G283" s="8"/>
      <c r="K283" s="8"/>
      <c r="L283" s="8"/>
    </row>
    <row r="284" spans="7:12" ht="13" x14ac:dyDescent="0.15">
      <c r="G284" s="8"/>
      <c r="K284" s="8"/>
      <c r="L284" s="8"/>
    </row>
    <row r="285" spans="7:12" ht="13" x14ac:dyDescent="0.15">
      <c r="G285" s="8"/>
      <c r="K285" s="8"/>
      <c r="L285" s="8"/>
    </row>
    <row r="286" spans="7:12" ht="13" x14ac:dyDescent="0.15">
      <c r="G286" s="8"/>
      <c r="K286" s="8"/>
      <c r="L286" s="8"/>
    </row>
    <row r="287" spans="7:12" ht="13" x14ac:dyDescent="0.15">
      <c r="G287" s="8"/>
      <c r="K287" s="8"/>
      <c r="L287" s="8"/>
    </row>
    <row r="288" spans="7:12" ht="13" x14ac:dyDescent="0.15">
      <c r="G288" s="8"/>
      <c r="K288" s="8"/>
      <c r="L288" s="8"/>
    </row>
    <row r="289" spans="7:12" ht="13" x14ac:dyDescent="0.15">
      <c r="G289" s="8"/>
      <c r="K289" s="8"/>
      <c r="L289" s="8"/>
    </row>
    <row r="290" spans="7:12" ht="13" x14ac:dyDescent="0.15">
      <c r="G290" s="8"/>
      <c r="K290" s="8"/>
      <c r="L290" s="8"/>
    </row>
    <row r="291" spans="7:12" ht="13" x14ac:dyDescent="0.15">
      <c r="G291" s="8"/>
      <c r="K291" s="8"/>
      <c r="L291" s="8"/>
    </row>
    <row r="292" spans="7:12" ht="13" x14ac:dyDescent="0.15">
      <c r="G292" s="8"/>
      <c r="K292" s="8"/>
      <c r="L292" s="8"/>
    </row>
    <row r="293" spans="7:12" ht="13" x14ac:dyDescent="0.15">
      <c r="G293" s="8"/>
      <c r="K293" s="8"/>
      <c r="L293" s="8"/>
    </row>
    <row r="294" spans="7:12" ht="13" x14ac:dyDescent="0.15">
      <c r="G294" s="8"/>
      <c r="K294" s="8"/>
      <c r="L294" s="8"/>
    </row>
    <row r="295" spans="7:12" ht="13" x14ac:dyDescent="0.15">
      <c r="G295" s="8"/>
      <c r="K295" s="8"/>
      <c r="L295" s="8"/>
    </row>
    <row r="296" spans="7:12" ht="13" x14ac:dyDescent="0.15">
      <c r="G296" s="8"/>
      <c r="K296" s="8"/>
      <c r="L296" s="8"/>
    </row>
    <row r="297" spans="7:12" ht="13" x14ac:dyDescent="0.15">
      <c r="G297" s="8"/>
      <c r="K297" s="8"/>
      <c r="L297" s="8"/>
    </row>
    <row r="298" spans="7:12" ht="13" x14ac:dyDescent="0.15">
      <c r="G298" s="8"/>
      <c r="K298" s="8"/>
      <c r="L298" s="8"/>
    </row>
    <row r="299" spans="7:12" ht="13" x14ac:dyDescent="0.15">
      <c r="G299" s="8"/>
      <c r="K299" s="8"/>
      <c r="L299" s="8"/>
    </row>
    <row r="300" spans="7:12" ht="13" x14ac:dyDescent="0.15">
      <c r="G300" s="8"/>
      <c r="K300" s="8"/>
      <c r="L300" s="8"/>
    </row>
    <row r="301" spans="7:12" ht="13" x14ac:dyDescent="0.15">
      <c r="G301" s="8"/>
      <c r="K301" s="8"/>
      <c r="L301" s="8"/>
    </row>
    <row r="302" spans="7:12" ht="13" x14ac:dyDescent="0.15">
      <c r="G302" s="8"/>
      <c r="K302" s="8"/>
      <c r="L302" s="8"/>
    </row>
    <row r="303" spans="7:12" ht="13" x14ac:dyDescent="0.15">
      <c r="G303" s="8"/>
      <c r="K303" s="8"/>
      <c r="L303" s="8"/>
    </row>
    <row r="304" spans="7:12" ht="13" x14ac:dyDescent="0.15">
      <c r="G304" s="8"/>
      <c r="K304" s="8"/>
      <c r="L304" s="8"/>
    </row>
    <row r="305" spans="7:12" ht="13" x14ac:dyDescent="0.15">
      <c r="G305" s="8"/>
      <c r="K305" s="8"/>
      <c r="L305" s="8"/>
    </row>
    <row r="306" spans="7:12" ht="13" x14ac:dyDescent="0.15">
      <c r="G306" s="8"/>
      <c r="K306" s="8"/>
      <c r="L306" s="8"/>
    </row>
    <row r="307" spans="7:12" ht="13" x14ac:dyDescent="0.15">
      <c r="G307" s="8"/>
      <c r="K307" s="8"/>
      <c r="L307" s="8"/>
    </row>
    <row r="308" spans="7:12" ht="13" x14ac:dyDescent="0.15">
      <c r="G308" s="8"/>
      <c r="K308" s="8"/>
      <c r="L308" s="8"/>
    </row>
    <row r="309" spans="7:12" ht="13" x14ac:dyDescent="0.15">
      <c r="G309" s="8"/>
      <c r="K309" s="8"/>
      <c r="L309" s="8"/>
    </row>
    <row r="310" spans="7:12" ht="13" x14ac:dyDescent="0.15">
      <c r="G310" s="8"/>
      <c r="K310" s="8"/>
      <c r="L310" s="8"/>
    </row>
    <row r="311" spans="7:12" ht="13" x14ac:dyDescent="0.15">
      <c r="G311" s="8"/>
      <c r="K311" s="8"/>
      <c r="L311" s="8"/>
    </row>
    <row r="312" spans="7:12" ht="13" x14ac:dyDescent="0.15">
      <c r="G312" s="8"/>
      <c r="K312" s="8"/>
      <c r="L312" s="8"/>
    </row>
    <row r="313" spans="7:12" ht="13" x14ac:dyDescent="0.15">
      <c r="G313" s="8"/>
      <c r="K313" s="8"/>
      <c r="L313" s="8"/>
    </row>
    <row r="314" spans="7:12" ht="13" x14ac:dyDescent="0.15">
      <c r="G314" s="8"/>
      <c r="K314" s="8"/>
      <c r="L314" s="8"/>
    </row>
    <row r="315" spans="7:12" ht="13" x14ac:dyDescent="0.15">
      <c r="G315" s="8"/>
      <c r="K315" s="8"/>
      <c r="L315" s="8"/>
    </row>
    <row r="316" spans="7:12" ht="13" x14ac:dyDescent="0.15">
      <c r="G316" s="8"/>
      <c r="K316" s="8"/>
      <c r="L316" s="8"/>
    </row>
    <row r="317" spans="7:12" ht="13" x14ac:dyDescent="0.15">
      <c r="G317" s="8"/>
      <c r="K317" s="8"/>
      <c r="L317" s="8"/>
    </row>
    <row r="318" spans="7:12" ht="13" x14ac:dyDescent="0.15">
      <c r="G318" s="8"/>
      <c r="K318" s="8"/>
      <c r="L318" s="8"/>
    </row>
    <row r="319" spans="7:12" ht="13" x14ac:dyDescent="0.15">
      <c r="G319" s="8"/>
      <c r="K319" s="8"/>
      <c r="L319" s="8"/>
    </row>
    <row r="320" spans="7:12" ht="13" x14ac:dyDescent="0.15">
      <c r="G320" s="8"/>
      <c r="K320" s="8"/>
      <c r="L320" s="8"/>
    </row>
    <row r="321" spans="7:12" ht="13" x14ac:dyDescent="0.15">
      <c r="G321" s="8"/>
      <c r="K321" s="8"/>
      <c r="L321" s="8"/>
    </row>
    <row r="322" spans="7:12" ht="13" x14ac:dyDescent="0.15">
      <c r="G322" s="8"/>
      <c r="K322" s="8"/>
      <c r="L322" s="8"/>
    </row>
    <row r="323" spans="7:12" ht="13" x14ac:dyDescent="0.15">
      <c r="G323" s="8"/>
      <c r="K323" s="8"/>
      <c r="L323" s="8"/>
    </row>
    <row r="324" spans="7:12" ht="13" x14ac:dyDescent="0.15">
      <c r="G324" s="8"/>
      <c r="K324" s="8"/>
      <c r="L324" s="8"/>
    </row>
    <row r="325" spans="7:12" ht="13" x14ac:dyDescent="0.15">
      <c r="G325" s="8"/>
      <c r="K325" s="8"/>
      <c r="L325" s="8"/>
    </row>
    <row r="326" spans="7:12" ht="13" x14ac:dyDescent="0.15">
      <c r="G326" s="8"/>
      <c r="K326" s="8"/>
      <c r="L326" s="8"/>
    </row>
    <row r="327" spans="7:12" ht="13" x14ac:dyDescent="0.15">
      <c r="G327" s="8"/>
      <c r="K327" s="8"/>
      <c r="L327" s="8"/>
    </row>
    <row r="328" spans="7:12" ht="13" x14ac:dyDescent="0.15">
      <c r="G328" s="8"/>
      <c r="K328" s="8"/>
      <c r="L328" s="8"/>
    </row>
    <row r="329" spans="7:12" ht="13" x14ac:dyDescent="0.15">
      <c r="G329" s="8"/>
      <c r="K329" s="8"/>
      <c r="L329" s="8"/>
    </row>
    <row r="330" spans="7:12" ht="13" x14ac:dyDescent="0.15">
      <c r="G330" s="8"/>
      <c r="K330" s="8"/>
      <c r="L330" s="8"/>
    </row>
    <row r="331" spans="7:12" ht="13" x14ac:dyDescent="0.15">
      <c r="G331" s="8"/>
      <c r="K331" s="8"/>
      <c r="L331" s="8"/>
    </row>
    <row r="332" spans="7:12" ht="13" x14ac:dyDescent="0.15">
      <c r="G332" s="8"/>
      <c r="K332" s="8"/>
      <c r="L332" s="8"/>
    </row>
    <row r="333" spans="7:12" ht="13" x14ac:dyDescent="0.15">
      <c r="G333" s="8"/>
      <c r="K333" s="8"/>
      <c r="L333" s="8"/>
    </row>
    <row r="334" spans="7:12" ht="13" x14ac:dyDescent="0.15">
      <c r="G334" s="8"/>
      <c r="K334" s="8"/>
      <c r="L334" s="8"/>
    </row>
    <row r="335" spans="7:12" ht="13" x14ac:dyDescent="0.15">
      <c r="G335" s="8"/>
      <c r="K335" s="8"/>
      <c r="L335" s="8"/>
    </row>
    <row r="336" spans="7:12" ht="13" x14ac:dyDescent="0.15">
      <c r="G336" s="8"/>
      <c r="K336" s="8"/>
      <c r="L336" s="8"/>
    </row>
    <row r="337" spans="7:12" ht="13" x14ac:dyDescent="0.15">
      <c r="G337" s="8"/>
      <c r="K337" s="8"/>
      <c r="L337" s="8"/>
    </row>
    <row r="338" spans="7:12" ht="13" x14ac:dyDescent="0.15">
      <c r="G338" s="8"/>
      <c r="K338" s="8"/>
      <c r="L338" s="8"/>
    </row>
    <row r="339" spans="7:12" ht="13" x14ac:dyDescent="0.15">
      <c r="G339" s="8"/>
      <c r="K339" s="8"/>
      <c r="L339" s="8"/>
    </row>
    <row r="340" spans="7:12" ht="13" x14ac:dyDescent="0.15">
      <c r="G340" s="8"/>
      <c r="K340" s="8"/>
      <c r="L340" s="8"/>
    </row>
    <row r="341" spans="7:12" ht="13" x14ac:dyDescent="0.15">
      <c r="G341" s="8"/>
      <c r="K341" s="8"/>
      <c r="L341" s="8"/>
    </row>
    <row r="342" spans="7:12" ht="13" x14ac:dyDescent="0.15">
      <c r="G342" s="8"/>
      <c r="K342" s="8"/>
      <c r="L342" s="8"/>
    </row>
    <row r="343" spans="7:12" ht="13" x14ac:dyDescent="0.15">
      <c r="G343" s="8"/>
      <c r="K343" s="8"/>
      <c r="L343" s="8"/>
    </row>
    <row r="344" spans="7:12" ht="13" x14ac:dyDescent="0.15">
      <c r="G344" s="8"/>
      <c r="K344" s="8"/>
      <c r="L344" s="8"/>
    </row>
    <row r="345" spans="7:12" ht="13" x14ac:dyDescent="0.15">
      <c r="G345" s="8"/>
      <c r="K345" s="8"/>
      <c r="L345" s="8"/>
    </row>
    <row r="346" spans="7:12" ht="13" x14ac:dyDescent="0.15">
      <c r="G346" s="8"/>
      <c r="K346" s="8"/>
      <c r="L346" s="8"/>
    </row>
    <row r="347" spans="7:12" ht="13" x14ac:dyDescent="0.15">
      <c r="G347" s="8"/>
      <c r="K347" s="8"/>
      <c r="L347" s="8"/>
    </row>
    <row r="348" spans="7:12" ht="13" x14ac:dyDescent="0.15">
      <c r="G348" s="8"/>
      <c r="K348" s="8"/>
      <c r="L348" s="8"/>
    </row>
    <row r="349" spans="7:12" ht="13" x14ac:dyDescent="0.15">
      <c r="G349" s="8"/>
      <c r="K349" s="8"/>
      <c r="L349" s="8"/>
    </row>
    <row r="350" spans="7:12" ht="13" x14ac:dyDescent="0.15">
      <c r="G350" s="8"/>
      <c r="K350" s="8"/>
      <c r="L350" s="8"/>
    </row>
    <row r="351" spans="7:12" ht="13" x14ac:dyDescent="0.15">
      <c r="G351" s="8"/>
      <c r="K351" s="8"/>
      <c r="L351" s="8"/>
    </row>
    <row r="352" spans="7:12" ht="13" x14ac:dyDescent="0.15">
      <c r="G352" s="8"/>
      <c r="K352" s="8"/>
      <c r="L352" s="8"/>
    </row>
    <row r="353" spans="7:12" ht="13" x14ac:dyDescent="0.15">
      <c r="G353" s="8"/>
      <c r="K353" s="8"/>
      <c r="L353" s="8"/>
    </row>
    <row r="354" spans="7:12" ht="13" x14ac:dyDescent="0.15">
      <c r="G354" s="8"/>
      <c r="K354" s="8"/>
      <c r="L354" s="8"/>
    </row>
    <row r="355" spans="7:12" ht="13" x14ac:dyDescent="0.15">
      <c r="G355" s="8"/>
      <c r="K355" s="8"/>
      <c r="L355" s="8"/>
    </row>
    <row r="356" spans="7:12" ht="13" x14ac:dyDescent="0.15">
      <c r="G356" s="8"/>
      <c r="K356" s="8"/>
      <c r="L356" s="8"/>
    </row>
    <row r="357" spans="7:12" ht="13" x14ac:dyDescent="0.15">
      <c r="G357" s="8"/>
      <c r="K357" s="8"/>
      <c r="L357" s="8"/>
    </row>
    <row r="358" spans="7:12" ht="13" x14ac:dyDescent="0.15">
      <c r="G358" s="8"/>
      <c r="K358" s="8"/>
      <c r="L358" s="8"/>
    </row>
    <row r="359" spans="7:12" ht="13" x14ac:dyDescent="0.15">
      <c r="G359" s="8"/>
      <c r="K359" s="8"/>
      <c r="L359" s="8"/>
    </row>
    <row r="360" spans="7:12" ht="13" x14ac:dyDescent="0.15">
      <c r="G360" s="8"/>
      <c r="K360" s="8"/>
      <c r="L360" s="8"/>
    </row>
    <row r="361" spans="7:12" ht="13" x14ac:dyDescent="0.15">
      <c r="G361" s="8"/>
      <c r="K361" s="8"/>
      <c r="L361" s="8"/>
    </row>
    <row r="362" spans="7:12" ht="13" x14ac:dyDescent="0.15">
      <c r="G362" s="8"/>
      <c r="K362" s="8"/>
      <c r="L362" s="8"/>
    </row>
    <row r="363" spans="7:12" ht="13" x14ac:dyDescent="0.15">
      <c r="G363" s="8"/>
      <c r="K363" s="8"/>
      <c r="L363" s="8"/>
    </row>
    <row r="364" spans="7:12" ht="13" x14ac:dyDescent="0.15">
      <c r="G364" s="8"/>
      <c r="K364" s="8"/>
      <c r="L364" s="8"/>
    </row>
    <row r="365" spans="7:12" ht="13" x14ac:dyDescent="0.15">
      <c r="G365" s="8"/>
      <c r="K365" s="8"/>
      <c r="L365" s="8"/>
    </row>
    <row r="366" spans="7:12" ht="13" x14ac:dyDescent="0.15">
      <c r="G366" s="8"/>
      <c r="K366" s="8"/>
      <c r="L366" s="8"/>
    </row>
    <row r="367" spans="7:12" ht="13" x14ac:dyDescent="0.15">
      <c r="G367" s="8"/>
      <c r="K367" s="8"/>
      <c r="L367" s="8"/>
    </row>
    <row r="368" spans="7:12" ht="13" x14ac:dyDescent="0.15">
      <c r="G368" s="8"/>
      <c r="K368" s="8"/>
      <c r="L368" s="8"/>
    </row>
    <row r="369" spans="7:12" ht="13" x14ac:dyDescent="0.15">
      <c r="G369" s="8"/>
      <c r="K369" s="8"/>
      <c r="L369" s="8"/>
    </row>
    <row r="370" spans="7:12" ht="13" x14ac:dyDescent="0.15">
      <c r="G370" s="8"/>
      <c r="K370" s="8"/>
      <c r="L370" s="8"/>
    </row>
    <row r="371" spans="7:12" ht="13" x14ac:dyDescent="0.15">
      <c r="G371" s="8"/>
      <c r="K371" s="8"/>
      <c r="L371" s="8"/>
    </row>
    <row r="372" spans="7:12" ht="13" x14ac:dyDescent="0.15">
      <c r="G372" s="8"/>
      <c r="K372" s="8"/>
      <c r="L372" s="8"/>
    </row>
    <row r="373" spans="7:12" ht="13" x14ac:dyDescent="0.15">
      <c r="G373" s="8"/>
      <c r="K373" s="8"/>
      <c r="L373" s="8"/>
    </row>
    <row r="374" spans="7:12" ht="13" x14ac:dyDescent="0.15">
      <c r="G374" s="8"/>
      <c r="K374" s="8"/>
      <c r="L374" s="8"/>
    </row>
    <row r="375" spans="7:12" ht="13" x14ac:dyDescent="0.15">
      <c r="G375" s="8"/>
      <c r="K375" s="8"/>
      <c r="L375" s="8"/>
    </row>
    <row r="376" spans="7:12" ht="13" x14ac:dyDescent="0.15">
      <c r="G376" s="8"/>
      <c r="K376" s="8"/>
      <c r="L376" s="8"/>
    </row>
    <row r="377" spans="7:12" ht="13" x14ac:dyDescent="0.15">
      <c r="G377" s="8"/>
      <c r="K377" s="8"/>
      <c r="L377" s="8"/>
    </row>
    <row r="378" spans="7:12" ht="13" x14ac:dyDescent="0.15">
      <c r="G378" s="8"/>
      <c r="K378" s="8"/>
      <c r="L378" s="8"/>
    </row>
    <row r="379" spans="7:12" ht="13" x14ac:dyDescent="0.15">
      <c r="G379" s="8"/>
      <c r="K379" s="8"/>
      <c r="L379" s="8"/>
    </row>
    <row r="380" spans="7:12" ht="13" x14ac:dyDescent="0.15">
      <c r="G380" s="8"/>
      <c r="K380" s="8"/>
      <c r="L380" s="8"/>
    </row>
    <row r="381" spans="7:12" ht="13" x14ac:dyDescent="0.15">
      <c r="G381" s="8"/>
      <c r="K381" s="8"/>
      <c r="L381" s="8"/>
    </row>
    <row r="382" spans="7:12" ht="13" x14ac:dyDescent="0.15">
      <c r="G382" s="8"/>
      <c r="K382" s="8"/>
      <c r="L382" s="8"/>
    </row>
    <row r="383" spans="7:12" ht="13" x14ac:dyDescent="0.15">
      <c r="G383" s="8"/>
      <c r="K383" s="8"/>
      <c r="L383" s="8"/>
    </row>
    <row r="384" spans="7:12" ht="13" x14ac:dyDescent="0.15">
      <c r="G384" s="8"/>
      <c r="K384" s="8"/>
      <c r="L384" s="8"/>
    </row>
    <row r="385" spans="7:12" ht="13" x14ac:dyDescent="0.15">
      <c r="G385" s="8"/>
      <c r="K385" s="8"/>
      <c r="L385" s="8"/>
    </row>
    <row r="386" spans="7:12" ht="13" x14ac:dyDescent="0.15">
      <c r="G386" s="8"/>
      <c r="K386" s="8"/>
      <c r="L386" s="8"/>
    </row>
    <row r="387" spans="7:12" ht="13" x14ac:dyDescent="0.15">
      <c r="G387" s="8"/>
      <c r="K387" s="8"/>
      <c r="L387" s="8"/>
    </row>
    <row r="388" spans="7:12" ht="13" x14ac:dyDescent="0.15">
      <c r="G388" s="8"/>
      <c r="K388" s="8"/>
      <c r="L388" s="8"/>
    </row>
    <row r="389" spans="7:12" ht="13" x14ac:dyDescent="0.15">
      <c r="G389" s="8"/>
      <c r="K389" s="8"/>
      <c r="L389" s="8"/>
    </row>
    <row r="390" spans="7:12" ht="13" x14ac:dyDescent="0.15">
      <c r="G390" s="8"/>
      <c r="K390" s="8"/>
      <c r="L390" s="8"/>
    </row>
    <row r="391" spans="7:12" ht="13" x14ac:dyDescent="0.15">
      <c r="G391" s="8"/>
      <c r="K391" s="8"/>
      <c r="L391" s="8"/>
    </row>
    <row r="392" spans="7:12" ht="13" x14ac:dyDescent="0.15">
      <c r="G392" s="8"/>
      <c r="K392" s="8"/>
      <c r="L392" s="8"/>
    </row>
    <row r="393" spans="7:12" ht="13" x14ac:dyDescent="0.15">
      <c r="G393" s="8"/>
      <c r="K393" s="8"/>
      <c r="L393" s="8"/>
    </row>
    <row r="394" spans="7:12" ht="13" x14ac:dyDescent="0.15">
      <c r="G394" s="8"/>
      <c r="K394" s="8"/>
      <c r="L394" s="8"/>
    </row>
    <row r="395" spans="7:12" ht="13" x14ac:dyDescent="0.15">
      <c r="G395" s="8"/>
      <c r="K395" s="8"/>
      <c r="L395" s="8"/>
    </row>
    <row r="396" spans="7:12" ht="13" x14ac:dyDescent="0.15">
      <c r="G396" s="8"/>
      <c r="K396" s="8"/>
      <c r="L396" s="8"/>
    </row>
    <row r="397" spans="7:12" ht="13" x14ac:dyDescent="0.15">
      <c r="G397" s="8"/>
      <c r="K397" s="8"/>
      <c r="L397" s="8"/>
    </row>
    <row r="398" spans="7:12" ht="13" x14ac:dyDescent="0.15">
      <c r="G398" s="8"/>
      <c r="K398" s="8"/>
      <c r="L398" s="8"/>
    </row>
    <row r="399" spans="7:12" ht="13" x14ac:dyDescent="0.15">
      <c r="G399" s="8"/>
      <c r="K399" s="8"/>
      <c r="L399" s="8"/>
    </row>
    <row r="400" spans="7:12" ht="13" x14ac:dyDescent="0.15">
      <c r="G400" s="8"/>
      <c r="K400" s="8"/>
      <c r="L400" s="8"/>
    </row>
    <row r="401" spans="7:12" ht="13" x14ac:dyDescent="0.15">
      <c r="G401" s="8"/>
      <c r="K401" s="8"/>
      <c r="L401" s="8"/>
    </row>
    <row r="402" spans="7:12" ht="13" x14ac:dyDescent="0.15">
      <c r="G402" s="8"/>
      <c r="K402" s="8"/>
      <c r="L402" s="8"/>
    </row>
    <row r="403" spans="7:12" ht="13" x14ac:dyDescent="0.15">
      <c r="G403" s="8"/>
      <c r="K403" s="8"/>
      <c r="L403" s="8"/>
    </row>
    <row r="404" spans="7:12" ht="13" x14ac:dyDescent="0.15">
      <c r="G404" s="8"/>
      <c r="K404" s="8"/>
      <c r="L404" s="8"/>
    </row>
    <row r="405" spans="7:12" ht="13" x14ac:dyDescent="0.15">
      <c r="G405" s="8"/>
      <c r="K405" s="8"/>
      <c r="L405" s="8"/>
    </row>
    <row r="406" spans="7:12" ht="13" x14ac:dyDescent="0.15">
      <c r="G406" s="8"/>
      <c r="K406" s="8"/>
      <c r="L406" s="8"/>
    </row>
    <row r="407" spans="7:12" ht="13" x14ac:dyDescent="0.15">
      <c r="G407" s="8"/>
      <c r="K407" s="8"/>
      <c r="L407" s="8"/>
    </row>
    <row r="408" spans="7:12" ht="13" x14ac:dyDescent="0.15">
      <c r="G408" s="8"/>
      <c r="K408" s="8"/>
      <c r="L408" s="8"/>
    </row>
    <row r="409" spans="7:12" ht="13" x14ac:dyDescent="0.15">
      <c r="G409" s="8"/>
      <c r="K409" s="8"/>
      <c r="L409" s="8"/>
    </row>
    <row r="410" spans="7:12" ht="13" x14ac:dyDescent="0.15">
      <c r="G410" s="8"/>
      <c r="K410" s="8"/>
      <c r="L410" s="8"/>
    </row>
    <row r="411" spans="7:12" ht="13" x14ac:dyDescent="0.15">
      <c r="G411" s="8"/>
      <c r="K411" s="8"/>
      <c r="L411" s="8"/>
    </row>
    <row r="412" spans="7:12" ht="13" x14ac:dyDescent="0.15">
      <c r="G412" s="8"/>
      <c r="K412" s="8"/>
      <c r="L412" s="8"/>
    </row>
    <row r="413" spans="7:12" ht="13" x14ac:dyDescent="0.15">
      <c r="G413" s="8"/>
      <c r="K413" s="8"/>
      <c r="L413" s="8"/>
    </row>
    <row r="414" spans="7:12" ht="13" x14ac:dyDescent="0.15">
      <c r="G414" s="8"/>
      <c r="K414" s="8"/>
      <c r="L414" s="8"/>
    </row>
    <row r="415" spans="7:12" ht="13" x14ac:dyDescent="0.15">
      <c r="G415" s="8"/>
      <c r="K415" s="8"/>
      <c r="L415" s="8"/>
    </row>
    <row r="416" spans="7:12" ht="13" x14ac:dyDescent="0.15">
      <c r="G416" s="8"/>
      <c r="K416" s="8"/>
      <c r="L416" s="8"/>
    </row>
    <row r="417" spans="7:12" ht="13" x14ac:dyDescent="0.15">
      <c r="G417" s="8"/>
      <c r="K417" s="8"/>
      <c r="L417" s="8"/>
    </row>
    <row r="418" spans="7:12" ht="13" x14ac:dyDescent="0.15">
      <c r="G418" s="8"/>
      <c r="K418" s="8"/>
      <c r="L418" s="8"/>
    </row>
    <row r="419" spans="7:12" ht="13" x14ac:dyDescent="0.15">
      <c r="G419" s="8"/>
      <c r="K419" s="8"/>
      <c r="L419" s="8"/>
    </row>
    <row r="420" spans="7:12" ht="13" x14ac:dyDescent="0.15">
      <c r="G420" s="8"/>
      <c r="K420" s="8"/>
      <c r="L420" s="8"/>
    </row>
    <row r="421" spans="7:12" ht="13" x14ac:dyDescent="0.15">
      <c r="G421" s="8"/>
      <c r="K421" s="8"/>
      <c r="L421" s="8"/>
    </row>
    <row r="422" spans="7:12" ht="13" x14ac:dyDescent="0.15">
      <c r="G422" s="8"/>
      <c r="K422" s="8"/>
      <c r="L422" s="8"/>
    </row>
    <row r="423" spans="7:12" ht="13" x14ac:dyDescent="0.15">
      <c r="G423" s="8"/>
      <c r="K423" s="8"/>
      <c r="L423" s="8"/>
    </row>
    <row r="424" spans="7:12" ht="13" x14ac:dyDescent="0.15">
      <c r="G424" s="8"/>
      <c r="K424" s="8"/>
      <c r="L424" s="8"/>
    </row>
    <row r="425" spans="7:12" ht="13" x14ac:dyDescent="0.15">
      <c r="G425" s="8"/>
      <c r="K425" s="8"/>
      <c r="L425" s="8"/>
    </row>
    <row r="426" spans="7:12" ht="13" x14ac:dyDescent="0.15">
      <c r="G426" s="8"/>
      <c r="K426" s="8"/>
      <c r="L426" s="8"/>
    </row>
    <row r="427" spans="7:12" ht="13" x14ac:dyDescent="0.15">
      <c r="G427" s="8"/>
      <c r="K427" s="8"/>
      <c r="L427" s="8"/>
    </row>
    <row r="428" spans="7:12" ht="13" x14ac:dyDescent="0.15">
      <c r="G428" s="8"/>
      <c r="K428" s="8"/>
      <c r="L428" s="8"/>
    </row>
    <row r="429" spans="7:12" ht="13" x14ac:dyDescent="0.15">
      <c r="G429" s="8"/>
      <c r="K429" s="8"/>
      <c r="L429" s="8"/>
    </row>
    <row r="430" spans="7:12" ht="13" x14ac:dyDescent="0.15">
      <c r="G430" s="8"/>
      <c r="K430" s="8"/>
      <c r="L430" s="8"/>
    </row>
    <row r="431" spans="7:12" ht="13" x14ac:dyDescent="0.15">
      <c r="G431" s="8"/>
      <c r="K431" s="8"/>
      <c r="L431" s="8"/>
    </row>
    <row r="432" spans="7:12" ht="13" x14ac:dyDescent="0.15">
      <c r="G432" s="8"/>
      <c r="K432" s="8"/>
      <c r="L432" s="8"/>
    </row>
    <row r="433" spans="7:12" ht="13" x14ac:dyDescent="0.15">
      <c r="G433" s="8"/>
      <c r="K433" s="8"/>
      <c r="L433" s="8"/>
    </row>
    <row r="434" spans="7:12" ht="13" x14ac:dyDescent="0.15">
      <c r="G434" s="8"/>
      <c r="K434" s="8"/>
      <c r="L434" s="8"/>
    </row>
    <row r="435" spans="7:12" ht="13" x14ac:dyDescent="0.15">
      <c r="G435" s="8"/>
      <c r="K435" s="8"/>
      <c r="L435" s="8"/>
    </row>
    <row r="436" spans="7:12" ht="13" x14ac:dyDescent="0.15">
      <c r="G436" s="8"/>
      <c r="K436" s="8"/>
      <c r="L436" s="8"/>
    </row>
    <row r="437" spans="7:12" ht="13" x14ac:dyDescent="0.15">
      <c r="G437" s="8"/>
      <c r="K437" s="8"/>
      <c r="L437" s="8"/>
    </row>
    <row r="438" spans="7:12" ht="13" x14ac:dyDescent="0.15">
      <c r="G438" s="8"/>
      <c r="K438" s="8"/>
      <c r="L438" s="8"/>
    </row>
    <row r="439" spans="7:12" ht="13" x14ac:dyDescent="0.15">
      <c r="G439" s="8"/>
      <c r="K439" s="8"/>
      <c r="L439" s="8"/>
    </row>
    <row r="440" spans="7:12" ht="13" x14ac:dyDescent="0.15">
      <c r="G440" s="8"/>
      <c r="K440" s="8"/>
      <c r="L440" s="8"/>
    </row>
    <row r="441" spans="7:12" ht="13" x14ac:dyDescent="0.15">
      <c r="G441" s="8"/>
      <c r="K441" s="8"/>
      <c r="L441" s="8"/>
    </row>
    <row r="442" spans="7:12" ht="13" x14ac:dyDescent="0.15">
      <c r="G442" s="8"/>
      <c r="K442" s="8"/>
      <c r="L442" s="8"/>
    </row>
    <row r="443" spans="7:12" ht="13" x14ac:dyDescent="0.15">
      <c r="G443" s="8"/>
      <c r="K443" s="8"/>
      <c r="L443" s="8"/>
    </row>
    <row r="444" spans="7:12" ht="13" x14ac:dyDescent="0.15">
      <c r="G444" s="8"/>
      <c r="K444" s="8"/>
      <c r="L444" s="8"/>
    </row>
    <row r="445" spans="7:12" ht="13" x14ac:dyDescent="0.15">
      <c r="G445" s="8"/>
      <c r="K445" s="8"/>
      <c r="L445" s="8"/>
    </row>
    <row r="446" spans="7:12" ht="13" x14ac:dyDescent="0.15">
      <c r="G446" s="8"/>
      <c r="K446" s="8"/>
      <c r="L446" s="8"/>
    </row>
    <row r="447" spans="7:12" ht="13" x14ac:dyDescent="0.15">
      <c r="G447" s="8"/>
      <c r="K447" s="8"/>
      <c r="L447" s="8"/>
    </row>
    <row r="448" spans="7:12" ht="13" x14ac:dyDescent="0.15">
      <c r="G448" s="8"/>
      <c r="K448" s="8"/>
      <c r="L448" s="8"/>
    </row>
    <row r="449" spans="7:12" ht="13" x14ac:dyDescent="0.15">
      <c r="G449" s="8"/>
      <c r="K449" s="8"/>
      <c r="L449" s="8"/>
    </row>
    <row r="450" spans="7:12" ht="13" x14ac:dyDescent="0.15">
      <c r="G450" s="8"/>
      <c r="K450" s="8"/>
      <c r="L450" s="8"/>
    </row>
    <row r="451" spans="7:12" ht="13" x14ac:dyDescent="0.15">
      <c r="G451" s="8"/>
      <c r="K451" s="8"/>
      <c r="L451" s="8"/>
    </row>
    <row r="452" spans="7:12" ht="13" x14ac:dyDescent="0.15">
      <c r="G452" s="8"/>
      <c r="K452" s="8"/>
      <c r="L452" s="8"/>
    </row>
    <row r="453" spans="7:12" ht="13" x14ac:dyDescent="0.15">
      <c r="G453" s="8"/>
      <c r="K453" s="8"/>
      <c r="L453" s="8"/>
    </row>
    <row r="454" spans="7:12" ht="13" x14ac:dyDescent="0.15">
      <c r="G454" s="8"/>
      <c r="K454" s="8"/>
      <c r="L454" s="8"/>
    </row>
    <row r="455" spans="7:12" ht="13" x14ac:dyDescent="0.15">
      <c r="G455" s="8"/>
      <c r="K455" s="8"/>
      <c r="L455" s="8"/>
    </row>
    <row r="456" spans="7:12" ht="13" x14ac:dyDescent="0.15">
      <c r="G456" s="8"/>
      <c r="K456" s="8"/>
      <c r="L456" s="8"/>
    </row>
    <row r="457" spans="7:12" ht="13" x14ac:dyDescent="0.15">
      <c r="G457" s="8"/>
      <c r="K457" s="8"/>
      <c r="L457" s="8"/>
    </row>
    <row r="458" spans="7:12" ht="13" x14ac:dyDescent="0.15">
      <c r="G458" s="8"/>
      <c r="K458" s="8"/>
      <c r="L458" s="8"/>
    </row>
    <row r="459" spans="7:12" ht="13" x14ac:dyDescent="0.15">
      <c r="G459" s="8"/>
      <c r="K459" s="8"/>
      <c r="L459" s="8"/>
    </row>
    <row r="460" spans="7:12" ht="13" x14ac:dyDescent="0.15">
      <c r="G460" s="8"/>
      <c r="K460" s="8"/>
      <c r="L460" s="8"/>
    </row>
    <row r="461" spans="7:12" ht="13" x14ac:dyDescent="0.15">
      <c r="G461" s="8"/>
      <c r="K461" s="8"/>
      <c r="L461" s="8"/>
    </row>
    <row r="462" spans="7:12" ht="13" x14ac:dyDescent="0.15">
      <c r="G462" s="8"/>
      <c r="K462" s="8"/>
      <c r="L462" s="8"/>
    </row>
    <row r="463" spans="7:12" ht="13" x14ac:dyDescent="0.15">
      <c r="G463" s="8"/>
      <c r="K463" s="8"/>
      <c r="L463" s="8"/>
    </row>
    <row r="464" spans="7:12" ht="13" x14ac:dyDescent="0.15">
      <c r="G464" s="8"/>
      <c r="K464" s="8"/>
      <c r="L464" s="8"/>
    </row>
    <row r="465" spans="7:12" ht="13" x14ac:dyDescent="0.15">
      <c r="G465" s="8"/>
      <c r="K465" s="8"/>
      <c r="L465" s="8"/>
    </row>
    <row r="466" spans="7:12" ht="13" x14ac:dyDescent="0.15">
      <c r="G466" s="8"/>
      <c r="K466" s="8"/>
      <c r="L466" s="8"/>
    </row>
    <row r="467" spans="7:12" ht="13" x14ac:dyDescent="0.15">
      <c r="G467" s="8"/>
      <c r="K467" s="8"/>
      <c r="L467" s="8"/>
    </row>
    <row r="468" spans="7:12" ht="13" x14ac:dyDescent="0.15">
      <c r="G468" s="8"/>
      <c r="K468" s="8"/>
      <c r="L468" s="8"/>
    </row>
    <row r="469" spans="7:12" ht="13" x14ac:dyDescent="0.15">
      <c r="G469" s="8"/>
      <c r="K469" s="8"/>
      <c r="L469" s="8"/>
    </row>
    <row r="470" spans="7:12" ht="13" x14ac:dyDescent="0.15">
      <c r="G470" s="8"/>
      <c r="K470" s="8"/>
      <c r="L470" s="8"/>
    </row>
    <row r="471" spans="7:12" ht="13" x14ac:dyDescent="0.15">
      <c r="G471" s="8"/>
      <c r="K471" s="8"/>
      <c r="L471" s="8"/>
    </row>
    <row r="472" spans="7:12" ht="13" x14ac:dyDescent="0.15">
      <c r="G472" s="8"/>
      <c r="K472" s="8"/>
      <c r="L472" s="8"/>
    </row>
    <row r="473" spans="7:12" ht="13" x14ac:dyDescent="0.15">
      <c r="G473" s="8"/>
      <c r="K473" s="8"/>
      <c r="L473" s="8"/>
    </row>
    <row r="474" spans="7:12" ht="13" x14ac:dyDescent="0.15">
      <c r="G474" s="8"/>
      <c r="K474" s="8"/>
      <c r="L474" s="8"/>
    </row>
    <row r="475" spans="7:12" ht="13" x14ac:dyDescent="0.15">
      <c r="G475" s="8"/>
      <c r="K475" s="8"/>
      <c r="L475" s="8"/>
    </row>
    <row r="476" spans="7:12" ht="13" x14ac:dyDescent="0.15">
      <c r="G476" s="8"/>
      <c r="K476" s="8"/>
      <c r="L476" s="8"/>
    </row>
    <row r="477" spans="7:12" ht="13" x14ac:dyDescent="0.15">
      <c r="G477" s="8"/>
      <c r="K477" s="8"/>
      <c r="L477" s="8"/>
    </row>
    <row r="478" spans="7:12" ht="13" x14ac:dyDescent="0.15">
      <c r="G478" s="8"/>
      <c r="K478" s="8"/>
      <c r="L478" s="8"/>
    </row>
    <row r="479" spans="7:12" ht="13" x14ac:dyDescent="0.15">
      <c r="G479" s="8"/>
      <c r="K479" s="8"/>
      <c r="L479" s="8"/>
    </row>
    <row r="480" spans="7:12" ht="13" x14ac:dyDescent="0.15">
      <c r="G480" s="8"/>
      <c r="K480" s="8"/>
      <c r="L480" s="8"/>
    </row>
    <row r="481" spans="7:12" ht="13" x14ac:dyDescent="0.15">
      <c r="G481" s="8"/>
      <c r="K481" s="8"/>
      <c r="L481" s="8"/>
    </row>
    <row r="482" spans="7:12" ht="13" x14ac:dyDescent="0.15">
      <c r="G482" s="8"/>
      <c r="K482" s="8"/>
      <c r="L482" s="8"/>
    </row>
    <row r="483" spans="7:12" ht="13" x14ac:dyDescent="0.15">
      <c r="G483" s="8"/>
      <c r="K483" s="8"/>
      <c r="L483" s="8"/>
    </row>
    <row r="484" spans="7:12" ht="13" x14ac:dyDescent="0.15">
      <c r="G484" s="8"/>
      <c r="K484" s="8"/>
      <c r="L484" s="8"/>
    </row>
    <row r="485" spans="7:12" ht="13" x14ac:dyDescent="0.15">
      <c r="G485" s="8"/>
      <c r="K485" s="8"/>
      <c r="L485" s="8"/>
    </row>
    <row r="486" spans="7:12" ht="13" x14ac:dyDescent="0.15">
      <c r="G486" s="8"/>
      <c r="K486" s="8"/>
      <c r="L486" s="8"/>
    </row>
    <row r="487" spans="7:12" ht="13" x14ac:dyDescent="0.15">
      <c r="G487" s="8"/>
      <c r="K487" s="8"/>
      <c r="L487" s="8"/>
    </row>
    <row r="488" spans="7:12" ht="13" x14ac:dyDescent="0.15">
      <c r="G488" s="8"/>
      <c r="K488" s="8"/>
      <c r="L488" s="8"/>
    </row>
    <row r="489" spans="7:12" ht="13" x14ac:dyDescent="0.15">
      <c r="G489" s="8"/>
      <c r="K489" s="8"/>
      <c r="L489" s="8"/>
    </row>
    <row r="490" spans="7:12" ht="13" x14ac:dyDescent="0.15">
      <c r="G490" s="8"/>
      <c r="K490" s="8"/>
      <c r="L490" s="8"/>
    </row>
    <row r="491" spans="7:12" ht="13" x14ac:dyDescent="0.15">
      <c r="G491" s="8"/>
      <c r="K491" s="8"/>
      <c r="L491" s="8"/>
    </row>
    <row r="492" spans="7:12" ht="13" x14ac:dyDescent="0.15">
      <c r="G492" s="8"/>
      <c r="K492" s="8"/>
      <c r="L492" s="8"/>
    </row>
    <row r="493" spans="7:12" ht="13" x14ac:dyDescent="0.15">
      <c r="G493" s="8"/>
      <c r="K493" s="8"/>
      <c r="L493" s="8"/>
    </row>
    <row r="494" spans="7:12" ht="13" x14ac:dyDescent="0.15">
      <c r="G494" s="8"/>
      <c r="K494" s="8"/>
      <c r="L494" s="8"/>
    </row>
    <row r="495" spans="7:12" ht="13" x14ac:dyDescent="0.15">
      <c r="G495" s="8"/>
      <c r="K495" s="8"/>
      <c r="L495" s="8"/>
    </row>
    <row r="496" spans="7:12" ht="13" x14ac:dyDescent="0.15">
      <c r="G496" s="8"/>
      <c r="K496" s="8"/>
      <c r="L496" s="8"/>
    </row>
    <row r="497" spans="7:12" ht="13" x14ac:dyDescent="0.15">
      <c r="G497" s="8"/>
      <c r="K497" s="8"/>
      <c r="L497" s="8"/>
    </row>
    <row r="498" spans="7:12" ht="13" x14ac:dyDescent="0.15">
      <c r="G498" s="8"/>
      <c r="K498" s="8"/>
      <c r="L498" s="8"/>
    </row>
    <row r="499" spans="7:12" ht="13" x14ac:dyDescent="0.15">
      <c r="G499" s="8"/>
      <c r="K499" s="8"/>
      <c r="L499" s="8"/>
    </row>
    <row r="500" spans="7:12" ht="13" x14ac:dyDescent="0.15">
      <c r="G500" s="8"/>
      <c r="K500" s="8"/>
      <c r="L500" s="8"/>
    </row>
    <row r="501" spans="7:12" ht="13" x14ac:dyDescent="0.15">
      <c r="G501" s="8"/>
      <c r="K501" s="8"/>
      <c r="L501" s="8"/>
    </row>
    <row r="502" spans="7:12" ht="13" x14ac:dyDescent="0.15">
      <c r="G502" s="8"/>
      <c r="K502" s="8"/>
      <c r="L502" s="8"/>
    </row>
    <row r="503" spans="7:12" ht="13" x14ac:dyDescent="0.15">
      <c r="G503" s="8"/>
      <c r="K503" s="8"/>
      <c r="L503" s="8"/>
    </row>
    <row r="504" spans="7:12" ht="13" x14ac:dyDescent="0.15">
      <c r="G504" s="8"/>
      <c r="K504" s="8"/>
      <c r="L504" s="8"/>
    </row>
    <row r="505" spans="7:12" ht="13" x14ac:dyDescent="0.15">
      <c r="G505" s="8"/>
      <c r="K505" s="8"/>
      <c r="L505" s="8"/>
    </row>
    <row r="506" spans="7:12" ht="13" x14ac:dyDescent="0.15">
      <c r="G506" s="8"/>
      <c r="K506" s="8"/>
      <c r="L506" s="8"/>
    </row>
    <row r="507" spans="7:12" ht="13" x14ac:dyDescent="0.15">
      <c r="G507" s="8"/>
      <c r="K507" s="8"/>
      <c r="L507" s="8"/>
    </row>
    <row r="508" spans="7:12" ht="13" x14ac:dyDescent="0.15">
      <c r="G508" s="8"/>
      <c r="K508" s="8"/>
      <c r="L508" s="8"/>
    </row>
    <row r="509" spans="7:12" ht="13" x14ac:dyDescent="0.15">
      <c r="G509" s="8"/>
      <c r="K509" s="8"/>
      <c r="L509" s="8"/>
    </row>
    <row r="510" spans="7:12" ht="13" x14ac:dyDescent="0.15">
      <c r="G510" s="8"/>
      <c r="K510" s="8"/>
      <c r="L510" s="8"/>
    </row>
    <row r="511" spans="7:12" ht="13" x14ac:dyDescent="0.15">
      <c r="G511" s="8"/>
      <c r="K511" s="8"/>
      <c r="L511" s="8"/>
    </row>
    <row r="512" spans="7:12" ht="13" x14ac:dyDescent="0.15">
      <c r="G512" s="8"/>
      <c r="K512" s="8"/>
      <c r="L512" s="8"/>
    </row>
    <row r="513" spans="7:12" ht="13" x14ac:dyDescent="0.15">
      <c r="G513" s="8"/>
      <c r="K513" s="8"/>
      <c r="L513" s="8"/>
    </row>
    <row r="514" spans="7:12" ht="13" x14ac:dyDescent="0.15">
      <c r="G514" s="8"/>
      <c r="K514" s="8"/>
      <c r="L514" s="8"/>
    </row>
    <row r="515" spans="7:12" ht="13" x14ac:dyDescent="0.15">
      <c r="G515" s="8"/>
      <c r="K515" s="8"/>
      <c r="L515" s="8"/>
    </row>
    <row r="516" spans="7:12" ht="13" x14ac:dyDescent="0.15">
      <c r="G516" s="8"/>
      <c r="K516" s="8"/>
      <c r="L516" s="8"/>
    </row>
    <row r="517" spans="7:12" ht="13" x14ac:dyDescent="0.15">
      <c r="G517" s="8"/>
      <c r="K517" s="8"/>
      <c r="L517" s="8"/>
    </row>
    <row r="518" spans="7:12" ht="13" x14ac:dyDescent="0.15">
      <c r="G518" s="8"/>
      <c r="K518" s="8"/>
      <c r="L518" s="8"/>
    </row>
    <row r="519" spans="7:12" ht="13" x14ac:dyDescent="0.15">
      <c r="G519" s="8"/>
      <c r="K519" s="8"/>
      <c r="L519" s="8"/>
    </row>
    <row r="520" spans="7:12" ht="13" x14ac:dyDescent="0.15">
      <c r="G520" s="8"/>
      <c r="K520" s="8"/>
      <c r="L520" s="8"/>
    </row>
    <row r="521" spans="7:12" ht="13" x14ac:dyDescent="0.15">
      <c r="G521" s="8"/>
      <c r="K521" s="8"/>
      <c r="L521" s="8"/>
    </row>
    <row r="522" spans="7:12" ht="13" x14ac:dyDescent="0.15">
      <c r="G522" s="8"/>
      <c r="K522" s="8"/>
      <c r="L522" s="8"/>
    </row>
    <row r="523" spans="7:12" ht="13" x14ac:dyDescent="0.15">
      <c r="G523" s="8"/>
      <c r="K523" s="8"/>
      <c r="L523" s="8"/>
    </row>
    <row r="524" spans="7:12" ht="13" x14ac:dyDescent="0.15">
      <c r="G524" s="8"/>
      <c r="K524" s="8"/>
      <c r="L524" s="8"/>
    </row>
    <row r="525" spans="7:12" ht="13" x14ac:dyDescent="0.15">
      <c r="G525" s="8"/>
      <c r="K525" s="8"/>
      <c r="L525" s="8"/>
    </row>
    <row r="526" spans="7:12" ht="13" x14ac:dyDescent="0.15">
      <c r="G526" s="8"/>
      <c r="K526" s="8"/>
      <c r="L526" s="8"/>
    </row>
    <row r="527" spans="7:12" ht="13" x14ac:dyDescent="0.15">
      <c r="G527" s="8"/>
      <c r="K527" s="8"/>
      <c r="L527" s="8"/>
    </row>
    <row r="528" spans="7:12" ht="13" x14ac:dyDescent="0.15">
      <c r="G528" s="8"/>
      <c r="K528" s="8"/>
      <c r="L528" s="8"/>
    </row>
    <row r="529" spans="7:12" ht="13" x14ac:dyDescent="0.15">
      <c r="G529" s="8"/>
      <c r="K529" s="8"/>
      <c r="L529" s="8"/>
    </row>
    <row r="530" spans="7:12" ht="13" x14ac:dyDescent="0.15">
      <c r="G530" s="8"/>
      <c r="K530" s="8"/>
      <c r="L530" s="8"/>
    </row>
    <row r="531" spans="7:12" ht="13" x14ac:dyDescent="0.15">
      <c r="G531" s="8"/>
      <c r="K531" s="8"/>
      <c r="L531" s="8"/>
    </row>
    <row r="532" spans="7:12" ht="13" x14ac:dyDescent="0.15">
      <c r="G532" s="8"/>
      <c r="K532" s="8"/>
      <c r="L532" s="8"/>
    </row>
    <row r="533" spans="7:12" ht="13" x14ac:dyDescent="0.15">
      <c r="G533" s="8"/>
      <c r="K533" s="8"/>
      <c r="L533" s="8"/>
    </row>
    <row r="534" spans="7:12" ht="13" x14ac:dyDescent="0.15">
      <c r="G534" s="8"/>
      <c r="K534" s="8"/>
      <c r="L534" s="8"/>
    </row>
    <row r="535" spans="7:12" ht="13" x14ac:dyDescent="0.15">
      <c r="G535" s="8"/>
      <c r="K535" s="8"/>
      <c r="L535" s="8"/>
    </row>
    <row r="536" spans="7:12" ht="13" x14ac:dyDescent="0.15">
      <c r="G536" s="8"/>
      <c r="K536" s="8"/>
      <c r="L536" s="8"/>
    </row>
    <row r="537" spans="7:12" ht="13" x14ac:dyDescent="0.15">
      <c r="G537" s="8"/>
      <c r="K537" s="8"/>
      <c r="L537" s="8"/>
    </row>
    <row r="538" spans="7:12" ht="13" x14ac:dyDescent="0.15">
      <c r="G538" s="8"/>
      <c r="K538" s="8"/>
      <c r="L538" s="8"/>
    </row>
    <row r="539" spans="7:12" ht="13" x14ac:dyDescent="0.15">
      <c r="G539" s="8"/>
      <c r="K539" s="8"/>
      <c r="L539" s="8"/>
    </row>
    <row r="540" spans="7:12" ht="13" x14ac:dyDescent="0.15">
      <c r="G540" s="8"/>
      <c r="K540" s="8"/>
      <c r="L540" s="8"/>
    </row>
    <row r="541" spans="7:12" ht="13" x14ac:dyDescent="0.15">
      <c r="G541" s="8"/>
      <c r="K541" s="8"/>
      <c r="L541" s="8"/>
    </row>
    <row r="542" spans="7:12" ht="13" x14ac:dyDescent="0.15">
      <c r="G542" s="8"/>
      <c r="K542" s="8"/>
      <c r="L542" s="8"/>
    </row>
    <row r="543" spans="7:12" ht="13" x14ac:dyDescent="0.15">
      <c r="G543" s="8"/>
      <c r="K543" s="8"/>
      <c r="L543" s="8"/>
    </row>
    <row r="544" spans="7:12" ht="13" x14ac:dyDescent="0.15">
      <c r="G544" s="8"/>
      <c r="K544" s="8"/>
      <c r="L544" s="8"/>
    </row>
    <row r="545" spans="7:12" ht="13" x14ac:dyDescent="0.15">
      <c r="G545" s="8"/>
      <c r="K545" s="8"/>
      <c r="L545" s="8"/>
    </row>
    <row r="546" spans="7:12" ht="13" x14ac:dyDescent="0.15">
      <c r="G546" s="8"/>
      <c r="K546" s="8"/>
      <c r="L546" s="8"/>
    </row>
    <row r="547" spans="7:12" ht="13" x14ac:dyDescent="0.15">
      <c r="G547" s="8"/>
      <c r="K547" s="8"/>
      <c r="L547" s="8"/>
    </row>
    <row r="548" spans="7:12" ht="13" x14ac:dyDescent="0.15">
      <c r="G548" s="8"/>
      <c r="K548" s="8"/>
      <c r="L548" s="8"/>
    </row>
    <row r="549" spans="7:12" ht="13" x14ac:dyDescent="0.15">
      <c r="G549" s="8"/>
      <c r="K549" s="8"/>
      <c r="L549" s="8"/>
    </row>
    <row r="550" spans="7:12" ht="13" x14ac:dyDescent="0.15">
      <c r="G550" s="8"/>
      <c r="K550" s="8"/>
      <c r="L550" s="8"/>
    </row>
    <row r="551" spans="7:12" ht="13" x14ac:dyDescent="0.15">
      <c r="G551" s="8"/>
      <c r="K551" s="8"/>
      <c r="L551" s="8"/>
    </row>
    <row r="552" spans="7:12" ht="13" x14ac:dyDescent="0.15">
      <c r="G552" s="8"/>
      <c r="K552" s="8"/>
      <c r="L552" s="8"/>
    </row>
    <row r="553" spans="7:12" ht="13" x14ac:dyDescent="0.15">
      <c r="G553" s="8"/>
      <c r="K553" s="8"/>
      <c r="L553" s="8"/>
    </row>
    <row r="554" spans="7:12" ht="13" x14ac:dyDescent="0.15">
      <c r="G554" s="8"/>
      <c r="K554" s="8"/>
      <c r="L554" s="8"/>
    </row>
    <row r="555" spans="7:12" ht="13" x14ac:dyDescent="0.15">
      <c r="G555" s="8"/>
      <c r="K555" s="8"/>
      <c r="L555" s="8"/>
    </row>
    <row r="556" spans="7:12" ht="13" x14ac:dyDescent="0.15">
      <c r="G556" s="8"/>
      <c r="K556" s="8"/>
      <c r="L556" s="8"/>
    </row>
    <row r="557" spans="7:12" ht="13" x14ac:dyDescent="0.15">
      <c r="G557" s="8"/>
      <c r="K557" s="8"/>
      <c r="L557" s="8"/>
    </row>
    <row r="558" spans="7:12" ht="13" x14ac:dyDescent="0.15">
      <c r="G558" s="8"/>
      <c r="K558" s="8"/>
      <c r="L558" s="8"/>
    </row>
    <row r="559" spans="7:12" ht="13" x14ac:dyDescent="0.15">
      <c r="G559" s="8"/>
      <c r="K559" s="8"/>
      <c r="L559" s="8"/>
    </row>
    <row r="560" spans="7:12" ht="13" x14ac:dyDescent="0.15">
      <c r="G560" s="8"/>
      <c r="K560" s="8"/>
      <c r="L560" s="8"/>
    </row>
    <row r="561" spans="7:12" ht="13" x14ac:dyDescent="0.15">
      <c r="G561" s="8"/>
      <c r="K561" s="8"/>
      <c r="L561" s="8"/>
    </row>
    <row r="562" spans="7:12" ht="13" x14ac:dyDescent="0.15">
      <c r="G562" s="8"/>
      <c r="K562" s="8"/>
      <c r="L562" s="8"/>
    </row>
    <row r="563" spans="7:12" ht="13" x14ac:dyDescent="0.15">
      <c r="G563" s="8"/>
      <c r="K563" s="8"/>
      <c r="L563" s="8"/>
    </row>
    <row r="564" spans="7:12" ht="13" x14ac:dyDescent="0.15">
      <c r="G564" s="8"/>
      <c r="K564" s="8"/>
      <c r="L564" s="8"/>
    </row>
    <row r="565" spans="7:12" ht="13" x14ac:dyDescent="0.15">
      <c r="G565" s="8"/>
      <c r="K565" s="8"/>
      <c r="L565" s="8"/>
    </row>
    <row r="566" spans="7:12" ht="13" x14ac:dyDescent="0.15">
      <c r="G566" s="8"/>
      <c r="K566" s="8"/>
      <c r="L566" s="8"/>
    </row>
    <row r="567" spans="7:12" ht="13" x14ac:dyDescent="0.15">
      <c r="G567" s="8"/>
      <c r="K567" s="8"/>
      <c r="L567" s="8"/>
    </row>
    <row r="568" spans="7:12" ht="13" x14ac:dyDescent="0.15">
      <c r="G568" s="8"/>
      <c r="K568" s="8"/>
      <c r="L568" s="8"/>
    </row>
    <row r="569" spans="7:12" ht="13" x14ac:dyDescent="0.15">
      <c r="G569" s="8"/>
      <c r="K569" s="8"/>
      <c r="L569" s="8"/>
    </row>
    <row r="570" spans="7:12" ht="13" x14ac:dyDescent="0.15">
      <c r="G570" s="8"/>
      <c r="K570" s="8"/>
      <c r="L570" s="8"/>
    </row>
    <row r="571" spans="7:12" ht="13" x14ac:dyDescent="0.15">
      <c r="G571" s="8"/>
      <c r="K571" s="8"/>
      <c r="L571" s="8"/>
    </row>
    <row r="572" spans="7:12" ht="13" x14ac:dyDescent="0.15">
      <c r="G572" s="8"/>
      <c r="K572" s="8"/>
      <c r="L572" s="8"/>
    </row>
    <row r="573" spans="7:12" ht="13" x14ac:dyDescent="0.15">
      <c r="G573" s="8"/>
      <c r="K573" s="8"/>
      <c r="L573" s="8"/>
    </row>
    <row r="574" spans="7:12" ht="13" x14ac:dyDescent="0.15">
      <c r="G574" s="8"/>
      <c r="K574" s="8"/>
      <c r="L574" s="8"/>
    </row>
    <row r="575" spans="7:12" ht="13" x14ac:dyDescent="0.15">
      <c r="G575" s="8"/>
      <c r="K575" s="8"/>
      <c r="L575" s="8"/>
    </row>
    <row r="576" spans="7:12" ht="13" x14ac:dyDescent="0.15">
      <c r="G576" s="8"/>
      <c r="K576" s="8"/>
      <c r="L576" s="8"/>
    </row>
    <row r="577" spans="7:12" ht="13" x14ac:dyDescent="0.15">
      <c r="G577" s="8"/>
      <c r="K577" s="8"/>
      <c r="L577" s="8"/>
    </row>
    <row r="578" spans="7:12" ht="13" x14ac:dyDescent="0.15">
      <c r="G578" s="8"/>
      <c r="K578" s="8"/>
      <c r="L578" s="8"/>
    </row>
    <row r="579" spans="7:12" ht="13" x14ac:dyDescent="0.15">
      <c r="G579" s="8"/>
      <c r="K579" s="8"/>
      <c r="L579" s="8"/>
    </row>
    <row r="580" spans="7:12" ht="13" x14ac:dyDescent="0.15">
      <c r="G580" s="8"/>
      <c r="K580" s="8"/>
      <c r="L580" s="8"/>
    </row>
    <row r="581" spans="7:12" ht="13" x14ac:dyDescent="0.15">
      <c r="G581" s="8"/>
      <c r="K581" s="8"/>
      <c r="L581" s="8"/>
    </row>
    <row r="582" spans="7:12" ht="13" x14ac:dyDescent="0.15">
      <c r="G582" s="8"/>
      <c r="K582" s="8"/>
      <c r="L582" s="8"/>
    </row>
    <row r="583" spans="7:12" ht="13" x14ac:dyDescent="0.15">
      <c r="G583" s="8"/>
      <c r="K583" s="8"/>
      <c r="L583" s="8"/>
    </row>
    <row r="584" spans="7:12" ht="13" x14ac:dyDescent="0.15">
      <c r="G584" s="8"/>
      <c r="K584" s="8"/>
      <c r="L584" s="8"/>
    </row>
    <row r="585" spans="7:12" ht="13" x14ac:dyDescent="0.15">
      <c r="G585" s="8"/>
      <c r="K585" s="8"/>
      <c r="L585" s="8"/>
    </row>
    <row r="586" spans="7:12" ht="13" x14ac:dyDescent="0.15">
      <c r="G586" s="8"/>
      <c r="K586" s="8"/>
      <c r="L586" s="8"/>
    </row>
    <row r="587" spans="7:12" ht="13" x14ac:dyDescent="0.15">
      <c r="G587" s="8"/>
      <c r="K587" s="8"/>
      <c r="L587" s="8"/>
    </row>
    <row r="588" spans="7:12" ht="13" x14ac:dyDescent="0.15">
      <c r="G588" s="8"/>
      <c r="K588" s="8"/>
      <c r="L588" s="8"/>
    </row>
    <row r="589" spans="7:12" ht="13" x14ac:dyDescent="0.15">
      <c r="G589" s="8"/>
      <c r="K589" s="8"/>
      <c r="L589" s="8"/>
    </row>
    <row r="590" spans="7:12" ht="13" x14ac:dyDescent="0.15">
      <c r="G590" s="8"/>
      <c r="K590" s="8"/>
      <c r="L590" s="8"/>
    </row>
    <row r="591" spans="7:12" ht="13" x14ac:dyDescent="0.15">
      <c r="G591" s="8"/>
      <c r="K591" s="8"/>
      <c r="L591" s="8"/>
    </row>
    <row r="592" spans="7:12" ht="13" x14ac:dyDescent="0.15">
      <c r="G592" s="8"/>
      <c r="K592" s="8"/>
      <c r="L592" s="8"/>
    </row>
    <row r="593" spans="7:12" ht="13" x14ac:dyDescent="0.15">
      <c r="G593" s="8"/>
      <c r="K593" s="8"/>
      <c r="L593" s="8"/>
    </row>
    <row r="594" spans="7:12" ht="13" x14ac:dyDescent="0.15">
      <c r="G594" s="8"/>
      <c r="K594" s="8"/>
      <c r="L594" s="8"/>
    </row>
    <row r="595" spans="7:12" ht="13" x14ac:dyDescent="0.15">
      <c r="G595" s="8"/>
      <c r="K595" s="8"/>
      <c r="L595" s="8"/>
    </row>
    <row r="596" spans="7:12" ht="13" x14ac:dyDescent="0.15">
      <c r="G596" s="8"/>
      <c r="K596" s="8"/>
      <c r="L596" s="8"/>
    </row>
    <row r="597" spans="7:12" ht="13" x14ac:dyDescent="0.15">
      <c r="G597" s="8"/>
      <c r="K597" s="8"/>
      <c r="L597" s="8"/>
    </row>
    <row r="598" spans="7:12" ht="13" x14ac:dyDescent="0.15">
      <c r="G598" s="8"/>
      <c r="K598" s="8"/>
      <c r="L598" s="8"/>
    </row>
    <row r="599" spans="7:12" ht="13" x14ac:dyDescent="0.15">
      <c r="G599" s="8"/>
      <c r="K599" s="8"/>
      <c r="L599" s="8"/>
    </row>
    <row r="600" spans="7:12" ht="13" x14ac:dyDescent="0.15">
      <c r="G600" s="8"/>
      <c r="K600" s="8"/>
      <c r="L600" s="8"/>
    </row>
    <row r="601" spans="7:12" ht="13" x14ac:dyDescent="0.15">
      <c r="G601" s="8"/>
      <c r="K601" s="8"/>
      <c r="L601" s="8"/>
    </row>
    <row r="602" spans="7:12" ht="13" x14ac:dyDescent="0.15">
      <c r="G602" s="8"/>
      <c r="K602" s="8"/>
      <c r="L602" s="8"/>
    </row>
    <row r="603" spans="7:12" ht="13" x14ac:dyDescent="0.15">
      <c r="G603" s="8"/>
      <c r="K603" s="8"/>
      <c r="L603" s="8"/>
    </row>
    <row r="604" spans="7:12" ht="13" x14ac:dyDescent="0.15">
      <c r="G604" s="8"/>
      <c r="K604" s="8"/>
      <c r="L604" s="8"/>
    </row>
    <row r="605" spans="7:12" ht="13" x14ac:dyDescent="0.15">
      <c r="G605" s="8"/>
      <c r="K605" s="8"/>
      <c r="L605" s="8"/>
    </row>
    <row r="606" spans="7:12" ht="13" x14ac:dyDescent="0.15">
      <c r="G606" s="8"/>
      <c r="K606" s="8"/>
      <c r="L606" s="8"/>
    </row>
    <row r="607" spans="7:12" ht="13" x14ac:dyDescent="0.15">
      <c r="G607" s="8"/>
      <c r="K607" s="8"/>
      <c r="L607" s="8"/>
    </row>
    <row r="608" spans="7:12" ht="13" x14ac:dyDescent="0.15">
      <c r="G608" s="8"/>
      <c r="K608" s="8"/>
      <c r="L608" s="8"/>
    </row>
    <row r="609" spans="7:12" ht="13" x14ac:dyDescent="0.15">
      <c r="G609" s="8"/>
      <c r="K609" s="8"/>
      <c r="L609" s="8"/>
    </row>
    <row r="610" spans="7:12" ht="13" x14ac:dyDescent="0.15">
      <c r="G610" s="8"/>
      <c r="K610" s="8"/>
      <c r="L610" s="8"/>
    </row>
    <row r="611" spans="7:12" ht="13" x14ac:dyDescent="0.15">
      <c r="G611" s="8"/>
      <c r="K611" s="8"/>
      <c r="L611" s="8"/>
    </row>
    <row r="612" spans="7:12" ht="13" x14ac:dyDescent="0.15">
      <c r="G612" s="8"/>
      <c r="K612" s="8"/>
      <c r="L612" s="8"/>
    </row>
    <row r="613" spans="7:12" ht="13" x14ac:dyDescent="0.15">
      <c r="G613" s="8"/>
      <c r="K613" s="8"/>
      <c r="L613" s="8"/>
    </row>
    <row r="614" spans="7:12" ht="13" x14ac:dyDescent="0.15">
      <c r="G614" s="8"/>
      <c r="K614" s="8"/>
      <c r="L614" s="8"/>
    </row>
    <row r="615" spans="7:12" ht="13" x14ac:dyDescent="0.15">
      <c r="G615" s="8"/>
      <c r="K615" s="8"/>
      <c r="L615" s="8"/>
    </row>
    <row r="616" spans="7:12" ht="13" x14ac:dyDescent="0.15">
      <c r="G616" s="8"/>
      <c r="K616" s="8"/>
      <c r="L616" s="8"/>
    </row>
    <row r="617" spans="7:12" ht="13" x14ac:dyDescent="0.15">
      <c r="G617" s="8"/>
      <c r="K617" s="8"/>
      <c r="L617" s="8"/>
    </row>
    <row r="618" spans="7:12" ht="13" x14ac:dyDescent="0.15">
      <c r="G618" s="8"/>
      <c r="K618" s="8"/>
      <c r="L618" s="8"/>
    </row>
    <row r="619" spans="7:12" ht="13" x14ac:dyDescent="0.15">
      <c r="G619" s="8"/>
      <c r="K619" s="8"/>
      <c r="L619" s="8"/>
    </row>
    <row r="620" spans="7:12" ht="13" x14ac:dyDescent="0.15">
      <c r="G620" s="8"/>
      <c r="K620" s="8"/>
      <c r="L620" s="8"/>
    </row>
    <row r="621" spans="7:12" ht="13" x14ac:dyDescent="0.15">
      <c r="G621" s="8"/>
      <c r="K621" s="8"/>
      <c r="L621" s="8"/>
    </row>
    <row r="622" spans="7:12" ht="13" x14ac:dyDescent="0.15">
      <c r="G622" s="8"/>
      <c r="K622" s="8"/>
      <c r="L622" s="8"/>
    </row>
    <row r="623" spans="7:12" ht="13" x14ac:dyDescent="0.15">
      <c r="G623" s="8"/>
      <c r="K623" s="8"/>
      <c r="L623" s="8"/>
    </row>
    <row r="624" spans="7:12" ht="13" x14ac:dyDescent="0.15">
      <c r="G624" s="8"/>
      <c r="K624" s="8"/>
      <c r="L624" s="8"/>
    </row>
    <row r="625" spans="7:12" ht="13" x14ac:dyDescent="0.15">
      <c r="G625" s="8"/>
      <c r="K625" s="8"/>
      <c r="L625" s="8"/>
    </row>
    <row r="626" spans="7:12" ht="13" x14ac:dyDescent="0.15">
      <c r="G626" s="8"/>
      <c r="K626" s="8"/>
      <c r="L626" s="8"/>
    </row>
    <row r="627" spans="7:12" ht="13" x14ac:dyDescent="0.15">
      <c r="G627" s="8"/>
      <c r="K627" s="8"/>
      <c r="L627" s="8"/>
    </row>
    <row r="628" spans="7:12" ht="13" x14ac:dyDescent="0.15">
      <c r="G628" s="8"/>
      <c r="K628" s="8"/>
      <c r="L628" s="8"/>
    </row>
    <row r="629" spans="7:12" ht="13" x14ac:dyDescent="0.15">
      <c r="G629" s="8"/>
      <c r="K629" s="8"/>
      <c r="L629" s="8"/>
    </row>
    <row r="630" spans="7:12" ht="13" x14ac:dyDescent="0.15">
      <c r="G630" s="8"/>
      <c r="K630" s="8"/>
      <c r="L630" s="8"/>
    </row>
    <row r="631" spans="7:12" ht="13" x14ac:dyDescent="0.15">
      <c r="G631" s="8"/>
      <c r="K631" s="8"/>
      <c r="L631" s="8"/>
    </row>
    <row r="632" spans="7:12" ht="13" x14ac:dyDescent="0.15">
      <c r="G632" s="8"/>
      <c r="K632" s="8"/>
      <c r="L632" s="8"/>
    </row>
    <row r="633" spans="7:12" ht="13" x14ac:dyDescent="0.15">
      <c r="G633" s="8"/>
      <c r="K633" s="8"/>
      <c r="L633" s="8"/>
    </row>
    <row r="634" spans="7:12" ht="13" x14ac:dyDescent="0.15">
      <c r="G634" s="8"/>
      <c r="K634" s="8"/>
      <c r="L634" s="8"/>
    </row>
    <row r="635" spans="7:12" ht="13" x14ac:dyDescent="0.15">
      <c r="G635" s="8"/>
      <c r="K635" s="8"/>
      <c r="L635" s="8"/>
    </row>
    <row r="636" spans="7:12" ht="13" x14ac:dyDescent="0.15">
      <c r="G636" s="8"/>
      <c r="K636" s="8"/>
      <c r="L636" s="8"/>
    </row>
    <row r="637" spans="7:12" ht="13" x14ac:dyDescent="0.15">
      <c r="G637" s="8"/>
      <c r="K637" s="8"/>
      <c r="L637" s="8"/>
    </row>
    <row r="638" spans="7:12" ht="13" x14ac:dyDescent="0.15">
      <c r="G638" s="8"/>
      <c r="K638" s="8"/>
      <c r="L638" s="8"/>
    </row>
    <row r="639" spans="7:12" ht="13" x14ac:dyDescent="0.15">
      <c r="G639" s="8"/>
      <c r="K639" s="8"/>
      <c r="L639" s="8"/>
    </row>
    <row r="640" spans="7:12" ht="13" x14ac:dyDescent="0.15">
      <c r="G640" s="8"/>
      <c r="K640" s="8"/>
      <c r="L640" s="8"/>
    </row>
    <row r="641" spans="7:12" ht="13" x14ac:dyDescent="0.15">
      <c r="G641" s="8"/>
      <c r="K641" s="8"/>
      <c r="L641" s="8"/>
    </row>
    <row r="642" spans="7:12" ht="13" x14ac:dyDescent="0.15">
      <c r="G642" s="8"/>
      <c r="K642" s="8"/>
      <c r="L642" s="8"/>
    </row>
    <row r="643" spans="7:12" ht="13" x14ac:dyDescent="0.15">
      <c r="G643" s="8"/>
      <c r="K643" s="8"/>
      <c r="L643" s="8"/>
    </row>
    <row r="644" spans="7:12" ht="13" x14ac:dyDescent="0.15">
      <c r="G644" s="8"/>
      <c r="K644" s="8"/>
      <c r="L644" s="8"/>
    </row>
    <row r="645" spans="7:12" ht="13" x14ac:dyDescent="0.15">
      <c r="G645" s="8"/>
      <c r="K645" s="8"/>
      <c r="L645" s="8"/>
    </row>
    <row r="646" spans="7:12" ht="13" x14ac:dyDescent="0.15">
      <c r="G646" s="8"/>
      <c r="K646" s="8"/>
      <c r="L646" s="8"/>
    </row>
    <row r="647" spans="7:12" ht="13" x14ac:dyDescent="0.15">
      <c r="G647" s="8"/>
      <c r="K647" s="8"/>
      <c r="L647" s="8"/>
    </row>
    <row r="648" spans="7:12" ht="13" x14ac:dyDescent="0.15">
      <c r="G648" s="8"/>
      <c r="K648" s="8"/>
      <c r="L648" s="8"/>
    </row>
    <row r="649" spans="7:12" ht="13" x14ac:dyDescent="0.15">
      <c r="G649" s="8"/>
      <c r="K649" s="8"/>
      <c r="L649" s="8"/>
    </row>
    <row r="650" spans="7:12" ht="13" x14ac:dyDescent="0.15">
      <c r="G650" s="8"/>
      <c r="K650" s="8"/>
      <c r="L650" s="8"/>
    </row>
    <row r="651" spans="7:12" ht="13" x14ac:dyDescent="0.15">
      <c r="G651" s="8"/>
      <c r="K651" s="8"/>
      <c r="L651" s="8"/>
    </row>
    <row r="652" spans="7:12" ht="13" x14ac:dyDescent="0.15">
      <c r="G652" s="8"/>
      <c r="K652" s="8"/>
      <c r="L652" s="8"/>
    </row>
    <row r="653" spans="7:12" ht="13" x14ac:dyDescent="0.15">
      <c r="G653" s="8"/>
      <c r="K653" s="8"/>
      <c r="L653" s="8"/>
    </row>
    <row r="654" spans="7:12" ht="13" x14ac:dyDescent="0.15">
      <c r="G654" s="8"/>
      <c r="K654" s="8"/>
      <c r="L654" s="8"/>
    </row>
    <row r="655" spans="7:12" ht="13" x14ac:dyDescent="0.15">
      <c r="G655" s="8"/>
      <c r="K655" s="8"/>
      <c r="L655" s="8"/>
    </row>
    <row r="656" spans="7:12" ht="13" x14ac:dyDescent="0.15">
      <c r="G656" s="8"/>
      <c r="K656" s="8"/>
      <c r="L656" s="8"/>
    </row>
    <row r="657" spans="7:12" ht="13" x14ac:dyDescent="0.15">
      <c r="G657" s="8"/>
      <c r="K657" s="8"/>
      <c r="L657" s="8"/>
    </row>
    <row r="658" spans="7:12" ht="13" x14ac:dyDescent="0.15">
      <c r="G658" s="8"/>
      <c r="K658" s="8"/>
      <c r="L658" s="8"/>
    </row>
    <row r="659" spans="7:12" ht="13" x14ac:dyDescent="0.15">
      <c r="G659" s="8"/>
      <c r="K659" s="8"/>
      <c r="L659" s="8"/>
    </row>
    <row r="660" spans="7:12" ht="13" x14ac:dyDescent="0.15">
      <c r="G660" s="8"/>
      <c r="K660" s="8"/>
      <c r="L660" s="8"/>
    </row>
    <row r="661" spans="7:12" ht="13" x14ac:dyDescent="0.15">
      <c r="G661" s="8"/>
      <c r="K661" s="8"/>
      <c r="L661" s="8"/>
    </row>
    <row r="662" spans="7:12" ht="13" x14ac:dyDescent="0.15">
      <c r="G662" s="8"/>
      <c r="K662" s="8"/>
      <c r="L662" s="8"/>
    </row>
    <row r="663" spans="7:12" ht="13" x14ac:dyDescent="0.15">
      <c r="G663" s="8"/>
      <c r="K663" s="8"/>
      <c r="L663" s="8"/>
    </row>
    <row r="664" spans="7:12" ht="13" x14ac:dyDescent="0.15">
      <c r="G664" s="8"/>
      <c r="K664" s="8"/>
      <c r="L664" s="8"/>
    </row>
    <row r="665" spans="7:12" ht="13" x14ac:dyDescent="0.15">
      <c r="G665" s="8"/>
      <c r="K665" s="8"/>
      <c r="L665" s="8"/>
    </row>
    <row r="666" spans="7:12" ht="13" x14ac:dyDescent="0.15">
      <c r="G666" s="8"/>
      <c r="K666" s="8"/>
      <c r="L666" s="8"/>
    </row>
    <row r="667" spans="7:12" ht="13" x14ac:dyDescent="0.15">
      <c r="G667" s="8"/>
      <c r="K667" s="8"/>
      <c r="L667" s="8"/>
    </row>
    <row r="668" spans="7:12" ht="13" x14ac:dyDescent="0.15">
      <c r="G668" s="8"/>
      <c r="K668" s="8"/>
      <c r="L668" s="8"/>
    </row>
    <row r="669" spans="7:12" ht="13" x14ac:dyDescent="0.15">
      <c r="G669" s="8"/>
      <c r="K669" s="8"/>
      <c r="L669" s="8"/>
    </row>
    <row r="670" spans="7:12" ht="13" x14ac:dyDescent="0.15">
      <c r="G670" s="8"/>
      <c r="K670" s="8"/>
      <c r="L670" s="8"/>
    </row>
    <row r="671" spans="7:12" ht="13" x14ac:dyDescent="0.15">
      <c r="G671" s="8"/>
      <c r="K671" s="8"/>
      <c r="L671" s="8"/>
    </row>
    <row r="672" spans="7:12" ht="13" x14ac:dyDescent="0.15">
      <c r="G672" s="8"/>
      <c r="K672" s="8"/>
      <c r="L672" s="8"/>
    </row>
    <row r="673" spans="7:12" ht="13" x14ac:dyDescent="0.15">
      <c r="G673" s="8"/>
      <c r="K673" s="8"/>
      <c r="L673" s="8"/>
    </row>
    <row r="674" spans="7:12" ht="13" x14ac:dyDescent="0.15">
      <c r="G674" s="8"/>
      <c r="K674" s="8"/>
      <c r="L674" s="8"/>
    </row>
    <row r="675" spans="7:12" ht="13" x14ac:dyDescent="0.15">
      <c r="G675" s="8"/>
      <c r="K675" s="8"/>
      <c r="L675" s="8"/>
    </row>
    <row r="676" spans="7:12" ht="13" x14ac:dyDescent="0.15">
      <c r="G676" s="8"/>
      <c r="K676" s="8"/>
      <c r="L676" s="8"/>
    </row>
    <row r="677" spans="7:12" ht="13" x14ac:dyDescent="0.15">
      <c r="G677" s="8"/>
      <c r="K677" s="8"/>
      <c r="L677" s="8"/>
    </row>
    <row r="678" spans="7:12" ht="13" x14ac:dyDescent="0.15">
      <c r="G678" s="8"/>
      <c r="K678" s="8"/>
      <c r="L678" s="8"/>
    </row>
    <row r="679" spans="7:12" ht="13" x14ac:dyDescent="0.15">
      <c r="G679" s="8"/>
      <c r="K679" s="8"/>
      <c r="L679" s="8"/>
    </row>
    <row r="680" spans="7:12" ht="13" x14ac:dyDescent="0.15">
      <c r="G680" s="8"/>
      <c r="K680" s="8"/>
      <c r="L680" s="8"/>
    </row>
    <row r="681" spans="7:12" ht="13" x14ac:dyDescent="0.15">
      <c r="G681" s="8"/>
      <c r="K681" s="8"/>
      <c r="L681" s="8"/>
    </row>
    <row r="682" spans="7:12" ht="13" x14ac:dyDescent="0.15">
      <c r="G682" s="8"/>
      <c r="K682" s="8"/>
      <c r="L682" s="8"/>
    </row>
    <row r="683" spans="7:12" ht="13" x14ac:dyDescent="0.15">
      <c r="G683" s="8"/>
      <c r="K683" s="8"/>
      <c r="L683" s="8"/>
    </row>
    <row r="684" spans="7:12" ht="13" x14ac:dyDescent="0.15">
      <c r="G684" s="8"/>
      <c r="K684" s="8"/>
      <c r="L684" s="8"/>
    </row>
    <row r="685" spans="7:12" ht="13" x14ac:dyDescent="0.15">
      <c r="G685" s="8"/>
      <c r="K685" s="8"/>
      <c r="L685" s="8"/>
    </row>
    <row r="686" spans="7:12" ht="13" x14ac:dyDescent="0.15">
      <c r="G686" s="8"/>
      <c r="K686" s="8"/>
      <c r="L686" s="8"/>
    </row>
    <row r="687" spans="7:12" ht="13" x14ac:dyDescent="0.15">
      <c r="G687" s="8"/>
      <c r="K687" s="8"/>
      <c r="L687" s="8"/>
    </row>
    <row r="688" spans="7:12" ht="13" x14ac:dyDescent="0.15">
      <c r="G688" s="8"/>
      <c r="K688" s="8"/>
      <c r="L688" s="8"/>
    </row>
    <row r="689" spans="7:12" ht="13" x14ac:dyDescent="0.15">
      <c r="G689" s="8"/>
      <c r="K689" s="8"/>
      <c r="L689" s="8"/>
    </row>
    <row r="690" spans="7:12" ht="13" x14ac:dyDescent="0.15">
      <c r="G690" s="8"/>
      <c r="K690" s="8"/>
      <c r="L690" s="8"/>
    </row>
    <row r="691" spans="7:12" ht="13" x14ac:dyDescent="0.15">
      <c r="G691" s="8"/>
      <c r="K691" s="8"/>
      <c r="L691" s="8"/>
    </row>
    <row r="692" spans="7:12" ht="13" x14ac:dyDescent="0.15">
      <c r="G692" s="8"/>
      <c r="K692" s="8"/>
      <c r="L692" s="8"/>
    </row>
    <row r="693" spans="7:12" ht="13" x14ac:dyDescent="0.15">
      <c r="G693" s="8"/>
      <c r="K693" s="8"/>
      <c r="L693" s="8"/>
    </row>
    <row r="694" spans="7:12" ht="13" x14ac:dyDescent="0.15">
      <c r="G694" s="8"/>
      <c r="K694" s="8"/>
      <c r="L694" s="8"/>
    </row>
    <row r="695" spans="7:12" ht="13" x14ac:dyDescent="0.15">
      <c r="G695" s="8"/>
      <c r="K695" s="8"/>
      <c r="L695" s="8"/>
    </row>
    <row r="696" spans="7:12" ht="13" x14ac:dyDescent="0.15">
      <c r="G696" s="8"/>
      <c r="K696" s="8"/>
      <c r="L696" s="8"/>
    </row>
    <row r="697" spans="7:12" ht="13" x14ac:dyDescent="0.15">
      <c r="G697" s="8"/>
      <c r="K697" s="8"/>
      <c r="L697" s="8"/>
    </row>
    <row r="698" spans="7:12" ht="13" x14ac:dyDescent="0.15">
      <c r="G698" s="8"/>
      <c r="K698" s="8"/>
      <c r="L698" s="8"/>
    </row>
    <row r="699" spans="7:12" ht="13" x14ac:dyDescent="0.15">
      <c r="G699" s="8"/>
      <c r="K699" s="8"/>
      <c r="L699" s="8"/>
    </row>
    <row r="700" spans="7:12" ht="13" x14ac:dyDescent="0.15">
      <c r="G700" s="8"/>
      <c r="K700" s="8"/>
      <c r="L700" s="8"/>
    </row>
    <row r="701" spans="7:12" ht="13" x14ac:dyDescent="0.15">
      <c r="G701" s="8"/>
      <c r="K701" s="8"/>
      <c r="L701" s="8"/>
    </row>
    <row r="702" spans="7:12" ht="13" x14ac:dyDescent="0.15">
      <c r="G702" s="8"/>
      <c r="K702" s="8"/>
      <c r="L702" s="8"/>
    </row>
    <row r="703" spans="7:12" ht="13" x14ac:dyDescent="0.15">
      <c r="G703" s="8"/>
      <c r="K703" s="8"/>
      <c r="L703" s="8"/>
    </row>
    <row r="704" spans="7:12" ht="13" x14ac:dyDescent="0.15">
      <c r="G704" s="8"/>
      <c r="K704" s="8"/>
      <c r="L704" s="8"/>
    </row>
    <row r="705" spans="7:12" ht="13" x14ac:dyDescent="0.15">
      <c r="G705" s="8"/>
      <c r="K705" s="8"/>
      <c r="L705" s="8"/>
    </row>
    <row r="706" spans="7:12" ht="13" x14ac:dyDescent="0.15">
      <c r="G706" s="8"/>
      <c r="K706" s="8"/>
      <c r="L706" s="8"/>
    </row>
    <row r="707" spans="7:12" ht="13" x14ac:dyDescent="0.15">
      <c r="G707" s="8"/>
      <c r="K707" s="8"/>
      <c r="L707" s="8"/>
    </row>
    <row r="708" spans="7:12" ht="13" x14ac:dyDescent="0.15">
      <c r="G708" s="8"/>
      <c r="K708" s="8"/>
      <c r="L708" s="8"/>
    </row>
    <row r="709" spans="7:12" ht="13" x14ac:dyDescent="0.15">
      <c r="G709" s="8"/>
      <c r="K709" s="8"/>
      <c r="L709" s="8"/>
    </row>
    <row r="710" spans="7:12" ht="13" x14ac:dyDescent="0.15">
      <c r="G710" s="8"/>
      <c r="K710" s="8"/>
      <c r="L710" s="8"/>
    </row>
    <row r="711" spans="7:12" ht="13" x14ac:dyDescent="0.15">
      <c r="G711" s="8"/>
      <c r="K711" s="8"/>
      <c r="L711" s="8"/>
    </row>
    <row r="712" spans="7:12" ht="13" x14ac:dyDescent="0.15">
      <c r="G712" s="8"/>
      <c r="K712" s="8"/>
      <c r="L712" s="8"/>
    </row>
    <row r="713" spans="7:12" ht="13" x14ac:dyDescent="0.15">
      <c r="G713" s="8"/>
      <c r="K713" s="8"/>
      <c r="L713" s="8"/>
    </row>
    <row r="714" spans="7:12" ht="13" x14ac:dyDescent="0.15">
      <c r="G714" s="8"/>
      <c r="K714" s="8"/>
      <c r="L714" s="8"/>
    </row>
    <row r="715" spans="7:12" ht="13" x14ac:dyDescent="0.15">
      <c r="G715" s="8"/>
      <c r="K715" s="8"/>
      <c r="L715" s="8"/>
    </row>
    <row r="716" spans="7:12" ht="13" x14ac:dyDescent="0.15">
      <c r="G716" s="8"/>
      <c r="K716" s="8"/>
      <c r="L716" s="8"/>
    </row>
    <row r="717" spans="7:12" ht="13" x14ac:dyDescent="0.15">
      <c r="G717" s="8"/>
      <c r="K717" s="8"/>
      <c r="L717" s="8"/>
    </row>
    <row r="718" spans="7:12" ht="13" x14ac:dyDescent="0.15">
      <c r="G718" s="8"/>
      <c r="K718" s="8"/>
      <c r="L718" s="8"/>
    </row>
    <row r="719" spans="7:12" ht="13" x14ac:dyDescent="0.15">
      <c r="G719" s="8"/>
      <c r="K719" s="8"/>
      <c r="L719" s="8"/>
    </row>
    <row r="720" spans="7:12" ht="13" x14ac:dyDescent="0.15">
      <c r="G720" s="8"/>
      <c r="K720" s="8"/>
      <c r="L720" s="8"/>
    </row>
    <row r="721" spans="7:12" ht="13" x14ac:dyDescent="0.15">
      <c r="G721" s="8"/>
      <c r="K721" s="8"/>
      <c r="L721" s="8"/>
    </row>
    <row r="722" spans="7:12" ht="13" x14ac:dyDescent="0.15">
      <c r="G722" s="8"/>
      <c r="K722" s="8"/>
      <c r="L722" s="8"/>
    </row>
    <row r="723" spans="7:12" ht="13" x14ac:dyDescent="0.15">
      <c r="G723" s="8"/>
      <c r="K723" s="8"/>
      <c r="L723" s="8"/>
    </row>
    <row r="724" spans="7:12" ht="13" x14ac:dyDescent="0.15">
      <c r="G724" s="8"/>
      <c r="K724" s="8"/>
      <c r="L724" s="8"/>
    </row>
    <row r="725" spans="7:12" ht="13" x14ac:dyDescent="0.15">
      <c r="G725" s="8"/>
      <c r="K725" s="8"/>
      <c r="L725" s="8"/>
    </row>
    <row r="726" spans="7:12" ht="13" x14ac:dyDescent="0.15">
      <c r="G726" s="8"/>
      <c r="K726" s="8"/>
      <c r="L726" s="8"/>
    </row>
    <row r="727" spans="7:12" ht="13" x14ac:dyDescent="0.15">
      <c r="G727" s="8"/>
      <c r="K727" s="8"/>
      <c r="L727" s="8"/>
    </row>
    <row r="728" spans="7:12" ht="13" x14ac:dyDescent="0.15">
      <c r="G728" s="8"/>
      <c r="K728" s="8"/>
      <c r="L728" s="8"/>
    </row>
    <row r="729" spans="7:12" ht="13" x14ac:dyDescent="0.15">
      <c r="G729" s="8"/>
      <c r="K729" s="8"/>
      <c r="L729" s="8"/>
    </row>
    <row r="730" spans="7:12" ht="13" x14ac:dyDescent="0.15">
      <c r="G730" s="8"/>
      <c r="K730" s="8"/>
      <c r="L730" s="8"/>
    </row>
    <row r="731" spans="7:12" ht="13" x14ac:dyDescent="0.15">
      <c r="G731" s="8"/>
      <c r="K731" s="8"/>
      <c r="L731" s="8"/>
    </row>
    <row r="732" spans="7:12" ht="13" x14ac:dyDescent="0.15">
      <c r="G732" s="8"/>
      <c r="K732" s="8"/>
      <c r="L732" s="8"/>
    </row>
    <row r="733" spans="7:12" ht="13" x14ac:dyDescent="0.15">
      <c r="G733" s="8"/>
      <c r="K733" s="8"/>
      <c r="L733" s="8"/>
    </row>
    <row r="734" spans="7:12" ht="13" x14ac:dyDescent="0.15">
      <c r="G734" s="8"/>
      <c r="K734" s="8"/>
      <c r="L734" s="8"/>
    </row>
    <row r="735" spans="7:12" ht="13" x14ac:dyDescent="0.15">
      <c r="G735" s="8"/>
      <c r="K735" s="8"/>
      <c r="L735" s="8"/>
    </row>
    <row r="736" spans="7:12" ht="13" x14ac:dyDescent="0.15">
      <c r="G736" s="8"/>
      <c r="K736" s="8"/>
      <c r="L736" s="8"/>
    </row>
    <row r="737" spans="7:12" ht="13" x14ac:dyDescent="0.15">
      <c r="G737" s="8"/>
      <c r="K737" s="8"/>
      <c r="L737" s="8"/>
    </row>
    <row r="738" spans="7:12" ht="13" x14ac:dyDescent="0.15">
      <c r="G738" s="8"/>
      <c r="K738" s="8"/>
      <c r="L738" s="8"/>
    </row>
    <row r="739" spans="7:12" ht="13" x14ac:dyDescent="0.15">
      <c r="G739" s="8"/>
      <c r="K739" s="8"/>
      <c r="L739" s="8"/>
    </row>
    <row r="740" spans="7:12" ht="13" x14ac:dyDescent="0.15">
      <c r="G740" s="8"/>
      <c r="K740" s="8"/>
      <c r="L740" s="8"/>
    </row>
    <row r="741" spans="7:12" ht="13" x14ac:dyDescent="0.15">
      <c r="G741" s="8"/>
      <c r="K741" s="8"/>
      <c r="L741" s="8"/>
    </row>
    <row r="742" spans="7:12" ht="13" x14ac:dyDescent="0.15">
      <c r="G742" s="8"/>
      <c r="K742" s="8"/>
      <c r="L742" s="8"/>
    </row>
    <row r="743" spans="7:12" ht="13" x14ac:dyDescent="0.15">
      <c r="G743" s="8"/>
      <c r="K743" s="8"/>
      <c r="L743" s="8"/>
    </row>
    <row r="744" spans="7:12" ht="13" x14ac:dyDescent="0.15">
      <c r="G744" s="8"/>
      <c r="K744" s="8"/>
      <c r="L744" s="8"/>
    </row>
    <row r="745" spans="7:12" ht="13" x14ac:dyDescent="0.15">
      <c r="G745" s="8"/>
      <c r="K745" s="8"/>
      <c r="L745" s="8"/>
    </row>
    <row r="746" spans="7:12" ht="13" x14ac:dyDescent="0.15">
      <c r="G746" s="8"/>
      <c r="K746" s="8"/>
      <c r="L746" s="8"/>
    </row>
    <row r="747" spans="7:12" ht="13" x14ac:dyDescent="0.15">
      <c r="G747" s="8"/>
      <c r="K747" s="8"/>
      <c r="L747" s="8"/>
    </row>
    <row r="748" spans="7:12" ht="13" x14ac:dyDescent="0.15">
      <c r="G748" s="8"/>
      <c r="K748" s="8"/>
      <c r="L748" s="8"/>
    </row>
    <row r="749" spans="7:12" ht="13" x14ac:dyDescent="0.15">
      <c r="G749" s="8"/>
      <c r="K749" s="8"/>
      <c r="L749" s="8"/>
    </row>
    <row r="750" spans="7:12" ht="13" x14ac:dyDescent="0.15">
      <c r="G750" s="8"/>
      <c r="K750" s="8"/>
      <c r="L750" s="8"/>
    </row>
    <row r="751" spans="7:12" ht="13" x14ac:dyDescent="0.15">
      <c r="G751" s="8"/>
      <c r="K751" s="8"/>
      <c r="L751" s="8"/>
    </row>
    <row r="752" spans="7:12" ht="13" x14ac:dyDescent="0.15">
      <c r="G752" s="8"/>
      <c r="K752" s="8"/>
      <c r="L752" s="8"/>
    </row>
    <row r="753" spans="7:12" ht="13" x14ac:dyDescent="0.15">
      <c r="G753" s="8"/>
      <c r="K753" s="8"/>
      <c r="L753" s="8"/>
    </row>
    <row r="754" spans="7:12" ht="13" x14ac:dyDescent="0.15">
      <c r="G754" s="8"/>
      <c r="K754" s="8"/>
      <c r="L754" s="8"/>
    </row>
    <row r="755" spans="7:12" ht="13" x14ac:dyDescent="0.15">
      <c r="G755" s="8"/>
      <c r="K755" s="8"/>
      <c r="L755" s="8"/>
    </row>
    <row r="756" spans="7:12" ht="13" x14ac:dyDescent="0.15">
      <c r="G756" s="8"/>
      <c r="K756" s="8"/>
      <c r="L756" s="8"/>
    </row>
    <row r="757" spans="7:12" ht="13" x14ac:dyDescent="0.15">
      <c r="G757" s="8"/>
      <c r="K757" s="8"/>
      <c r="L757" s="8"/>
    </row>
    <row r="758" spans="7:12" ht="13" x14ac:dyDescent="0.15">
      <c r="G758" s="8"/>
      <c r="K758" s="8"/>
      <c r="L758" s="8"/>
    </row>
    <row r="759" spans="7:12" ht="13" x14ac:dyDescent="0.15">
      <c r="G759" s="8"/>
      <c r="K759" s="8"/>
      <c r="L759" s="8"/>
    </row>
    <row r="760" spans="7:12" ht="13" x14ac:dyDescent="0.15">
      <c r="G760" s="8"/>
      <c r="K760" s="8"/>
      <c r="L760" s="8"/>
    </row>
    <row r="761" spans="7:12" ht="13" x14ac:dyDescent="0.15">
      <c r="G761" s="8"/>
      <c r="K761" s="8"/>
      <c r="L761" s="8"/>
    </row>
    <row r="762" spans="7:12" ht="13" x14ac:dyDescent="0.15">
      <c r="G762" s="8"/>
      <c r="K762" s="8"/>
      <c r="L762" s="8"/>
    </row>
    <row r="763" spans="7:12" ht="13" x14ac:dyDescent="0.15">
      <c r="G763" s="8"/>
      <c r="K763" s="8"/>
      <c r="L763" s="8"/>
    </row>
    <row r="764" spans="7:12" ht="13" x14ac:dyDescent="0.15">
      <c r="G764" s="8"/>
      <c r="K764" s="8"/>
      <c r="L764" s="8"/>
    </row>
    <row r="765" spans="7:12" ht="13" x14ac:dyDescent="0.15">
      <c r="G765" s="8"/>
      <c r="K765" s="8"/>
      <c r="L765" s="8"/>
    </row>
    <row r="766" spans="7:12" ht="13" x14ac:dyDescent="0.15">
      <c r="G766" s="8"/>
      <c r="K766" s="8"/>
      <c r="L766" s="8"/>
    </row>
    <row r="767" spans="7:12" ht="13" x14ac:dyDescent="0.15">
      <c r="G767" s="8"/>
      <c r="K767" s="8"/>
      <c r="L767" s="8"/>
    </row>
    <row r="768" spans="7:12" ht="13" x14ac:dyDescent="0.15">
      <c r="G768" s="8"/>
      <c r="K768" s="8"/>
      <c r="L768" s="8"/>
    </row>
    <row r="769" spans="7:12" ht="13" x14ac:dyDescent="0.15">
      <c r="G769" s="8"/>
      <c r="K769" s="8"/>
      <c r="L769" s="8"/>
    </row>
    <row r="770" spans="7:12" ht="13" x14ac:dyDescent="0.15">
      <c r="G770" s="8"/>
      <c r="K770" s="8"/>
      <c r="L770" s="8"/>
    </row>
    <row r="771" spans="7:12" ht="13" x14ac:dyDescent="0.15">
      <c r="G771" s="8"/>
      <c r="K771" s="8"/>
      <c r="L771" s="8"/>
    </row>
    <row r="772" spans="7:12" ht="13" x14ac:dyDescent="0.15">
      <c r="G772" s="8"/>
      <c r="K772" s="8"/>
      <c r="L772" s="8"/>
    </row>
    <row r="773" spans="7:12" ht="13" x14ac:dyDescent="0.15">
      <c r="G773" s="8"/>
      <c r="K773" s="8"/>
      <c r="L773" s="8"/>
    </row>
    <row r="774" spans="7:12" ht="13" x14ac:dyDescent="0.15">
      <c r="G774" s="8"/>
      <c r="K774" s="8"/>
      <c r="L774" s="8"/>
    </row>
    <row r="775" spans="7:12" ht="13" x14ac:dyDescent="0.15">
      <c r="G775" s="8"/>
      <c r="K775" s="8"/>
      <c r="L775" s="8"/>
    </row>
    <row r="776" spans="7:12" ht="13" x14ac:dyDescent="0.15">
      <c r="G776" s="8"/>
      <c r="K776" s="8"/>
      <c r="L776" s="8"/>
    </row>
    <row r="777" spans="7:12" ht="13" x14ac:dyDescent="0.15">
      <c r="G777" s="8"/>
      <c r="K777" s="8"/>
      <c r="L777" s="8"/>
    </row>
    <row r="778" spans="7:12" ht="13" x14ac:dyDescent="0.15">
      <c r="G778" s="8"/>
      <c r="K778" s="8"/>
      <c r="L778" s="8"/>
    </row>
    <row r="779" spans="7:12" ht="13" x14ac:dyDescent="0.15">
      <c r="G779" s="8"/>
      <c r="K779" s="8"/>
      <c r="L779" s="8"/>
    </row>
    <row r="780" spans="7:12" ht="13" x14ac:dyDescent="0.15">
      <c r="G780" s="8"/>
      <c r="K780" s="8"/>
      <c r="L780" s="8"/>
    </row>
    <row r="781" spans="7:12" ht="13" x14ac:dyDescent="0.15">
      <c r="G781" s="8"/>
      <c r="K781" s="8"/>
      <c r="L781" s="8"/>
    </row>
    <row r="782" spans="7:12" ht="13" x14ac:dyDescent="0.15">
      <c r="G782" s="8"/>
      <c r="K782" s="8"/>
      <c r="L782" s="8"/>
    </row>
    <row r="783" spans="7:12" ht="13" x14ac:dyDescent="0.15">
      <c r="G783" s="8"/>
      <c r="K783" s="8"/>
      <c r="L783" s="8"/>
    </row>
    <row r="784" spans="7:12" ht="13" x14ac:dyDescent="0.15">
      <c r="G784" s="8"/>
      <c r="K784" s="8"/>
      <c r="L784" s="8"/>
    </row>
    <row r="785" spans="7:12" ht="13" x14ac:dyDescent="0.15">
      <c r="G785" s="8"/>
      <c r="K785" s="8"/>
      <c r="L785" s="8"/>
    </row>
    <row r="786" spans="7:12" ht="13" x14ac:dyDescent="0.15">
      <c r="G786" s="8"/>
      <c r="K786" s="8"/>
      <c r="L786" s="8"/>
    </row>
    <row r="787" spans="7:12" ht="13" x14ac:dyDescent="0.15">
      <c r="G787" s="8"/>
      <c r="K787" s="8"/>
      <c r="L787" s="8"/>
    </row>
    <row r="788" spans="7:12" ht="13" x14ac:dyDescent="0.15">
      <c r="G788" s="8"/>
      <c r="K788" s="8"/>
      <c r="L788" s="8"/>
    </row>
    <row r="789" spans="7:12" ht="13" x14ac:dyDescent="0.15">
      <c r="G789" s="8"/>
      <c r="K789" s="8"/>
      <c r="L789" s="8"/>
    </row>
    <row r="790" spans="7:12" ht="13" x14ac:dyDescent="0.15">
      <c r="G790" s="8"/>
      <c r="K790" s="8"/>
      <c r="L790" s="8"/>
    </row>
    <row r="791" spans="7:12" ht="13" x14ac:dyDescent="0.15">
      <c r="G791" s="8"/>
      <c r="K791" s="8"/>
      <c r="L791" s="8"/>
    </row>
    <row r="792" spans="7:12" ht="13" x14ac:dyDescent="0.15">
      <c r="G792" s="8"/>
      <c r="K792" s="8"/>
      <c r="L792" s="8"/>
    </row>
    <row r="793" spans="7:12" ht="13" x14ac:dyDescent="0.15">
      <c r="G793" s="8"/>
      <c r="K793" s="8"/>
      <c r="L793" s="8"/>
    </row>
    <row r="794" spans="7:12" ht="13" x14ac:dyDescent="0.15">
      <c r="G794" s="8"/>
      <c r="K794" s="8"/>
      <c r="L794" s="8"/>
    </row>
    <row r="795" spans="7:12" ht="13" x14ac:dyDescent="0.15">
      <c r="G795" s="8"/>
      <c r="K795" s="8"/>
      <c r="L795" s="8"/>
    </row>
    <row r="796" spans="7:12" ht="13" x14ac:dyDescent="0.15">
      <c r="G796" s="8"/>
      <c r="K796" s="8"/>
      <c r="L796" s="8"/>
    </row>
    <row r="797" spans="7:12" ht="13" x14ac:dyDescent="0.15">
      <c r="G797" s="8"/>
      <c r="K797" s="8"/>
      <c r="L797" s="8"/>
    </row>
    <row r="798" spans="7:12" ht="13" x14ac:dyDescent="0.15">
      <c r="G798" s="8"/>
      <c r="K798" s="8"/>
      <c r="L798" s="8"/>
    </row>
    <row r="799" spans="7:12" ht="13" x14ac:dyDescent="0.15">
      <c r="G799" s="8"/>
      <c r="K799" s="8"/>
      <c r="L799" s="8"/>
    </row>
    <row r="800" spans="7:12" ht="13" x14ac:dyDescent="0.15">
      <c r="G800" s="8"/>
      <c r="K800" s="8"/>
      <c r="L800" s="8"/>
    </row>
    <row r="801" spans="7:12" ht="13" x14ac:dyDescent="0.15">
      <c r="G801" s="8"/>
      <c r="K801" s="8"/>
      <c r="L801" s="8"/>
    </row>
    <row r="802" spans="7:12" ht="13" x14ac:dyDescent="0.15">
      <c r="G802" s="8"/>
      <c r="K802" s="8"/>
      <c r="L802" s="8"/>
    </row>
    <row r="803" spans="7:12" ht="13" x14ac:dyDescent="0.15">
      <c r="G803" s="8"/>
      <c r="K803" s="8"/>
      <c r="L803" s="8"/>
    </row>
    <row r="804" spans="7:12" ht="13" x14ac:dyDescent="0.15">
      <c r="G804" s="8"/>
      <c r="K804" s="8"/>
      <c r="L804" s="8"/>
    </row>
    <row r="805" spans="7:12" ht="13" x14ac:dyDescent="0.15">
      <c r="G805" s="8"/>
      <c r="K805" s="8"/>
      <c r="L805" s="8"/>
    </row>
    <row r="806" spans="7:12" ht="13" x14ac:dyDescent="0.15">
      <c r="G806" s="8"/>
      <c r="K806" s="8"/>
      <c r="L806" s="8"/>
    </row>
    <row r="807" spans="7:12" ht="13" x14ac:dyDescent="0.15">
      <c r="G807" s="8"/>
      <c r="K807" s="8"/>
      <c r="L807" s="8"/>
    </row>
    <row r="808" spans="7:12" ht="13" x14ac:dyDescent="0.15">
      <c r="G808" s="8"/>
      <c r="K808" s="8"/>
      <c r="L808" s="8"/>
    </row>
    <row r="809" spans="7:12" ht="13" x14ac:dyDescent="0.15">
      <c r="G809" s="8"/>
      <c r="K809" s="8"/>
      <c r="L809" s="8"/>
    </row>
    <row r="810" spans="7:12" ht="13" x14ac:dyDescent="0.15">
      <c r="G810" s="8"/>
      <c r="K810" s="8"/>
      <c r="L810" s="8"/>
    </row>
    <row r="811" spans="7:12" ht="13" x14ac:dyDescent="0.15">
      <c r="G811" s="8"/>
      <c r="K811" s="8"/>
      <c r="L811" s="8"/>
    </row>
    <row r="812" spans="7:12" ht="13" x14ac:dyDescent="0.15">
      <c r="G812" s="8"/>
      <c r="K812" s="8"/>
      <c r="L812" s="8"/>
    </row>
    <row r="813" spans="7:12" ht="13" x14ac:dyDescent="0.15">
      <c r="G813" s="8"/>
      <c r="K813" s="8"/>
      <c r="L813" s="8"/>
    </row>
    <row r="814" spans="7:12" ht="13" x14ac:dyDescent="0.15">
      <c r="G814" s="8"/>
      <c r="K814" s="8"/>
      <c r="L814" s="8"/>
    </row>
    <row r="815" spans="7:12" ht="13" x14ac:dyDescent="0.15">
      <c r="G815" s="8"/>
      <c r="K815" s="8"/>
      <c r="L815" s="8"/>
    </row>
    <row r="816" spans="7:12" ht="13" x14ac:dyDescent="0.15">
      <c r="G816" s="8"/>
      <c r="K816" s="8"/>
      <c r="L816" s="8"/>
    </row>
    <row r="817" spans="7:12" ht="13" x14ac:dyDescent="0.15">
      <c r="G817" s="8"/>
      <c r="K817" s="8"/>
      <c r="L817" s="8"/>
    </row>
    <row r="818" spans="7:12" ht="13" x14ac:dyDescent="0.15">
      <c r="G818" s="8"/>
      <c r="K818" s="8"/>
      <c r="L818" s="8"/>
    </row>
    <row r="819" spans="7:12" ht="13" x14ac:dyDescent="0.15">
      <c r="G819" s="8"/>
      <c r="K819" s="8"/>
      <c r="L819" s="8"/>
    </row>
    <row r="820" spans="7:12" ht="13" x14ac:dyDescent="0.15">
      <c r="G820" s="8"/>
      <c r="K820" s="8"/>
      <c r="L820" s="8"/>
    </row>
    <row r="821" spans="7:12" ht="13" x14ac:dyDescent="0.15">
      <c r="G821" s="8"/>
      <c r="K821" s="8"/>
      <c r="L821" s="8"/>
    </row>
    <row r="822" spans="7:12" ht="13" x14ac:dyDescent="0.15">
      <c r="G822" s="8"/>
      <c r="K822" s="8"/>
      <c r="L822" s="8"/>
    </row>
    <row r="823" spans="7:12" ht="13" x14ac:dyDescent="0.15">
      <c r="G823" s="8"/>
      <c r="K823" s="8"/>
      <c r="L823" s="8"/>
    </row>
    <row r="824" spans="7:12" ht="13" x14ac:dyDescent="0.15">
      <c r="G824" s="8"/>
      <c r="K824" s="8"/>
      <c r="L824" s="8"/>
    </row>
    <row r="825" spans="7:12" ht="13" x14ac:dyDescent="0.15">
      <c r="G825" s="8"/>
      <c r="K825" s="8"/>
      <c r="L825" s="8"/>
    </row>
    <row r="826" spans="7:12" ht="13" x14ac:dyDescent="0.15">
      <c r="G826" s="8"/>
      <c r="K826" s="8"/>
      <c r="L826" s="8"/>
    </row>
    <row r="827" spans="7:12" ht="13" x14ac:dyDescent="0.15">
      <c r="G827" s="8"/>
      <c r="K827" s="8"/>
      <c r="L827" s="8"/>
    </row>
    <row r="828" spans="7:12" ht="13" x14ac:dyDescent="0.15">
      <c r="G828" s="8"/>
      <c r="K828" s="8"/>
      <c r="L828" s="8"/>
    </row>
    <row r="829" spans="7:12" ht="13" x14ac:dyDescent="0.15">
      <c r="G829" s="8"/>
      <c r="K829" s="8"/>
      <c r="L829" s="8"/>
    </row>
    <row r="830" spans="7:12" ht="13" x14ac:dyDescent="0.15">
      <c r="G830" s="8"/>
      <c r="K830" s="8"/>
      <c r="L830" s="8"/>
    </row>
    <row r="831" spans="7:12" ht="13" x14ac:dyDescent="0.15">
      <c r="G831" s="8"/>
      <c r="K831" s="8"/>
      <c r="L831" s="8"/>
    </row>
    <row r="832" spans="7:12" ht="13" x14ac:dyDescent="0.15">
      <c r="G832" s="8"/>
      <c r="K832" s="8"/>
      <c r="L832" s="8"/>
    </row>
    <row r="833" spans="7:12" ht="13" x14ac:dyDescent="0.15">
      <c r="G833" s="8"/>
      <c r="K833" s="8"/>
      <c r="L833" s="8"/>
    </row>
    <row r="834" spans="7:12" ht="13" x14ac:dyDescent="0.15">
      <c r="G834" s="8"/>
      <c r="K834" s="8"/>
      <c r="L834" s="8"/>
    </row>
    <row r="835" spans="7:12" ht="13" x14ac:dyDescent="0.15">
      <c r="G835" s="8"/>
      <c r="K835" s="8"/>
      <c r="L835" s="8"/>
    </row>
    <row r="836" spans="7:12" ht="13" x14ac:dyDescent="0.15">
      <c r="G836" s="8"/>
      <c r="K836" s="8"/>
      <c r="L836" s="8"/>
    </row>
    <row r="837" spans="7:12" ht="13" x14ac:dyDescent="0.15">
      <c r="G837" s="8"/>
      <c r="K837" s="8"/>
      <c r="L837" s="8"/>
    </row>
    <row r="838" spans="7:12" ht="13" x14ac:dyDescent="0.15">
      <c r="G838" s="8"/>
      <c r="K838" s="8"/>
      <c r="L838" s="8"/>
    </row>
    <row r="839" spans="7:12" ht="13" x14ac:dyDescent="0.15">
      <c r="G839" s="8"/>
      <c r="K839" s="8"/>
      <c r="L839" s="8"/>
    </row>
    <row r="840" spans="7:12" ht="13" x14ac:dyDescent="0.15">
      <c r="G840" s="8"/>
      <c r="K840" s="8"/>
      <c r="L840" s="8"/>
    </row>
    <row r="841" spans="7:12" ht="13" x14ac:dyDescent="0.15">
      <c r="G841" s="8"/>
      <c r="K841" s="8"/>
      <c r="L841" s="8"/>
    </row>
    <row r="842" spans="7:12" ht="13" x14ac:dyDescent="0.15">
      <c r="G842" s="8"/>
      <c r="K842" s="8"/>
      <c r="L842" s="8"/>
    </row>
    <row r="843" spans="7:12" ht="13" x14ac:dyDescent="0.15">
      <c r="G843" s="8"/>
      <c r="K843" s="8"/>
      <c r="L843" s="8"/>
    </row>
    <row r="844" spans="7:12" ht="13" x14ac:dyDescent="0.15">
      <c r="G844" s="8"/>
      <c r="K844" s="8"/>
      <c r="L844" s="8"/>
    </row>
    <row r="845" spans="7:12" ht="13" x14ac:dyDescent="0.15">
      <c r="G845" s="8"/>
      <c r="K845" s="8"/>
      <c r="L845" s="8"/>
    </row>
    <row r="846" spans="7:12" ht="13" x14ac:dyDescent="0.15">
      <c r="G846" s="8"/>
      <c r="K846" s="8"/>
      <c r="L846" s="8"/>
    </row>
    <row r="847" spans="7:12" ht="13" x14ac:dyDescent="0.15">
      <c r="G847" s="8"/>
      <c r="K847" s="8"/>
      <c r="L847" s="8"/>
    </row>
    <row r="848" spans="7:12" ht="13" x14ac:dyDescent="0.15">
      <c r="G848" s="8"/>
      <c r="K848" s="8"/>
      <c r="L848" s="8"/>
    </row>
    <row r="849" spans="7:12" ht="13" x14ac:dyDescent="0.15">
      <c r="G849" s="8"/>
      <c r="K849" s="8"/>
      <c r="L849" s="8"/>
    </row>
    <row r="850" spans="7:12" ht="13" x14ac:dyDescent="0.15">
      <c r="G850" s="8"/>
      <c r="K850" s="8"/>
      <c r="L850" s="8"/>
    </row>
    <row r="851" spans="7:12" ht="13" x14ac:dyDescent="0.15">
      <c r="G851" s="8"/>
      <c r="K851" s="8"/>
      <c r="L851" s="8"/>
    </row>
    <row r="852" spans="7:12" ht="13" x14ac:dyDescent="0.15">
      <c r="G852" s="8"/>
      <c r="K852" s="8"/>
      <c r="L852" s="8"/>
    </row>
    <row r="853" spans="7:12" ht="13" x14ac:dyDescent="0.15">
      <c r="G853" s="8"/>
      <c r="K853" s="8"/>
      <c r="L853" s="8"/>
    </row>
    <row r="854" spans="7:12" ht="13" x14ac:dyDescent="0.15">
      <c r="G854" s="8"/>
      <c r="K854" s="8"/>
      <c r="L854" s="8"/>
    </row>
    <row r="855" spans="7:12" ht="13" x14ac:dyDescent="0.15">
      <c r="G855" s="8"/>
      <c r="K855" s="8"/>
      <c r="L855" s="8"/>
    </row>
    <row r="856" spans="7:12" ht="13" x14ac:dyDescent="0.15">
      <c r="G856" s="8"/>
      <c r="K856" s="8"/>
      <c r="L856" s="8"/>
    </row>
    <row r="857" spans="7:12" ht="13" x14ac:dyDescent="0.15">
      <c r="G857" s="8"/>
      <c r="K857" s="8"/>
      <c r="L857" s="8"/>
    </row>
    <row r="858" spans="7:12" ht="13" x14ac:dyDescent="0.15">
      <c r="G858" s="8"/>
      <c r="K858" s="8"/>
      <c r="L858" s="8"/>
    </row>
    <row r="859" spans="7:12" ht="13" x14ac:dyDescent="0.15">
      <c r="G859" s="8"/>
      <c r="K859" s="8"/>
      <c r="L859" s="8"/>
    </row>
    <row r="860" spans="7:12" ht="13" x14ac:dyDescent="0.15">
      <c r="G860" s="8"/>
      <c r="K860" s="8"/>
      <c r="L860" s="8"/>
    </row>
    <row r="861" spans="7:12" ht="13" x14ac:dyDescent="0.15">
      <c r="G861" s="8"/>
      <c r="K861" s="8"/>
      <c r="L861" s="8"/>
    </row>
    <row r="862" spans="7:12" ht="13" x14ac:dyDescent="0.15">
      <c r="G862" s="8"/>
      <c r="K862" s="8"/>
      <c r="L862" s="8"/>
    </row>
    <row r="863" spans="7:12" ht="13" x14ac:dyDescent="0.15">
      <c r="G863" s="8"/>
      <c r="K863" s="8"/>
      <c r="L863" s="8"/>
    </row>
    <row r="864" spans="7:12" ht="13" x14ac:dyDescent="0.15">
      <c r="G864" s="8"/>
      <c r="K864" s="8"/>
      <c r="L864" s="8"/>
    </row>
    <row r="865" spans="7:12" ht="13" x14ac:dyDescent="0.15">
      <c r="G865" s="8"/>
      <c r="K865" s="8"/>
      <c r="L865" s="8"/>
    </row>
    <row r="866" spans="7:12" ht="13" x14ac:dyDescent="0.15">
      <c r="G866" s="8"/>
      <c r="K866" s="8"/>
      <c r="L866" s="8"/>
    </row>
    <row r="867" spans="7:12" ht="13" x14ac:dyDescent="0.15">
      <c r="G867" s="8"/>
      <c r="K867" s="8"/>
      <c r="L867" s="8"/>
    </row>
    <row r="868" spans="7:12" ht="13" x14ac:dyDescent="0.15">
      <c r="G868" s="8"/>
      <c r="K868" s="8"/>
      <c r="L868" s="8"/>
    </row>
    <row r="869" spans="7:12" ht="13" x14ac:dyDescent="0.15">
      <c r="G869" s="8"/>
      <c r="K869" s="8"/>
      <c r="L869" s="8"/>
    </row>
    <row r="870" spans="7:12" ht="13" x14ac:dyDescent="0.15">
      <c r="G870" s="8"/>
      <c r="K870" s="8"/>
      <c r="L870" s="8"/>
    </row>
    <row r="871" spans="7:12" ht="13" x14ac:dyDescent="0.15">
      <c r="G871" s="8"/>
      <c r="K871" s="8"/>
      <c r="L871" s="8"/>
    </row>
    <row r="872" spans="7:12" ht="13" x14ac:dyDescent="0.15">
      <c r="G872" s="8"/>
      <c r="K872" s="8"/>
      <c r="L872" s="8"/>
    </row>
    <row r="873" spans="7:12" ht="13" x14ac:dyDescent="0.15">
      <c r="G873" s="8"/>
      <c r="K873" s="8"/>
      <c r="L873" s="8"/>
    </row>
    <row r="874" spans="7:12" ht="13" x14ac:dyDescent="0.15">
      <c r="G874" s="8"/>
      <c r="K874" s="8"/>
      <c r="L874" s="8"/>
    </row>
    <row r="875" spans="7:12" ht="13" x14ac:dyDescent="0.15">
      <c r="G875" s="8"/>
      <c r="K875" s="8"/>
      <c r="L875" s="8"/>
    </row>
    <row r="876" spans="7:12" ht="13" x14ac:dyDescent="0.15">
      <c r="G876" s="8"/>
      <c r="K876" s="8"/>
      <c r="L876" s="8"/>
    </row>
    <row r="877" spans="7:12" ht="13" x14ac:dyDescent="0.15">
      <c r="G877" s="8"/>
      <c r="K877" s="8"/>
      <c r="L877" s="8"/>
    </row>
    <row r="878" spans="7:12" ht="13" x14ac:dyDescent="0.15">
      <c r="G878" s="8"/>
      <c r="K878" s="8"/>
      <c r="L878" s="8"/>
    </row>
    <row r="879" spans="7:12" ht="13" x14ac:dyDescent="0.15">
      <c r="G879" s="8"/>
      <c r="K879" s="8"/>
      <c r="L879" s="8"/>
    </row>
    <row r="880" spans="7:12" ht="13" x14ac:dyDescent="0.15">
      <c r="G880" s="8"/>
      <c r="K880" s="8"/>
      <c r="L880" s="8"/>
    </row>
    <row r="881" spans="7:12" ht="13" x14ac:dyDescent="0.15">
      <c r="G881" s="8"/>
      <c r="K881" s="8"/>
      <c r="L881" s="8"/>
    </row>
    <row r="882" spans="7:12" ht="13" x14ac:dyDescent="0.15">
      <c r="G882" s="8"/>
      <c r="K882" s="8"/>
      <c r="L882" s="8"/>
    </row>
    <row r="883" spans="7:12" ht="13" x14ac:dyDescent="0.15">
      <c r="G883" s="8"/>
      <c r="K883" s="8"/>
      <c r="L883" s="8"/>
    </row>
    <row r="884" spans="7:12" ht="13" x14ac:dyDescent="0.15">
      <c r="G884" s="8"/>
      <c r="K884" s="8"/>
      <c r="L884" s="8"/>
    </row>
    <row r="885" spans="7:12" ht="13" x14ac:dyDescent="0.15">
      <c r="G885" s="8"/>
      <c r="K885" s="8"/>
      <c r="L885" s="8"/>
    </row>
    <row r="886" spans="7:12" ht="13" x14ac:dyDescent="0.15">
      <c r="G886" s="8"/>
      <c r="K886" s="8"/>
      <c r="L886" s="8"/>
    </row>
    <row r="887" spans="7:12" ht="13" x14ac:dyDescent="0.15">
      <c r="G887" s="8"/>
      <c r="K887" s="8"/>
      <c r="L887" s="8"/>
    </row>
    <row r="888" spans="7:12" ht="13" x14ac:dyDescent="0.15">
      <c r="G888" s="8"/>
      <c r="K888" s="8"/>
      <c r="L888" s="8"/>
    </row>
    <row r="889" spans="7:12" ht="13" x14ac:dyDescent="0.15">
      <c r="G889" s="8"/>
      <c r="K889" s="8"/>
      <c r="L889" s="8"/>
    </row>
    <row r="890" spans="7:12" ht="13" x14ac:dyDescent="0.15">
      <c r="G890" s="8"/>
      <c r="K890" s="8"/>
      <c r="L890" s="8"/>
    </row>
    <row r="891" spans="7:12" ht="13" x14ac:dyDescent="0.15">
      <c r="G891" s="8"/>
      <c r="K891" s="8"/>
      <c r="L891" s="8"/>
    </row>
    <row r="892" spans="7:12" ht="13" x14ac:dyDescent="0.15">
      <c r="G892" s="8"/>
      <c r="K892" s="8"/>
      <c r="L892" s="8"/>
    </row>
    <row r="893" spans="7:12" ht="13" x14ac:dyDescent="0.15">
      <c r="G893" s="8"/>
      <c r="K893" s="8"/>
      <c r="L893" s="8"/>
    </row>
    <row r="894" spans="7:12" ht="13" x14ac:dyDescent="0.15">
      <c r="G894" s="8"/>
      <c r="K894" s="8"/>
      <c r="L894" s="8"/>
    </row>
    <row r="895" spans="7:12" ht="13" x14ac:dyDescent="0.15">
      <c r="G895" s="8"/>
      <c r="K895" s="8"/>
      <c r="L895" s="8"/>
    </row>
    <row r="896" spans="7:12" ht="13" x14ac:dyDescent="0.15">
      <c r="G896" s="8"/>
      <c r="K896" s="8"/>
      <c r="L896" s="8"/>
    </row>
    <row r="897" spans="7:12" ht="13" x14ac:dyDescent="0.15">
      <c r="G897" s="8"/>
      <c r="K897" s="8"/>
      <c r="L897" s="8"/>
    </row>
    <row r="898" spans="7:12" ht="13" x14ac:dyDescent="0.15">
      <c r="G898" s="8"/>
      <c r="K898" s="8"/>
      <c r="L898" s="8"/>
    </row>
    <row r="899" spans="7:12" ht="13" x14ac:dyDescent="0.15">
      <c r="G899" s="8"/>
      <c r="K899" s="8"/>
      <c r="L899" s="8"/>
    </row>
    <row r="900" spans="7:12" ht="13" x14ac:dyDescent="0.15">
      <c r="G900" s="8"/>
      <c r="K900" s="8"/>
      <c r="L900" s="8"/>
    </row>
    <row r="901" spans="7:12" ht="13" x14ac:dyDescent="0.15">
      <c r="G901" s="8"/>
      <c r="K901" s="8"/>
      <c r="L901" s="8"/>
    </row>
    <row r="902" spans="7:12" ht="13" x14ac:dyDescent="0.15">
      <c r="G902" s="8"/>
      <c r="K902" s="8"/>
      <c r="L902" s="8"/>
    </row>
    <row r="903" spans="7:12" ht="13" x14ac:dyDescent="0.15">
      <c r="G903" s="8"/>
      <c r="K903" s="8"/>
      <c r="L903" s="8"/>
    </row>
    <row r="904" spans="7:12" ht="13" x14ac:dyDescent="0.15">
      <c r="G904" s="8"/>
      <c r="K904" s="8"/>
      <c r="L904" s="8"/>
    </row>
    <row r="905" spans="7:12" ht="13" x14ac:dyDescent="0.15">
      <c r="G905" s="8"/>
      <c r="K905" s="8"/>
      <c r="L905" s="8"/>
    </row>
    <row r="906" spans="7:12" ht="13" x14ac:dyDescent="0.15">
      <c r="G906" s="8"/>
      <c r="K906" s="8"/>
      <c r="L906" s="8"/>
    </row>
    <row r="907" spans="7:12" ht="13" x14ac:dyDescent="0.15">
      <c r="G907" s="8"/>
      <c r="K907" s="8"/>
      <c r="L907" s="8"/>
    </row>
    <row r="908" spans="7:12" ht="13" x14ac:dyDescent="0.15">
      <c r="G908" s="8"/>
      <c r="K908" s="8"/>
      <c r="L908" s="8"/>
    </row>
    <row r="909" spans="7:12" ht="13" x14ac:dyDescent="0.15">
      <c r="G909" s="8"/>
      <c r="K909" s="8"/>
      <c r="L909" s="8"/>
    </row>
    <row r="910" spans="7:12" ht="13" x14ac:dyDescent="0.15">
      <c r="G910" s="8"/>
      <c r="K910" s="8"/>
      <c r="L910" s="8"/>
    </row>
    <row r="911" spans="7:12" ht="13" x14ac:dyDescent="0.15">
      <c r="G911" s="8"/>
      <c r="K911" s="8"/>
      <c r="L911" s="8"/>
    </row>
    <row r="912" spans="7:12" ht="13" x14ac:dyDescent="0.15">
      <c r="G912" s="8"/>
      <c r="K912" s="8"/>
      <c r="L912" s="8"/>
    </row>
    <row r="913" spans="7:12" ht="13" x14ac:dyDescent="0.15">
      <c r="G913" s="8"/>
      <c r="K913" s="8"/>
      <c r="L913" s="8"/>
    </row>
    <row r="914" spans="7:12" ht="13" x14ac:dyDescent="0.15">
      <c r="G914" s="8"/>
      <c r="K914" s="8"/>
      <c r="L914" s="8"/>
    </row>
    <row r="915" spans="7:12" ht="13" x14ac:dyDescent="0.15">
      <c r="G915" s="8"/>
      <c r="K915" s="8"/>
      <c r="L915" s="8"/>
    </row>
    <row r="916" spans="7:12" ht="13" x14ac:dyDescent="0.15">
      <c r="G916" s="8"/>
      <c r="K916" s="8"/>
      <c r="L916" s="8"/>
    </row>
    <row r="917" spans="7:12" ht="13" x14ac:dyDescent="0.15">
      <c r="G917" s="8"/>
      <c r="K917" s="8"/>
      <c r="L917" s="8"/>
    </row>
    <row r="918" spans="7:12" ht="13" x14ac:dyDescent="0.15">
      <c r="G918" s="8"/>
      <c r="K918" s="8"/>
      <c r="L918" s="8"/>
    </row>
    <row r="919" spans="7:12" ht="13" x14ac:dyDescent="0.15">
      <c r="G919" s="8"/>
      <c r="K919" s="8"/>
      <c r="L919" s="8"/>
    </row>
    <row r="920" spans="7:12" ht="13" x14ac:dyDescent="0.15">
      <c r="G920" s="8"/>
      <c r="K920" s="8"/>
      <c r="L920" s="8"/>
    </row>
    <row r="921" spans="7:12" ht="13" x14ac:dyDescent="0.15">
      <c r="G921" s="8"/>
      <c r="K921" s="8"/>
      <c r="L921" s="8"/>
    </row>
    <row r="922" spans="7:12" ht="13" x14ac:dyDescent="0.15">
      <c r="G922" s="8"/>
      <c r="K922" s="8"/>
      <c r="L922" s="8"/>
    </row>
    <row r="923" spans="7:12" ht="13" x14ac:dyDescent="0.15">
      <c r="G923" s="8"/>
      <c r="K923" s="8"/>
      <c r="L923" s="8"/>
    </row>
    <row r="924" spans="7:12" ht="13" x14ac:dyDescent="0.15">
      <c r="G924" s="8"/>
      <c r="K924" s="8"/>
      <c r="L924" s="8"/>
    </row>
    <row r="925" spans="7:12" ht="13" x14ac:dyDescent="0.15">
      <c r="G925" s="8"/>
      <c r="K925" s="8"/>
      <c r="L925" s="8"/>
    </row>
    <row r="926" spans="7:12" ht="13" x14ac:dyDescent="0.15">
      <c r="G926" s="8"/>
      <c r="K926" s="8"/>
      <c r="L926" s="8"/>
    </row>
    <row r="927" spans="7:12" ht="13" x14ac:dyDescent="0.15">
      <c r="G927" s="8"/>
      <c r="K927" s="8"/>
      <c r="L927" s="8"/>
    </row>
    <row r="928" spans="7:12" ht="13" x14ac:dyDescent="0.15">
      <c r="G928" s="8"/>
      <c r="K928" s="8"/>
      <c r="L928" s="8"/>
    </row>
    <row r="929" spans="7:12" ht="13" x14ac:dyDescent="0.15">
      <c r="G929" s="8"/>
      <c r="K929" s="8"/>
      <c r="L929" s="8"/>
    </row>
    <row r="930" spans="7:12" ht="13" x14ac:dyDescent="0.15">
      <c r="G930" s="8"/>
      <c r="K930" s="8"/>
      <c r="L930" s="8"/>
    </row>
    <row r="931" spans="7:12" ht="13" x14ac:dyDescent="0.15">
      <c r="G931" s="8"/>
      <c r="K931" s="8"/>
      <c r="L931" s="8"/>
    </row>
    <row r="932" spans="7:12" ht="13" x14ac:dyDescent="0.15">
      <c r="G932" s="8"/>
      <c r="K932" s="8"/>
      <c r="L932" s="8"/>
    </row>
    <row r="933" spans="7:12" ht="13" x14ac:dyDescent="0.15">
      <c r="G933" s="8"/>
      <c r="K933" s="8"/>
      <c r="L933" s="8"/>
    </row>
    <row r="934" spans="7:12" ht="13" x14ac:dyDescent="0.15">
      <c r="G934" s="8"/>
      <c r="K934" s="8"/>
      <c r="L934" s="8"/>
    </row>
    <row r="935" spans="7:12" ht="13" x14ac:dyDescent="0.15">
      <c r="G935" s="8"/>
      <c r="K935" s="8"/>
      <c r="L935" s="8"/>
    </row>
    <row r="936" spans="7:12" ht="13" x14ac:dyDescent="0.15">
      <c r="G936" s="8"/>
      <c r="K936" s="8"/>
      <c r="L936" s="8"/>
    </row>
    <row r="937" spans="7:12" ht="13" x14ac:dyDescent="0.15">
      <c r="G937" s="8"/>
      <c r="K937" s="8"/>
      <c r="L937" s="8"/>
    </row>
    <row r="938" spans="7:12" ht="13" x14ac:dyDescent="0.15">
      <c r="G938" s="8"/>
      <c r="K938" s="8"/>
      <c r="L938" s="8"/>
    </row>
    <row r="939" spans="7:12" ht="13" x14ac:dyDescent="0.15">
      <c r="G939" s="8"/>
      <c r="K939" s="8"/>
      <c r="L939" s="8"/>
    </row>
    <row r="940" spans="7:12" ht="13" x14ac:dyDescent="0.15">
      <c r="G940" s="8"/>
      <c r="K940" s="8"/>
      <c r="L940" s="8"/>
    </row>
    <row r="941" spans="7:12" ht="13" x14ac:dyDescent="0.15">
      <c r="G941" s="8"/>
      <c r="K941" s="8"/>
      <c r="L941" s="8"/>
    </row>
    <row r="942" spans="7:12" ht="13" x14ac:dyDescent="0.15">
      <c r="G942" s="8"/>
      <c r="K942" s="8"/>
      <c r="L942" s="8"/>
    </row>
    <row r="943" spans="7:12" ht="13" x14ac:dyDescent="0.15">
      <c r="G943" s="8"/>
      <c r="K943" s="8"/>
      <c r="L943" s="8"/>
    </row>
    <row r="944" spans="7:12" ht="13" x14ac:dyDescent="0.15">
      <c r="G944" s="8"/>
      <c r="K944" s="8"/>
      <c r="L944" s="8"/>
    </row>
    <row r="945" spans="7:12" ht="13" x14ac:dyDescent="0.15">
      <c r="G945" s="8"/>
      <c r="K945" s="8"/>
      <c r="L945" s="8"/>
    </row>
    <row r="946" spans="7:12" ht="13" x14ac:dyDescent="0.15">
      <c r="G946" s="8"/>
      <c r="K946" s="8"/>
      <c r="L946" s="8"/>
    </row>
    <row r="947" spans="7:12" ht="13" x14ac:dyDescent="0.15">
      <c r="G947" s="8"/>
      <c r="K947" s="8"/>
      <c r="L947" s="8"/>
    </row>
    <row r="948" spans="7:12" ht="13" x14ac:dyDescent="0.15">
      <c r="G948" s="8"/>
      <c r="K948" s="8"/>
      <c r="L948" s="8"/>
    </row>
    <row r="949" spans="7:12" ht="13" x14ac:dyDescent="0.15">
      <c r="G949" s="8"/>
      <c r="K949" s="8"/>
      <c r="L949" s="8"/>
    </row>
    <row r="950" spans="7:12" ht="13" x14ac:dyDescent="0.15">
      <c r="G950" s="8"/>
      <c r="K950" s="8"/>
      <c r="L950" s="8"/>
    </row>
    <row r="951" spans="7:12" ht="13" x14ac:dyDescent="0.15">
      <c r="G951" s="8"/>
      <c r="K951" s="8"/>
      <c r="L951" s="8"/>
    </row>
    <row r="952" spans="7:12" ht="13" x14ac:dyDescent="0.15">
      <c r="G952" s="8"/>
      <c r="K952" s="8"/>
      <c r="L952" s="8"/>
    </row>
    <row r="953" spans="7:12" ht="13" x14ac:dyDescent="0.15">
      <c r="G953" s="8"/>
      <c r="K953" s="8"/>
      <c r="L953" s="8"/>
    </row>
    <row r="954" spans="7:12" ht="13" x14ac:dyDescent="0.15">
      <c r="G954" s="8"/>
      <c r="K954" s="8"/>
      <c r="L954" s="8"/>
    </row>
    <row r="955" spans="7:12" ht="13" x14ac:dyDescent="0.15">
      <c r="G955" s="8"/>
      <c r="K955" s="8"/>
      <c r="L955" s="8"/>
    </row>
    <row r="956" spans="7:12" ht="13" x14ac:dyDescent="0.15">
      <c r="G956" s="8"/>
      <c r="K956" s="8"/>
      <c r="L956" s="8"/>
    </row>
    <row r="957" spans="7:12" ht="13" x14ac:dyDescent="0.15">
      <c r="G957" s="8"/>
      <c r="K957" s="8"/>
      <c r="L957" s="8"/>
    </row>
    <row r="958" spans="7:12" ht="13" x14ac:dyDescent="0.15">
      <c r="G958" s="8"/>
      <c r="K958" s="8"/>
      <c r="L958" s="8"/>
    </row>
    <row r="959" spans="7:12" ht="13" x14ac:dyDescent="0.15">
      <c r="G959" s="8"/>
      <c r="K959" s="8"/>
      <c r="L959" s="8"/>
    </row>
    <row r="960" spans="7:12" ht="13" x14ac:dyDescent="0.15">
      <c r="G960" s="8"/>
      <c r="K960" s="8"/>
      <c r="L960" s="8"/>
    </row>
    <row r="961" spans="7:12" ht="13" x14ac:dyDescent="0.15">
      <c r="G961" s="8"/>
      <c r="K961" s="8"/>
      <c r="L961" s="8"/>
    </row>
    <row r="962" spans="7:12" ht="13" x14ac:dyDescent="0.15">
      <c r="G962" s="8"/>
      <c r="K962" s="8"/>
      <c r="L962" s="8"/>
    </row>
    <row r="963" spans="7:12" ht="13" x14ac:dyDescent="0.15">
      <c r="G963" s="8"/>
      <c r="K963" s="8"/>
      <c r="L963" s="8"/>
    </row>
    <row r="964" spans="7:12" ht="13" x14ac:dyDescent="0.15">
      <c r="G964" s="8"/>
      <c r="K964" s="8"/>
      <c r="L964" s="8"/>
    </row>
    <row r="965" spans="7:12" ht="13" x14ac:dyDescent="0.15">
      <c r="G965" s="8"/>
      <c r="K965" s="8"/>
      <c r="L965" s="8"/>
    </row>
    <row r="966" spans="7:12" ht="13" x14ac:dyDescent="0.15">
      <c r="G966" s="8"/>
      <c r="K966" s="8"/>
      <c r="L966" s="8"/>
    </row>
    <row r="967" spans="7:12" ht="13" x14ac:dyDescent="0.15">
      <c r="G967" s="8"/>
      <c r="K967" s="8"/>
      <c r="L967" s="8"/>
    </row>
    <row r="968" spans="7:12" ht="13" x14ac:dyDescent="0.15">
      <c r="G968" s="8"/>
      <c r="K968" s="8"/>
      <c r="L968" s="8"/>
    </row>
    <row r="969" spans="7:12" ht="13" x14ac:dyDescent="0.15">
      <c r="G969" s="8"/>
      <c r="K969" s="8"/>
      <c r="L969" s="8"/>
    </row>
    <row r="970" spans="7:12" ht="13" x14ac:dyDescent="0.15">
      <c r="G970" s="8"/>
      <c r="K970" s="8"/>
      <c r="L970" s="8"/>
    </row>
    <row r="971" spans="7:12" ht="13" x14ac:dyDescent="0.15">
      <c r="G971" s="8"/>
      <c r="K971" s="8"/>
      <c r="L971" s="8"/>
    </row>
    <row r="972" spans="7:12" ht="13" x14ac:dyDescent="0.15">
      <c r="G972" s="8"/>
      <c r="K972" s="8"/>
      <c r="L972" s="8"/>
    </row>
    <row r="973" spans="7:12" ht="13" x14ac:dyDescent="0.15">
      <c r="G973" s="8"/>
      <c r="K973" s="8"/>
      <c r="L973" s="8"/>
    </row>
    <row r="974" spans="7:12" ht="13" x14ac:dyDescent="0.15">
      <c r="G974" s="8"/>
      <c r="K974" s="8"/>
      <c r="L974" s="8"/>
    </row>
    <row r="975" spans="7:12" ht="13" x14ac:dyDescent="0.15">
      <c r="G975" s="8"/>
      <c r="K975" s="8"/>
      <c r="L975" s="8"/>
    </row>
    <row r="976" spans="7:12" ht="13" x14ac:dyDescent="0.15">
      <c r="G976" s="8"/>
      <c r="K976" s="8"/>
      <c r="L976" s="8"/>
    </row>
    <row r="977" spans="7:12" ht="13" x14ac:dyDescent="0.15">
      <c r="G977" s="8"/>
      <c r="K977" s="8"/>
      <c r="L977" s="8"/>
    </row>
    <row r="978" spans="7:12" ht="13" x14ac:dyDescent="0.15">
      <c r="G978" s="8"/>
      <c r="K978" s="8"/>
      <c r="L978" s="8"/>
    </row>
    <row r="979" spans="7:12" ht="13" x14ac:dyDescent="0.15">
      <c r="G979" s="8"/>
      <c r="K979" s="8"/>
      <c r="L979" s="8"/>
    </row>
    <row r="980" spans="7:12" ht="13" x14ac:dyDescent="0.15">
      <c r="G980" s="8"/>
      <c r="K980" s="8"/>
      <c r="L980" s="8"/>
    </row>
    <row r="981" spans="7:12" ht="13" x14ac:dyDescent="0.15">
      <c r="G981" s="8"/>
      <c r="K981" s="8"/>
      <c r="L981" s="8"/>
    </row>
    <row r="982" spans="7:12" ht="13" x14ac:dyDescent="0.15">
      <c r="G982" s="8"/>
      <c r="K982" s="8"/>
      <c r="L982" s="8"/>
    </row>
    <row r="983" spans="7:12" ht="13" x14ac:dyDescent="0.15">
      <c r="G983" s="8"/>
      <c r="K983" s="8"/>
      <c r="L983" s="8"/>
    </row>
    <row r="984" spans="7:12" ht="13" x14ac:dyDescent="0.15">
      <c r="G984" s="8"/>
      <c r="K984" s="8"/>
      <c r="L984" s="8"/>
    </row>
    <row r="985" spans="7:12" ht="13" x14ac:dyDescent="0.15">
      <c r="G985" s="8"/>
      <c r="K985" s="8"/>
      <c r="L985" s="8"/>
    </row>
    <row r="986" spans="7:12" ht="13" x14ac:dyDescent="0.15">
      <c r="G986" s="8"/>
      <c r="K986" s="8"/>
      <c r="L986" s="8"/>
    </row>
    <row r="987" spans="7:12" ht="13" x14ac:dyDescent="0.15">
      <c r="G987" s="8"/>
      <c r="K987" s="8"/>
      <c r="L987" s="8"/>
    </row>
    <row r="988" spans="7:12" ht="13" x14ac:dyDescent="0.15">
      <c r="G988" s="8"/>
      <c r="K988" s="8"/>
      <c r="L988" s="8"/>
    </row>
    <row r="989" spans="7:12" ht="13" x14ac:dyDescent="0.15">
      <c r="G989" s="8"/>
      <c r="K989" s="8"/>
      <c r="L989" s="8"/>
    </row>
    <row r="990" spans="7:12" ht="13" x14ac:dyDescent="0.15">
      <c r="G990" s="8"/>
      <c r="K990" s="8"/>
      <c r="L990" s="8"/>
    </row>
    <row r="991" spans="7:12" ht="13" x14ac:dyDescent="0.15">
      <c r="G991" s="8"/>
      <c r="K991" s="8"/>
      <c r="L991" s="8"/>
    </row>
    <row r="992" spans="7:12" ht="13" x14ac:dyDescent="0.15">
      <c r="G992" s="8"/>
      <c r="K992" s="8"/>
      <c r="L992" s="8"/>
    </row>
    <row r="993" spans="7:12" ht="13" x14ac:dyDescent="0.15">
      <c r="G993" s="8"/>
      <c r="K993" s="8"/>
      <c r="L993" s="8"/>
    </row>
    <row r="994" spans="7:12" ht="13" x14ac:dyDescent="0.15">
      <c r="G994" s="8"/>
      <c r="K994" s="8"/>
      <c r="L994" s="8"/>
    </row>
    <row r="995" spans="7:12" ht="13" x14ac:dyDescent="0.15">
      <c r="G995" s="8"/>
      <c r="K995" s="8"/>
      <c r="L995" s="8"/>
    </row>
    <row r="996" spans="7:12" ht="13" x14ac:dyDescent="0.15">
      <c r="G996" s="8"/>
      <c r="K996" s="8"/>
      <c r="L996" s="8"/>
    </row>
    <row r="997" spans="7:12" ht="13" x14ac:dyDescent="0.15">
      <c r="G997" s="8"/>
      <c r="K997" s="8"/>
      <c r="L997" s="8"/>
    </row>
    <row r="998" spans="7:12" ht="13" x14ac:dyDescent="0.15">
      <c r="G998" s="8"/>
      <c r="K998" s="8"/>
      <c r="L998" s="8"/>
    </row>
    <row r="999" spans="7:12" ht="13" x14ac:dyDescent="0.15">
      <c r="G999" s="8"/>
      <c r="K999" s="8"/>
      <c r="L999" s="8"/>
    </row>
    <row r="1000" spans="7:12" ht="13" x14ac:dyDescent="0.15">
      <c r="G1000" s="8"/>
      <c r="K1000" s="8"/>
      <c r="L1000" s="8"/>
    </row>
    <row r="1001" spans="7:12" ht="13" x14ac:dyDescent="0.15">
      <c r="G1001" s="8"/>
      <c r="K1001" s="8"/>
      <c r="L1001" s="8"/>
    </row>
    <row r="1002" spans="7:12" ht="13" x14ac:dyDescent="0.15">
      <c r="G1002" s="8"/>
      <c r="K1002" s="8"/>
      <c r="L1002" s="8"/>
    </row>
    <row r="1003" spans="7:12" ht="13" x14ac:dyDescent="0.15">
      <c r="G1003" s="8"/>
      <c r="K1003" s="8"/>
      <c r="L1003" s="8"/>
    </row>
    <row r="1004" spans="7:12" ht="13" x14ac:dyDescent="0.15">
      <c r="G1004" s="8"/>
      <c r="K1004" s="8"/>
      <c r="L1004" s="8"/>
    </row>
    <row r="1005" spans="7:12" ht="13" x14ac:dyDescent="0.15">
      <c r="G1005" s="8"/>
      <c r="K1005" s="8"/>
      <c r="L1005" s="8"/>
    </row>
    <row r="1006" spans="7:12" ht="13" x14ac:dyDescent="0.15">
      <c r="G1006" s="8"/>
      <c r="K1006" s="8"/>
      <c r="L1006" s="8"/>
    </row>
    <row r="1007" spans="7:12" ht="13" x14ac:dyDescent="0.15">
      <c r="G1007" s="8"/>
      <c r="K1007" s="8"/>
      <c r="L1007" s="8"/>
    </row>
    <row r="1008" spans="7:12" ht="13" x14ac:dyDescent="0.15">
      <c r="G1008" s="8"/>
      <c r="K1008" s="8"/>
      <c r="L1008" s="8"/>
    </row>
    <row r="1009" spans="7:12" ht="13" x14ac:dyDescent="0.15">
      <c r="G1009" s="8"/>
      <c r="K1009" s="8"/>
      <c r="L1009" s="8"/>
    </row>
    <row r="1010" spans="7:12" ht="13" x14ac:dyDescent="0.15">
      <c r="G1010" s="8"/>
      <c r="K1010" s="8"/>
      <c r="L1010" s="8"/>
    </row>
    <row r="1011" spans="7:12" ht="13" x14ac:dyDescent="0.15">
      <c r="G1011" s="8"/>
      <c r="K1011" s="8"/>
      <c r="L1011" s="8"/>
    </row>
    <row r="1012" spans="7:12" ht="13" x14ac:dyDescent="0.15">
      <c r="G1012" s="8"/>
      <c r="K1012" s="8"/>
      <c r="L1012" s="8"/>
    </row>
    <row r="1013" spans="7:12" ht="13" x14ac:dyDescent="0.15">
      <c r="G1013" s="8"/>
      <c r="K1013" s="8"/>
      <c r="L1013" s="8"/>
    </row>
    <row r="1014" spans="7:12" ht="13" x14ac:dyDescent="0.15">
      <c r="G1014" s="8"/>
      <c r="K1014" s="8"/>
      <c r="L1014" s="8"/>
    </row>
    <row r="1015" spans="7:12" ht="13" x14ac:dyDescent="0.15">
      <c r="G1015" s="8"/>
      <c r="K1015" s="8"/>
      <c r="L1015" s="8"/>
    </row>
    <row r="1016" spans="7:12" ht="13" x14ac:dyDescent="0.15">
      <c r="G1016" s="8"/>
      <c r="K1016" s="8"/>
      <c r="L1016" s="8"/>
    </row>
    <row r="1017" spans="7:12" ht="13" x14ac:dyDescent="0.15">
      <c r="G1017" s="8"/>
      <c r="K1017" s="8"/>
      <c r="L1017" s="8"/>
    </row>
    <row r="1018" spans="7:12" ht="13" x14ac:dyDescent="0.15">
      <c r="G1018" s="8"/>
      <c r="K1018" s="8"/>
      <c r="L1018" s="8"/>
    </row>
    <row r="1019" spans="7:12" ht="13" x14ac:dyDescent="0.15">
      <c r="G1019" s="8"/>
      <c r="K1019" s="8"/>
      <c r="L1019" s="8"/>
    </row>
    <row r="1020" spans="7:12" ht="13" x14ac:dyDescent="0.15">
      <c r="G1020" s="8"/>
      <c r="K1020" s="8"/>
      <c r="L1020" s="8"/>
    </row>
    <row r="1021" spans="7:12" ht="13" x14ac:dyDescent="0.15">
      <c r="G1021" s="8"/>
      <c r="K1021" s="8"/>
      <c r="L1021" s="8"/>
    </row>
  </sheetData>
  <conditionalFormatting sqref="G2:G75">
    <cfRule type="expression" dxfId="5" priority="1">
      <formula>E2="manually entered"</formula>
    </cfRule>
  </conditionalFormatting>
  <conditionalFormatting sqref="G2:G75">
    <cfRule type="expression" dxfId="4" priority="2">
      <formula>E2="case"</formula>
    </cfRule>
  </conditionalFormatting>
  <conditionalFormatting sqref="G2:G75">
    <cfRule type="expression" dxfId="3" priority="3">
      <formula>E2="?"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G100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26.5" customWidth="1"/>
    <col min="2" max="2" width="23.83203125" customWidth="1"/>
    <col min="3" max="3" width="45.83203125" customWidth="1"/>
    <col min="7" max="7" width="33.1640625" customWidth="1"/>
    <col min="11" max="11" width="44.5" customWidth="1"/>
  </cols>
  <sheetData>
    <row r="1" spans="1:33" ht="15.75" customHeight="1" x14ac:dyDescent="0.15">
      <c r="A1" s="2" t="s">
        <v>0</v>
      </c>
      <c r="B1" s="1" t="s">
        <v>1</v>
      </c>
      <c r="C1" s="1" t="s">
        <v>2</v>
      </c>
      <c r="D1" s="2" t="s">
        <v>3</v>
      </c>
      <c r="E1" s="2" t="s">
        <v>4</v>
      </c>
      <c r="F1" s="2" t="s">
        <v>5</v>
      </c>
      <c r="G1" s="1" t="s">
        <v>6</v>
      </c>
      <c r="H1" s="2" t="s">
        <v>7</v>
      </c>
      <c r="I1" s="2" t="s">
        <v>8</v>
      </c>
      <c r="J1" s="2" t="s">
        <v>9</v>
      </c>
      <c r="K1" s="1" t="s">
        <v>11</v>
      </c>
      <c r="L1" s="2" t="s">
        <v>14</v>
      </c>
      <c r="M1" s="2" t="s">
        <v>15</v>
      </c>
      <c r="N1" s="2" t="s">
        <v>16</v>
      </c>
      <c r="O1" s="2" t="s">
        <v>17</v>
      </c>
      <c r="P1" s="2" t="s">
        <v>18</v>
      </c>
      <c r="Q1" s="2" t="s">
        <v>19</v>
      </c>
      <c r="R1" s="2" t="s">
        <v>20</v>
      </c>
      <c r="S1" s="2" t="s">
        <v>21</v>
      </c>
      <c r="T1" s="2" t="s">
        <v>22</v>
      </c>
      <c r="U1" s="3"/>
      <c r="V1" s="3"/>
      <c r="W1" s="3"/>
      <c r="X1" s="3"/>
      <c r="Y1" s="3"/>
      <c r="Z1" s="3"/>
      <c r="AA1" s="3"/>
      <c r="AB1" s="3"/>
      <c r="AC1" s="3"/>
      <c r="AD1" s="3"/>
      <c r="AE1" s="3"/>
      <c r="AF1" s="3"/>
      <c r="AG1" s="3"/>
    </row>
    <row r="2" spans="1:33" ht="15.75" customHeight="1" x14ac:dyDescent="0.15">
      <c r="A2" s="5" t="s">
        <v>481</v>
      </c>
      <c r="C2" s="5" t="s">
        <v>328</v>
      </c>
      <c r="G2" s="7"/>
      <c r="K2" s="8"/>
      <c r="L2" s="8"/>
      <c r="M2" s="4" t="s">
        <v>329</v>
      </c>
    </row>
    <row r="3" spans="1:33" ht="15.75" customHeight="1" x14ac:dyDescent="0.15">
      <c r="A3" s="5" t="s">
        <v>482</v>
      </c>
      <c r="B3" s="4" t="s">
        <v>483</v>
      </c>
      <c r="C3" s="4" t="s">
        <v>484</v>
      </c>
      <c r="G3" s="7"/>
      <c r="K3" s="4"/>
    </row>
    <row r="4" spans="1:33" ht="15.75" customHeight="1" x14ac:dyDescent="0.15">
      <c r="A4" s="5" t="s">
        <v>482</v>
      </c>
      <c r="B4" s="4" t="s">
        <v>485</v>
      </c>
      <c r="C4" s="4" t="s">
        <v>484</v>
      </c>
      <c r="G4" s="7"/>
      <c r="K4" s="4"/>
    </row>
    <row r="5" spans="1:33" ht="15.75" customHeight="1" x14ac:dyDescent="0.15">
      <c r="A5" s="5" t="s">
        <v>482</v>
      </c>
      <c r="B5" s="4" t="s">
        <v>486</v>
      </c>
      <c r="C5" s="4" t="s">
        <v>484</v>
      </c>
      <c r="G5" s="7"/>
      <c r="K5" s="4"/>
    </row>
    <row r="6" spans="1:33" ht="15.75" customHeight="1" x14ac:dyDescent="0.15">
      <c r="A6" s="5" t="s">
        <v>482</v>
      </c>
      <c r="B6" s="4" t="s">
        <v>487</v>
      </c>
      <c r="C6" s="4" t="s">
        <v>484</v>
      </c>
      <c r="G6" s="7"/>
      <c r="K6" s="4"/>
    </row>
    <row r="7" spans="1:33" ht="15.75" customHeight="1" x14ac:dyDescent="0.15">
      <c r="A7" s="5" t="s">
        <v>488</v>
      </c>
      <c r="B7" s="4" t="s">
        <v>489</v>
      </c>
      <c r="C7" s="4" t="s">
        <v>490</v>
      </c>
      <c r="G7" s="7"/>
      <c r="I7" s="5" t="s">
        <v>34</v>
      </c>
      <c r="K7" s="4" t="s">
        <v>491</v>
      </c>
      <c r="L7" s="5" t="s">
        <v>34</v>
      </c>
    </row>
    <row r="8" spans="1:33" ht="15.75" customHeight="1" x14ac:dyDescent="0.15">
      <c r="A8" s="5" t="s">
        <v>488</v>
      </c>
      <c r="B8" s="4" t="s">
        <v>492</v>
      </c>
      <c r="C8" s="4" t="s">
        <v>291</v>
      </c>
      <c r="G8" s="7"/>
      <c r="I8" s="5" t="s">
        <v>34</v>
      </c>
      <c r="K8" s="4" t="s">
        <v>493</v>
      </c>
      <c r="L8" s="5" t="s">
        <v>34</v>
      </c>
    </row>
    <row r="9" spans="1:33" ht="15.75" customHeight="1" x14ac:dyDescent="0.15">
      <c r="A9" s="5" t="s">
        <v>488</v>
      </c>
      <c r="B9" s="4" t="s">
        <v>494</v>
      </c>
      <c r="C9" s="4" t="s">
        <v>291</v>
      </c>
      <c r="D9" s="5" t="s">
        <v>495</v>
      </c>
      <c r="F9" s="4" t="s">
        <v>496</v>
      </c>
      <c r="G9" s="7"/>
      <c r="I9" s="5" t="s">
        <v>34</v>
      </c>
      <c r="L9" s="5" t="s">
        <v>34</v>
      </c>
    </row>
    <row r="10" spans="1:33" ht="15.75" customHeight="1" x14ac:dyDescent="0.15">
      <c r="A10" s="5" t="s">
        <v>488</v>
      </c>
      <c r="B10" s="5" t="s">
        <v>497</v>
      </c>
      <c r="C10" s="4" t="s">
        <v>49</v>
      </c>
      <c r="F10" s="4" t="s">
        <v>496</v>
      </c>
      <c r="G10" s="7"/>
      <c r="I10" s="5" t="s">
        <v>52</v>
      </c>
      <c r="L10" s="5" t="s">
        <v>34</v>
      </c>
    </row>
    <row r="11" spans="1:33" ht="15.75" customHeight="1" x14ac:dyDescent="0.15">
      <c r="A11" s="5" t="s">
        <v>488</v>
      </c>
      <c r="B11" s="5" t="s">
        <v>498</v>
      </c>
      <c r="C11" s="4" t="s">
        <v>49</v>
      </c>
      <c r="F11" s="4" t="s">
        <v>496</v>
      </c>
      <c r="G11" s="7"/>
      <c r="I11" s="5" t="s">
        <v>52</v>
      </c>
      <c r="L11" s="5" t="s">
        <v>34</v>
      </c>
    </row>
    <row r="12" spans="1:33" ht="15.75" customHeight="1" x14ac:dyDescent="0.15">
      <c r="A12" s="5" t="s">
        <v>499</v>
      </c>
      <c r="B12" s="4" t="s">
        <v>500</v>
      </c>
      <c r="C12" s="4" t="s">
        <v>501</v>
      </c>
      <c r="G12" s="7"/>
      <c r="K12" s="8"/>
      <c r="L12" s="5" t="s">
        <v>34</v>
      </c>
    </row>
    <row r="13" spans="1:33" ht="15.75" customHeight="1" x14ac:dyDescent="0.15">
      <c r="A13" s="5" t="s">
        <v>499</v>
      </c>
      <c r="B13" s="4" t="s">
        <v>499</v>
      </c>
      <c r="C13" s="4" t="s">
        <v>490</v>
      </c>
      <c r="G13" s="7"/>
      <c r="K13" s="8"/>
      <c r="L13" s="5" t="s">
        <v>34</v>
      </c>
    </row>
    <row r="14" spans="1:33" ht="15.75" customHeight="1" x14ac:dyDescent="0.15">
      <c r="A14" s="5" t="s">
        <v>499</v>
      </c>
      <c r="B14" s="4" t="s">
        <v>502</v>
      </c>
      <c r="C14" s="5" t="s">
        <v>49</v>
      </c>
      <c r="G14" s="7"/>
      <c r="K14" s="8"/>
      <c r="L14" s="5" t="s">
        <v>34</v>
      </c>
    </row>
    <row r="15" spans="1:33" ht="15.75" customHeight="1" x14ac:dyDescent="0.15">
      <c r="A15" s="5" t="s">
        <v>499</v>
      </c>
      <c r="B15" s="4" t="s">
        <v>503</v>
      </c>
      <c r="C15" s="5" t="s">
        <v>49</v>
      </c>
      <c r="G15" s="7"/>
      <c r="K15" s="8"/>
      <c r="L15" s="5" t="s">
        <v>34</v>
      </c>
    </row>
    <row r="16" spans="1:33" ht="15.75" customHeight="1" x14ac:dyDescent="0.15">
      <c r="A16" s="5" t="s">
        <v>499</v>
      </c>
      <c r="B16" s="5" t="s">
        <v>504</v>
      </c>
      <c r="C16" s="5" t="s">
        <v>49</v>
      </c>
      <c r="G16" s="7"/>
      <c r="K16" s="8"/>
      <c r="L16" s="5" t="s">
        <v>34</v>
      </c>
    </row>
    <row r="17" spans="1:12" ht="15.75" customHeight="1" x14ac:dyDescent="0.15">
      <c r="A17" s="5" t="s">
        <v>505</v>
      </c>
      <c r="B17" s="5" t="s">
        <v>506</v>
      </c>
      <c r="C17" s="5" t="s">
        <v>49</v>
      </c>
      <c r="G17" s="7"/>
      <c r="L17" s="5" t="s">
        <v>34</v>
      </c>
    </row>
    <row r="18" spans="1:12" ht="15.75" customHeight="1" x14ac:dyDescent="0.15">
      <c r="A18" s="5" t="s">
        <v>505</v>
      </c>
      <c r="B18" s="5" t="s">
        <v>507</v>
      </c>
      <c r="C18" s="5" t="s">
        <v>49</v>
      </c>
      <c r="G18" s="7"/>
      <c r="K18" s="5" t="s">
        <v>508</v>
      </c>
      <c r="L18" s="5" t="s">
        <v>52</v>
      </c>
    </row>
    <row r="19" spans="1:12" ht="15.75" customHeight="1" x14ac:dyDescent="0.15">
      <c r="A19" s="5" t="s">
        <v>505</v>
      </c>
      <c r="B19" s="5" t="s">
        <v>509</v>
      </c>
      <c r="C19" s="5" t="s">
        <v>49</v>
      </c>
      <c r="G19" s="7"/>
      <c r="K19" s="5" t="s">
        <v>508</v>
      </c>
      <c r="L19" s="5" t="s">
        <v>52</v>
      </c>
    </row>
    <row r="20" spans="1:12" ht="15.75" customHeight="1" x14ac:dyDescent="0.15">
      <c r="A20" s="5" t="s">
        <v>505</v>
      </c>
      <c r="B20" s="4" t="s">
        <v>510</v>
      </c>
      <c r="C20" s="5" t="s">
        <v>49</v>
      </c>
      <c r="G20" s="7"/>
      <c r="K20" s="5" t="s">
        <v>508</v>
      </c>
      <c r="L20" s="5" t="s">
        <v>52</v>
      </c>
    </row>
    <row r="21" spans="1:12" ht="15.75" customHeight="1" x14ac:dyDescent="0.15">
      <c r="A21" s="5" t="s">
        <v>505</v>
      </c>
      <c r="B21" s="4" t="s">
        <v>511</v>
      </c>
      <c r="C21" s="4" t="s">
        <v>83</v>
      </c>
      <c r="G21" s="7"/>
      <c r="K21" s="4" t="s">
        <v>512</v>
      </c>
      <c r="L21" s="5" t="s">
        <v>34</v>
      </c>
    </row>
    <row r="22" spans="1:12" ht="15.75" customHeight="1" x14ac:dyDescent="0.15">
      <c r="B22" s="8"/>
      <c r="C22" s="8"/>
      <c r="G22" s="7"/>
      <c r="K22" s="8"/>
    </row>
    <row r="23" spans="1:12" ht="15.75" customHeight="1" x14ac:dyDescent="0.15">
      <c r="B23" s="8"/>
      <c r="C23" s="8"/>
      <c r="G23" s="7"/>
      <c r="K23" s="8"/>
    </row>
    <row r="24" spans="1:12" ht="15.75" customHeight="1" x14ac:dyDescent="0.15">
      <c r="B24" s="8"/>
      <c r="C24" s="8"/>
      <c r="G24" s="7"/>
      <c r="K24" s="8"/>
    </row>
    <row r="25" spans="1:12" ht="15.75" customHeight="1" x14ac:dyDescent="0.15">
      <c r="B25" s="8"/>
      <c r="C25" s="8"/>
      <c r="G25" s="7"/>
      <c r="K25" s="8"/>
    </row>
    <row r="26" spans="1:12" ht="15.75" customHeight="1" x14ac:dyDescent="0.15">
      <c r="B26" s="8"/>
      <c r="C26" s="8"/>
      <c r="G26" s="7"/>
      <c r="K26" s="8"/>
    </row>
    <row r="27" spans="1:12" ht="15.75" customHeight="1" x14ac:dyDescent="0.15">
      <c r="B27" s="8"/>
      <c r="C27" s="8"/>
      <c r="G27" s="7"/>
      <c r="K27" s="8"/>
    </row>
    <row r="28" spans="1:12" ht="15.75" customHeight="1" x14ac:dyDescent="0.15">
      <c r="B28" s="8"/>
      <c r="C28" s="8"/>
      <c r="G28" s="7"/>
      <c r="K28" s="8"/>
    </row>
    <row r="29" spans="1:12" ht="15.75" customHeight="1" x14ac:dyDescent="0.15">
      <c r="B29" s="8"/>
      <c r="C29" s="8"/>
      <c r="G29" s="7"/>
      <c r="K29" s="8"/>
    </row>
    <row r="30" spans="1:12" ht="15.75" customHeight="1" x14ac:dyDescent="0.15">
      <c r="B30" s="8"/>
      <c r="C30" s="8"/>
      <c r="G30" s="7"/>
      <c r="K30" s="8"/>
    </row>
    <row r="31" spans="1:12" ht="15.75" customHeight="1" x14ac:dyDescent="0.15">
      <c r="B31" s="8"/>
      <c r="C31" s="8"/>
      <c r="G31" s="7"/>
      <c r="K31" s="8"/>
    </row>
    <row r="32" spans="1:12" ht="15.75" customHeight="1" x14ac:dyDescent="0.15">
      <c r="B32" s="8"/>
      <c r="C32" s="8"/>
      <c r="G32" s="7"/>
      <c r="K32" s="8"/>
    </row>
    <row r="33" spans="2:11" ht="15.75" customHeight="1" x14ac:dyDescent="0.15">
      <c r="B33" s="8"/>
      <c r="C33" s="8"/>
      <c r="G33" s="7"/>
      <c r="K33" s="8"/>
    </row>
    <row r="34" spans="2:11" ht="15.75" customHeight="1" x14ac:dyDescent="0.15">
      <c r="B34" s="8"/>
      <c r="C34" s="8"/>
      <c r="G34" s="7"/>
      <c r="K34" s="8"/>
    </row>
    <row r="35" spans="2:11" ht="15.75" customHeight="1" x14ac:dyDescent="0.15">
      <c r="B35" s="8"/>
      <c r="C35" s="8"/>
      <c r="G35" s="7"/>
      <c r="K35" s="8"/>
    </row>
    <row r="36" spans="2:11" ht="15.75" customHeight="1" x14ac:dyDescent="0.15">
      <c r="B36" s="8"/>
      <c r="C36" s="8"/>
      <c r="G36" s="7"/>
      <c r="K36" s="8"/>
    </row>
    <row r="37" spans="2:11" ht="15.75" customHeight="1" x14ac:dyDescent="0.15">
      <c r="B37" s="8"/>
      <c r="C37" s="8"/>
      <c r="G37" s="7"/>
      <c r="K37" s="8"/>
    </row>
    <row r="38" spans="2:11" ht="15.75" customHeight="1" x14ac:dyDescent="0.15">
      <c r="B38" s="8"/>
      <c r="C38" s="8"/>
      <c r="G38" s="7"/>
      <c r="K38" s="8"/>
    </row>
    <row r="39" spans="2:11" ht="15.75" customHeight="1" x14ac:dyDescent="0.15">
      <c r="B39" s="8"/>
      <c r="C39" s="8"/>
      <c r="G39" s="7"/>
      <c r="K39" s="8"/>
    </row>
    <row r="40" spans="2:11" ht="15.75" customHeight="1" x14ac:dyDescent="0.15">
      <c r="B40" s="8"/>
      <c r="C40" s="8"/>
      <c r="G40" s="7"/>
      <c r="K40" s="8"/>
    </row>
    <row r="41" spans="2:11" ht="15.75" customHeight="1" x14ac:dyDescent="0.15">
      <c r="B41" s="8"/>
      <c r="C41" s="8"/>
      <c r="G41" s="7"/>
      <c r="K41" s="8"/>
    </row>
    <row r="42" spans="2:11" ht="15.75" customHeight="1" x14ac:dyDescent="0.15">
      <c r="B42" s="8"/>
      <c r="C42" s="8"/>
      <c r="G42" s="7"/>
      <c r="K42" s="8"/>
    </row>
    <row r="43" spans="2:11" ht="15.75" customHeight="1" x14ac:dyDescent="0.15">
      <c r="B43" s="8"/>
      <c r="C43" s="8"/>
      <c r="G43" s="7"/>
      <c r="K43" s="8"/>
    </row>
    <row r="44" spans="2:11" ht="15.75" customHeight="1" x14ac:dyDescent="0.15">
      <c r="B44" s="8"/>
      <c r="C44" s="8"/>
      <c r="G44" s="7"/>
      <c r="K44" s="8"/>
    </row>
    <row r="45" spans="2:11" ht="15.75" customHeight="1" x14ac:dyDescent="0.15">
      <c r="B45" s="8"/>
      <c r="C45" s="8"/>
      <c r="G45" s="7"/>
      <c r="K45" s="8"/>
    </row>
    <row r="46" spans="2:11" ht="15.75" customHeight="1" x14ac:dyDescent="0.15">
      <c r="B46" s="8"/>
      <c r="C46" s="8"/>
      <c r="G46" s="7"/>
      <c r="K46" s="8"/>
    </row>
    <row r="47" spans="2:11" ht="15.75" customHeight="1" x14ac:dyDescent="0.15">
      <c r="B47" s="8"/>
      <c r="C47" s="8"/>
      <c r="G47" s="7"/>
      <c r="K47" s="8"/>
    </row>
    <row r="48" spans="2:11" ht="15.75" customHeight="1" x14ac:dyDescent="0.15">
      <c r="B48" s="8"/>
      <c r="C48" s="8"/>
      <c r="G48" s="7"/>
      <c r="K48" s="8"/>
    </row>
    <row r="49" spans="2:11" ht="15.75" customHeight="1" x14ac:dyDescent="0.15">
      <c r="B49" s="8"/>
      <c r="C49" s="8"/>
      <c r="G49" s="7"/>
      <c r="K49" s="8"/>
    </row>
    <row r="50" spans="2:11" ht="15.75" customHeight="1" x14ac:dyDescent="0.15">
      <c r="B50" s="8"/>
      <c r="C50" s="8"/>
      <c r="G50" s="7"/>
      <c r="K50" s="8"/>
    </row>
    <row r="51" spans="2:11" ht="15.75" customHeight="1" x14ac:dyDescent="0.15">
      <c r="B51" s="8"/>
      <c r="C51" s="8"/>
      <c r="G51" s="7"/>
      <c r="K51" s="8"/>
    </row>
    <row r="52" spans="2:11" ht="15.75" customHeight="1" x14ac:dyDescent="0.15">
      <c r="B52" s="8"/>
      <c r="C52" s="8"/>
      <c r="G52" s="7"/>
      <c r="K52" s="8"/>
    </row>
    <row r="53" spans="2:11" ht="15.75" customHeight="1" x14ac:dyDescent="0.15">
      <c r="B53" s="8"/>
      <c r="C53" s="8"/>
      <c r="G53" s="7"/>
      <c r="K53" s="8"/>
    </row>
    <row r="54" spans="2:11" ht="13" x14ac:dyDescent="0.15">
      <c r="B54" s="8"/>
      <c r="C54" s="8"/>
      <c r="G54" s="7"/>
      <c r="K54" s="8"/>
    </row>
    <row r="55" spans="2:11" ht="13" x14ac:dyDescent="0.15">
      <c r="B55" s="8"/>
      <c r="C55" s="8"/>
      <c r="G55" s="7"/>
      <c r="K55" s="8"/>
    </row>
    <row r="56" spans="2:11" ht="13" x14ac:dyDescent="0.15">
      <c r="B56" s="8"/>
      <c r="C56" s="8"/>
      <c r="G56" s="7"/>
      <c r="K56" s="8"/>
    </row>
    <row r="57" spans="2:11" ht="13" x14ac:dyDescent="0.15">
      <c r="B57" s="8"/>
      <c r="C57" s="8"/>
      <c r="G57" s="7"/>
      <c r="K57" s="8"/>
    </row>
    <row r="58" spans="2:11" ht="13" x14ac:dyDescent="0.15">
      <c r="B58" s="8"/>
      <c r="C58" s="8"/>
      <c r="G58" s="7"/>
      <c r="K58" s="8"/>
    </row>
    <row r="59" spans="2:11" ht="13" x14ac:dyDescent="0.15">
      <c r="B59" s="8"/>
      <c r="C59" s="8"/>
      <c r="G59" s="7"/>
      <c r="K59" s="8"/>
    </row>
    <row r="60" spans="2:11" ht="13" x14ac:dyDescent="0.15">
      <c r="B60" s="8"/>
      <c r="C60" s="8"/>
      <c r="G60" s="7"/>
      <c r="K60" s="8"/>
    </row>
    <row r="61" spans="2:11" ht="13" x14ac:dyDescent="0.15">
      <c r="B61" s="8"/>
      <c r="C61" s="8"/>
      <c r="G61" s="7"/>
      <c r="K61" s="8"/>
    </row>
    <row r="62" spans="2:11" ht="13" x14ac:dyDescent="0.15">
      <c r="B62" s="8"/>
      <c r="C62" s="8"/>
      <c r="G62" s="7"/>
      <c r="K62" s="8"/>
    </row>
    <row r="63" spans="2:11" ht="13" x14ac:dyDescent="0.15">
      <c r="B63" s="8"/>
      <c r="C63" s="8"/>
      <c r="G63" s="7"/>
      <c r="K63" s="8"/>
    </row>
    <row r="64" spans="2:11" ht="13" x14ac:dyDescent="0.15">
      <c r="B64" s="8"/>
      <c r="C64" s="8"/>
      <c r="G64" s="7"/>
      <c r="K64" s="8"/>
    </row>
    <row r="65" spans="2:11" ht="13" x14ac:dyDescent="0.15">
      <c r="B65" s="8"/>
      <c r="C65" s="8"/>
      <c r="G65" s="7"/>
      <c r="K65" s="8"/>
    </row>
    <row r="66" spans="2:11" ht="13" x14ac:dyDescent="0.15">
      <c r="B66" s="8"/>
      <c r="C66" s="8"/>
      <c r="G66" s="7"/>
      <c r="K66" s="8"/>
    </row>
    <row r="67" spans="2:11" ht="13" x14ac:dyDescent="0.15">
      <c r="B67" s="8"/>
      <c r="C67" s="8"/>
      <c r="G67" s="7"/>
      <c r="K67" s="8"/>
    </row>
    <row r="68" spans="2:11" ht="13" x14ac:dyDescent="0.15">
      <c r="B68" s="8"/>
      <c r="C68" s="8"/>
      <c r="G68" s="7"/>
      <c r="K68" s="8"/>
    </row>
    <row r="69" spans="2:11" ht="13" x14ac:dyDescent="0.15">
      <c r="B69" s="8"/>
      <c r="C69" s="8"/>
      <c r="G69" s="7"/>
      <c r="K69" s="8"/>
    </row>
    <row r="70" spans="2:11" ht="13" x14ac:dyDescent="0.15">
      <c r="B70" s="8"/>
      <c r="C70" s="8"/>
      <c r="G70" s="7"/>
      <c r="K70" s="8"/>
    </row>
    <row r="71" spans="2:11" ht="13" x14ac:dyDescent="0.15">
      <c r="B71" s="8"/>
      <c r="C71" s="8"/>
      <c r="G71" s="7"/>
      <c r="K71" s="8"/>
    </row>
    <row r="72" spans="2:11" ht="13" x14ac:dyDescent="0.15">
      <c r="B72" s="8"/>
      <c r="C72" s="8"/>
      <c r="G72" s="7"/>
      <c r="K72" s="8"/>
    </row>
    <row r="73" spans="2:11" ht="13" x14ac:dyDescent="0.15">
      <c r="B73" s="8"/>
      <c r="C73" s="8"/>
      <c r="G73" s="7"/>
      <c r="K73" s="8"/>
    </row>
    <row r="74" spans="2:11" ht="13" x14ac:dyDescent="0.15">
      <c r="B74" s="8"/>
      <c r="C74" s="8"/>
      <c r="G74" s="7"/>
      <c r="K74" s="8"/>
    </row>
    <row r="75" spans="2:11" ht="13" x14ac:dyDescent="0.15">
      <c r="B75" s="8"/>
      <c r="C75" s="8"/>
      <c r="G75" s="7"/>
      <c r="K75" s="8"/>
    </row>
    <row r="76" spans="2:11" ht="13" x14ac:dyDescent="0.15">
      <c r="B76" s="8"/>
      <c r="C76" s="8"/>
      <c r="G76" s="8"/>
      <c r="K76" s="8"/>
    </row>
    <row r="77" spans="2:11" ht="13" x14ac:dyDescent="0.15">
      <c r="B77" s="8"/>
      <c r="C77" s="8"/>
      <c r="G77" s="8"/>
      <c r="K77" s="8"/>
    </row>
    <row r="78" spans="2:11" ht="13" x14ac:dyDescent="0.15">
      <c r="B78" s="8"/>
      <c r="C78" s="8"/>
      <c r="G78" s="8"/>
      <c r="K78" s="8"/>
    </row>
    <row r="79" spans="2:11" ht="13" x14ac:dyDescent="0.15">
      <c r="B79" s="8"/>
      <c r="C79" s="8"/>
      <c r="G79" s="8"/>
      <c r="K79" s="8"/>
    </row>
    <row r="80" spans="2:11" ht="13" x14ac:dyDescent="0.15">
      <c r="B80" s="8"/>
      <c r="C80" s="8"/>
      <c r="G80" s="8"/>
      <c r="K80" s="8"/>
    </row>
    <row r="81" spans="2:11" ht="13" x14ac:dyDescent="0.15">
      <c r="B81" s="8"/>
      <c r="C81" s="8"/>
      <c r="G81" s="8"/>
      <c r="K81" s="8"/>
    </row>
    <row r="82" spans="2:11" ht="13" x14ac:dyDescent="0.15">
      <c r="B82" s="8"/>
      <c r="C82" s="8"/>
      <c r="G82" s="8"/>
      <c r="K82" s="8"/>
    </row>
    <row r="83" spans="2:11" ht="13" x14ac:dyDescent="0.15">
      <c r="B83" s="8"/>
      <c r="C83" s="8"/>
      <c r="G83" s="8"/>
      <c r="K83" s="8"/>
    </row>
    <row r="84" spans="2:11" ht="13" x14ac:dyDescent="0.15">
      <c r="B84" s="8"/>
      <c r="C84" s="8"/>
      <c r="G84" s="8"/>
      <c r="K84" s="8"/>
    </row>
    <row r="85" spans="2:11" ht="13" x14ac:dyDescent="0.15">
      <c r="B85" s="8"/>
      <c r="C85" s="8"/>
      <c r="G85" s="8"/>
      <c r="K85" s="8"/>
    </row>
    <row r="86" spans="2:11" ht="13" x14ac:dyDescent="0.15">
      <c r="B86" s="8"/>
      <c r="C86" s="8"/>
      <c r="G86" s="8"/>
      <c r="K86" s="8"/>
    </row>
    <row r="87" spans="2:11" ht="13" x14ac:dyDescent="0.15">
      <c r="B87" s="8"/>
      <c r="C87" s="8"/>
      <c r="G87" s="8"/>
      <c r="K87" s="8"/>
    </row>
    <row r="88" spans="2:11" ht="13" x14ac:dyDescent="0.15">
      <c r="B88" s="8"/>
      <c r="C88" s="8"/>
      <c r="G88" s="8"/>
      <c r="K88" s="8"/>
    </row>
    <row r="89" spans="2:11" ht="13" x14ac:dyDescent="0.15">
      <c r="B89" s="8"/>
      <c r="C89" s="8"/>
      <c r="G89" s="8"/>
      <c r="K89" s="8"/>
    </row>
    <row r="90" spans="2:11" ht="13" x14ac:dyDescent="0.15">
      <c r="B90" s="8"/>
      <c r="C90" s="8"/>
      <c r="G90" s="8"/>
      <c r="K90" s="8"/>
    </row>
    <row r="91" spans="2:11" ht="13" x14ac:dyDescent="0.15">
      <c r="B91" s="8"/>
      <c r="C91" s="8"/>
      <c r="G91" s="8"/>
      <c r="K91" s="8"/>
    </row>
    <row r="92" spans="2:11" ht="13" x14ac:dyDescent="0.15">
      <c r="B92" s="8"/>
      <c r="C92" s="8"/>
      <c r="G92" s="8"/>
      <c r="K92" s="8"/>
    </row>
    <row r="93" spans="2:11" ht="13" x14ac:dyDescent="0.15">
      <c r="B93" s="8"/>
      <c r="C93" s="8"/>
      <c r="G93" s="8"/>
      <c r="K93" s="8"/>
    </row>
    <row r="94" spans="2:11" ht="13" x14ac:dyDescent="0.15">
      <c r="B94" s="8"/>
      <c r="C94" s="8"/>
      <c r="G94" s="8"/>
      <c r="K94" s="8"/>
    </row>
    <row r="95" spans="2:11" ht="13" x14ac:dyDescent="0.15">
      <c r="B95" s="8"/>
      <c r="C95" s="8"/>
      <c r="G95" s="8"/>
      <c r="K95" s="8"/>
    </row>
    <row r="96" spans="2:11" ht="13" x14ac:dyDescent="0.15">
      <c r="B96" s="8"/>
      <c r="C96" s="8"/>
      <c r="G96" s="8"/>
      <c r="K96" s="8"/>
    </row>
    <row r="97" spans="2:11" ht="13" x14ac:dyDescent="0.15">
      <c r="B97" s="8"/>
      <c r="C97" s="8"/>
      <c r="G97" s="8"/>
      <c r="K97" s="8"/>
    </row>
    <row r="98" spans="2:11" ht="13" x14ac:dyDescent="0.15">
      <c r="B98" s="8"/>
      <c r="C98" s="8"/>
      <c r="G98" s="8"/>
      <c r="K98" s="8"/>
    </row>
    <row r="99" spans="2:11" ht="13" x14ac:dyDescent="0.15">
      <c r="B99" s="8"/>
      <c r="C99" s="8"/>
      <c r="G99" s="8"/>
      <c r="K99" s="8"/>
    </row>
    <row r="100" spans="2:11" ht="13" x14ac:dyDescent="0.15">
      <c r="B100" s="8"/>
      <c r="C100" s="8"/>
      <c r="G100" s="8"/>
      <c r="K100" s="8"/>
    </row>
    <row r="101" spans="2:11" ht="13" x14ac:dyDescent="0.15">
      <c r="B101" s="8"/>
      <c r="C101" s="8"/>
      <c r="G101" s="8"/>
      <c r="K101" s="8"/>
    </row>
    <row r="102" spans="2:11" ht="13" x14ac:dyDescent="0.15">
      <c r="B102" s="8"/>
      <c r="C102" s="8"/>
      <c r="G102" s="8"/>
      <c r="K102" s="8"/>
    </row>
    <row r="103" spans="2:11" ht="13" x14ac:dyDescent="0.15">
      <c r="B103" s="8"/>
      <c r="C103" s="8"/>
      <c r="G103" s="8"/>
      <c r="K103" s="8"/>
    </row>
    <row r="104" spans="2:11" ht="13" x14ac:dyDescent="0.15">
      <c r="B104" s="8"/>
      <c r="C104" s="8"/>
      <c r="G104" s="8"/>
      <c r="K104" s="8"/>
    </row>
    <row r="105" spans="2:11" ht="13" x14ac:dyDescent="0.15">
      <c r="B105" s="8"/>
      <c r="C105" s="8"/>
      <c r="G105" s="8"/>
      <c r="K105" s="8"/>
    </row>
    <row r="106" spans="2:11" ht="13" x14ac:dyDescent="0.15">
      <c r="B106" s="8"/>
      <c r="C106" s="8"/>
      <c r="G106" s="8"/>
      <c r="K106" s="8"/>
    </row>
    <row r="107" spans="2:11" ht="13" x14ac:dyDescent="0.15">
      <c r="B107" s="8"/>
      <c r="C107" s="8"/>
      <c r="G107" s="8"/>
      <c r="K107" s="8"/>
    </row>
    <row r="108" spans="2:11" ht="13" x14ac:dyDescent="0.15">
      <c r="B108" s="8"/>
      <c r="C108" s="8"/>
      <c r="G108" s="8"/>
      <c r="K108" s="8"/>
    </row>
    <row r="109" spans="2:11" ht="13" x14ac:dyDescent="0.15">
      <c r="B109" s="8"/>
      <c r="C109" s="8"/>
      <c r="G109" s="8"/>
      <c r="K109" s="8"/>
    </row>
    <row r="110" spans="2:11" ht="13" x14ac:dyDescent="0.15">
      <c r="B110" s="8"/>
      <c r="C110" s="8"/>
      <c r="G110" s="8"/>
      <c r="K110" s="8"/>
    </row>
    <row r="111" spans="2:11" ht="13" x14ac:dyDescent="0.15">
      <c r="B111" s="8"/>
      <c r="C111" s="8"/>
      <c r="G111" s="8"/>
      <c r="K111" s="8"/>
    </row>
    <row r="112" spans="2:11" ht="13" x14ac:dyDescent="0.15">
      <c r="B112" s="8"/>
      <c r="C112" s="8"/>
      <c r="G112" s="8"/>
      <c r="K112" s="8"/>
    </row>
    <row r="113" spans="2:11" ht="13" x14ac:dyDescent="0.15">
      <c r="B113" s="8"/>
      <c r="C113" s="8"/>
      <c r="G113" s="8"/>
      <c r="K113" s="8"/>
    </row>
    <row r="114" spans="2:11" ht="13" x14ac:dyDescent="0.15">
      <c r="B114" s="8"/>
      <c r="C114" s="8"/>
      <c r="G114" s="8"/>
      <c r="K114" s="8"/>
    </row>
    <row r="115" spans="2:11" ht="13" x14ac:dyDescent="0.15">
      <c r="B115" s="8"/>
      <c r="C115" s="8"/>
      <c r="G115" s="8"/>
      <c r="K115" s="8"/>
    </row>
    <row r="116" spans="2:11" ht="13" x14ac:dyDescent="0.15">
      <c r="B116" s="8"/>
      <c r="C116" s="8"/>
      <c r="G116" s="8"/>
      <c r="K116" s="8"/>
    </row>
    <row r="117" spans="2:11" ht="13" x14ac:dyDescent="0.15">
      <c r="B117" s="8"/>
      <c r="C117" s="8"/>
      <c r="G117" s="8"/>
      <c r="K117" s="8"/>
    </row>
    <row r="118" spans="2:11" ht="13" x14ac:dyDescent="0.15">
      <c r="B118" s="8"/>
      <c r="C118" s="8"/>
      <c r="G118" s="8"/>
      <c r="K118" s="8"/>
    </row>
    <row r="119" spans="2:11" ht="13" x14ac:dyDescent="0.15">
      <c r="B119" s="8"/>
      <c r="C119" s="8"/>
      <c r="G119" s="8"/>
      <c r="K119" s="8"/>
    </row>
    <row r="120" spans="2:11" ht="13" x14ac:dyDescent="0.15">
      <c r="B120" s="8"/>
      <c r="C120" s="8"/>
      <c r="G120" s="8"/>
      <c r="K120" s="8"/>
    </row>
    <row r="121" spans="2:11" ht="13" x14ac:dyDescent="0.15">
      <c r="B121" s="8"/>
      <c r="C121" s="8"/>
      <c r="G121" s="8"/>
      <c r="K121" s="8"/>
    </row>
    <row r="122" spans="2:11" ht="13" x14ac:dyDescent="0.15">
      <c r="B122" s="8"/>
      <c r="C122" s="8"/>
      <c r="G122" s="8"/>
      <c r="K122" s="8"/>
    </row>
    <row r="123" spans="2:11" ht="13" x14ac:dyDescent="0.15">
      <c r="B123" s="8"/>
      <c r="C123" s="8"/>
      <c r="G123" s="8"/>
      <c r="K123" s="8"/>
    </row>
    <row r="124" spans="2:11" ht="13" x14ac:dyDescent="0.15">
      <c r="B124" s="8"/>
      <c r="C124" s="8"/>
      <c r="G124" s="8"/>
      <c r="K124" s="8"/>
    </row>
    <row r="125" spans="2:11" ht="13" x14ac:dyDescent="0.15">
      <c r="B125" s="8"/>
      <c r="C125" s="8"/>
      <c r="G125" s="8"/>
      <c r="K125" s="8"/>
    </row>
    <row r="126" spans="2:11" ht="13" x14ac:dyDescent="0.15">
      <c r="B126" s="8"/>
      <c r="C126" s="8"/>
      <c r="G126" s="8"/>
      <c r="K126" s="8"/>
    </row>
    <row r="127" spans="2:11" ht="13" x14ac:dyDescent="0.15">
      <c r="B127" s="8"/>
      <c r="C127" s="8"/>
      <c r="G127" s="8"/>
      <c r="K127" s="8"/>
    </row>
    <row r="128" spans="2:11" ht="13" x14ac:dyDescent="0.15">
      <c r="B128" s="8"/>
      <c r="C128" s="8"/>
      <c r="G128" s="8"/>
      <c r="K128" s="8"/>
    </row>
    <row r="129" spans="2:11" ht="13" x14ac:dyDescent="0.15">
      <c r="B129" s="8"/>
      <c r="C129" s="8"/>
      <c r="G129" s="8"/>
      <c r="K129" s="8"/>
    </row>
    <row r="130" spans="2:11" ht="13" x14ac:dyDescent="0.15">
      <c r="B130" s="8"/>
      <c r="C130" s="8"/>
      <c r="G130" s="8"/>
      <c r="K130" s="8"/>
    </row>
    <row r="131" spans="2:11" ht="13" x14ac:dyDescent="0.15">
      <c r="B131" s="8"/>
      <c r="C131" s="8"/>
      <c r="G131" s="8"/>
      <c r="K131" s="8"/>
    </row>
    <row r="132" spans="2:11" ht="13" x14ac:dyDescent="0.15">
      <c r="B132" s="8"/>
      <c r="C132" s="8"/>
      <c r="G132" s="8"/>
      <c r="K132" s="8"/>
    </row>
    <row r="133" spans="2:11" ht="13" x14ac:dyDescent="0.15">
      <c r="B133" s="8"/>
      <c r="C133" s="8"/>
      <c r="G133" s="8"/>
      <c r="K133" s="8"/>
    </row>
    <row r="134" spans="2:11" ht="13" x14ac:dyDescent="0.15">
      <c r="B134" s="8"/>
      <c r="C134" s="8"/>
      <c r="G134" s="8"/>
      <c r="K134" s="8"/>
    </row>
    <row r="135" spans="2:11" ht="13" x14ac:dyDescent="0.15">
      <c r="B135" s="8"/>
      <c r="C135" s="8"/>
      <c r="G135" s="8"/>
      <c r="K135" s="8"/>
    </row>
    <row r="136" spans="2:11" ht="13" x14ac:dyDescent="0.15">
      <c r="B136" s="8"/>
      <c r="C136" s="8"/>
      <c r="G136" s="8"/>
      <c r="K136" s="8"/>
    </row>
    <row r="137" spans="2:11" ht="13" x14ac:dyDescent="0.15">
      <c r="B137" s="8"/>
      <c r="C137" s="8"/>
      <c r="G137" s="8"/>
      <c r="K137" s="8"/>
    </row>
    <row r="138" spans="2:11" ht="13" x14ac:dyDescent="0.15">
      <c r="B138" s="8"/>
      <c r="C138" s="8"/>
      <c r="G138" s="8"/>
      <c r="K138" s="8"/>
    </row>
    <row r="139" spans="2:11" ht="13" x14ac:dyDescent="0.15">
      <c r="B139" s="8"/>
      <c r="C139" s="8"/>
      <c r="G139" s="8"/>
      <c r="K139" s="8"/>
    </row>
    <row r="140" spans="2:11" ht="13" x14ac:dyDescent="0.15">
      <c r="B140" s="8"/>
      <c r="C140" s="8"/>
      <c r="G140" s="8"/>
      <c r="K140" s="8"/>
    </row>
    <row r="141" spans="2:11" ht="13" x14ac:dyDescent="0.15">
      <c r="B141" s="8"/>
      <c r="C141" s="8"/>
      <c r="G141" s="8"/>
      <c r="K141" s="8"/>
    </row>
    <row r="142" spans="2:11" ht="13" x14ac:dyDescent="0.15">
      <c r="B142" s="8"/>
      <c r="C142" s="8"/>
      <c r="G142" s="8"/>
      <c r="K142" s="8"/>
    </row>
    <row r="143" spans="2:11" ht="13" x14ac:dyDescent="0.15">
      <c r="B143" s="8"/>
      <c r="C143" s="8"/>
      <c r="G143" s="8"/>
      <c r="K143" s="8"/>
    </row>
    <row r="144" spans="2:11" ht="13" x14ac:dyDescent="0.15">
      <c r="B144" s="8"/>
      <c r="C144" s="8"/>
      <c r="G144" s="8"/>
      <c r="K144" s="8"/>
    </row>
    <row r="145" spans="2:11" ht="13" x14ac:dyDescent="0.15">
      <c r="B145" s="8"/>
      <c r="C145" s="8"/>
      <c r="G145" s="8"/>
      <c r="K145" s="8"/>
    </row>
    <row r="146" spans="2:11" ht="13" x14ac:dyDescent="0.15">
      <c r="B146" s="8"/>
      <c r="C146" s="8"/>
      <c r="G146" s="8"/>
      <c r="K146" s="8"/>
    </row>
    <row r="147" spans="2:11" ht="13" x14ac:dyDescent="0.15">
      <c r="B147" s="8"/>
      <c r="C147" s="8"/>
      <c r="G147" s="8"/>
      <c r="K147" s="8"/>
    </row>
    <row r="148" spans="2:11" ht="13" x14ac:dyDescent="0.15">
      <c r="B148" s="8"/>
      <c r="C148" s="8"/>
      <c r="G148" s="8"/>
      <c r="K148" s="8"/>
    </row>
    <row r="149" spans="2:11" ht="13" x14ac:dyDescent="0.15">
      <c r="B149" s="8"/>
      <c r="C149" s="8"/>
      <c r="G149" s="8"/>
      <c r="K149" s="8"/>
    </row>
    <row r="150" spans="2:11" ht="13" x14ac:dyDescent="0.15">
      <c r="B150" s="8"/>
      <c r="C150" s="8"/>
      <c r="G150" s="8"/>
      <c r="K150" s="8"/>
    </row>
    <row r="151" spans="2:11" ht="13" x14ac:dyDescent="0.15">
      <c r="B151" s="8"/>
      <c r="C151" s="8"/>
      <c r="G151" s="8"/>
      <c r="K151" s="8"/>
    </row>
    <row r="152" spans="2:11" ht="13" x14ac:dyDescent="0.15">
      <c r="B152" s="8"/>
      <c r="C152" s="8"/>
      <c r="G152" s="8"/>
      <c r="K152" s="8"/>
    </row>
    <row r="153" spans="2:11" ht="13" x14ac:dyDescent="0.15">
      <c r="B153" s="8"/>
      <c r="C153" s="8"/>
      <c r="G153" s="8"/>
      <c r="K153" s="8"/>
    </row>
    <row r="154" spans="2:11" ht="13" x14ac:dyDescent="0.15">
      <c r="B154" s="8"/>
      <c r="C154" s="8"/>
      <c r="G154" s="8"/>
      <c r="K154" s="8"/>
    </row>
    <row r="155" spans="2:11" ht="13" x14ac:dyDescent="0.15">
      <c r="B155" s="8"/>
      <c r="C155" s="8"/>
      <c r="G155" s="8"/>
      <c r="K155" s="8"/>
    </row>
    <row r="156" spans="2:11" ht="13" x14ac:dyDescent="0.15">
      <c r="B156" s="8"/>
      <c r="C156" s="8"/>
      <c r="G156" s="8"/>
      <c r="K156" s="8"/>
    </row>
    <row r="157" spans="2:11" ht="13" x14ac:dyDescent="0.15">
      <c r="B157" s="8"/>
      <c r="C157" s="8"/>
      <c r="G157" s="8"/>
      <c r="K157" s="8"/>
    </row>
    <row r="158" spans="2:11" ht="13" x14ac:dyDescent="0.15">
      <c r="B158" s="8"/>
      <c r="C158" s="8"/>
      <c r="G158" s="8"/>
      <c r="K158" s="8"/>
    </row>
    <row r="159" spans="2:11" ht="13" x14ac:dyDescent="0.15">
      <c r="B159" s="8"/>
      <c r="C159" s="8"/>
      <c r="G159" s="8"/>
      <c r="K159" s="8"/>
    </row>
    <row r="160" spans="2:11" ht="13" x14ac:dyDescent="0.15">
      <c r="B160" s="8"/>
      <c r="C160" s="8"/>
      <c r="G160" s="8"/>
      <c r="K160" s="8"/>
    </row>
    <row r="161" spans="2:11" ht="13" x14ac:dyDescent="0.15">
      <c r="B161" s="8"/>
      <c r="C161" s="8"/>
      <c r="G161" s="8"/>
      <c r="K161" s="8"/>
    </row>
    <row r="162" spans="2:11" ht="13" x14ac:dyDescent="0.15">
      <c r="B162" s="8"/>
      <c r="C162" s="8"/>
      <c r="G162" s="8"/>
      <c r="K162" s="8"/>
    </row>
    <row r="163" spans="2:11" ht="13" x14ac:dyDescent="0.15">
      <c r="B163" s="8"/>
      <c r="C163" s="8"/>
      <c r="G163" s="8"/>
      <c r="K163" s="8"/>
    </row>
    <row r="164" spans="2:11" ht="13" x14ac:dyDescent="0.15">
      <c r="B164" s="8"/>
      <c r="C164" s="8"/>
      <c r="G164" s="8"/>
      <c r="K164" s="8"/>
    </row>
    <row r="165" spans="2:11" ht="13" x14ac:dyDescent="0.15">
      <c r="B165" s="8"/>
      <c r="C165" s="8"/>
      <c r="G165" s="8"/>
      <c r="K165" s="8"/>
    </row>
    <row r="166" spans="2:11" ht="13" x14ac:dyDescent="0.15">
      <c r="B166" s="8"/>
      <c r="C166" s="8"/>
      <c r="G166" s="8"/>
      <c r="K166" s="8"/>
    </row>
    <row r="167" spans="2:11" ht="13" x14ac:dyDescent="0.15">
      <c r="B167" s="8"/>
      <c r="C167" s="8"/>
      <c r="G167" s="8"/>
      <c r="K167" s="8"/>
    </row>
    <row r="168" spans="2:11" ht="13" x14ac:dyDescent="0.15">
      <c r="B168" s="8"/>
      <c r="C168" s="8"/>
      <c r="G168" s="8"/>
      <c r="K168" s="8"/>
    </row>
    <row r="169" spans="2:11" ht="13" x14ac:dyDescent="0.15">
      <c r="B169" s="8"/>
      <c r="C169" s="8"/>
      <c r="G169" s="8"/>
      <c r="K169" s="8"/>
    </row>
    <row r="170" spans="2:11" ht="13" x14ac:dyDescent="0.15">
      <c r="B170" s="8"/>
      <c r="C170" s="8"/>
      <c r="G170" s="8"/>
      <c r="K170" s="8"/>
    </row>
    <row r="171" spans="2:11" ht="13" x14ac:dyDescent="0.15">
      <c r="B171" s="8"/>
      <c r="C171" s="8"/>
      <c r="G171" s="8"/>
      <c r="K171" s="8"/>
    </row>
    <row r="172" spans="2:11" ht="13" x14ac:dyDescent="0.15">
      <c r="B172" s="8"/>
      <c r="C172" s="8"/>
      <c r="G172" s="8"/>
      <c r="K172" s="8"/>
    </row>
    <row r="173" spans="2:11" ht="13" x14ac:dyDescent="0.15">
      <c r="B173" s="8"/>
      <c r="C173" s="8"/>
      <c r="G173" s="8"/>
      <c r="K173" s="8"/>
    </row>
    <row r="174" spans="2:11" ht="13" x14ac:dyDescent="0.15">
      <c r="B174" s="8"/>
      <c r="C174" s="8"/>
      <c r="G174" s="8"/>
      <c r="K174" s="8"/>
    </row>
    <row r="175" spans="2:11" ht="13" x14ac:dyDescent="0.15">
      <c r="B175" s="8"/>
      <c r="C175" s="8"/>
      <c r="G175" s="8"/>
      <c r="K175" s="8"/>
    </row>
    <row r="176" spans="2:11" ht="13" x14ac:dyDescent="0.15">
      <c r="B176" s="8"/>
      <c r="C176" s="8"/>
      <c r="G176" s="8"/>
      <c r="K176" s="8"/>
    </row>
    <row r="177" spans="2:11" ht="13" x14ac:dyDescent="0.15">
      <c r="B177" s="8"/>
      <c r="C177" s="8"/>
      <c r="G177" s="8"/>
      <c r="K177" s="8"/>
    </row>
    <row r="178" spans="2:11" ht="13" x14ac:dyDescent="0.15">
      <c r="B178" s="8"/>
      <c r="C178" s="8"/>
      <c r="G178" s="8"/>
      <c r="K178" s="8"/>
    </row>
    <row r="179" spans="2:11" ht="13" x14ac:dyDescent="0.15">
      <c r="B179" s="8"/>
      <c r="C179" s="8"/>
      <c r="G179" s="8"/>
      <c r="K179" s="8"/>
    </row>
    <row r="180" spans="2:11" ht="13" x14ac:dyDescent="0.15">
      <c r="B180" s="8"/>
      <c r="C180" s="8"/>
      <c r="G180" s="8"/>
      <c r="K180" s="8"/>
    </row>
    <row r="181" spans="2:11" ht="13" x14ac:dyDescent="0.15">
      <c r="B181" s="8"/>
      <c r="C181" s="8"/>
      <c r="G181" s="8"/>
      <c r="K181" s="8"/>
    </row>
    <row r="182" spans="2:11" ht="13" x14ac:dyDescent="0.15">
      <c r="B182" s="8"/>
      <c r="C182" s="8"/>
      <c r="G182" s="8"/>
      <c r="K182" s="8"/>
    </row>
    <row r="183" spans="2:11" ht="13" x14ac:dyDescent="0.15">
      <c r="B183" s="8"/>
      <c r="C183" s="8"/>
      <c r="G183" s="8"/>
      <c r="K183" s="8"/>
    </row>
    <row r="184" spans="2:11" ht="13" x14ac:dyDescent="0.15">
      <c r="B184" s="8"/>
      <c r="C184" s="8"/>
      <c r="G184" s="8"/>
      <c r="K184" s="8"/>
    </row>
    <row r="185" spans="2:11" ht="13" x14ac:dyDescent="0.15">
      <c r="B185" s="8"/>
      <c r="C185" s="8"/>
      <c r="G185" s="8"/>
      <c r="K185" s="8"/>
    </row>
    <row r="186" spans="2:11" ht="13" x14ac:dyDescent="0.15">
      <c r="B186" s="8"/>
      <c r="C186" s="8"/>
      <c r="G186" s="8"/>
      <c r="K186" s="8"/>
    </row>
    <row r="187" spans="2:11" ht="13" x14ac:dyDescent="0.15">
      <c r="B187" s="8"/>
      <c r="C187" s="8"/>
      <c r="G187" s="8"/>
      <c r="K187" s="8"/>
    </row>
    <row r="188" spans="2:11" ht="13" x14ac:dyDescent="0.15">
      <c r="B188" s="8"/>
      <c r="C188" s="8"/>
      <c r="G188" s="8"/>
      <c r="K188" s="8"/>
    </row>
    <row r="189" spans="2:11" ht="13" x14ac:dyDescent="0.15">
      <c r="B189" s="8"/>
      <c r="C189" s="8"/>
      <c r="G189" s="8"/>
      <c r="K189" s="8"/>
    </row>
    <row r="190" spans="2:11" ht="13" x14ac:dyDescent="0.15">
      <c r="B190" s="8"/>
      <c r="C190" s="8"/>
      <c r="G190" s="8"/>
      <c r="K190" s="8"/>
    </row>
    <row r="191" spans="2:11" ht="13" x14ac:dyDescent="0.15">
      <c r="B191" s="8"/>
      <c r="C191" s="8"/>
      <c r="G191" s="8"/>
      <c r="K191" s="8"/>
    </row>
    <row r="192" spans="2:11" ht="13" x14ac:dyDescent="0.15">
      <c r="B192" s="8"/>
      <c r="C192" s="8"/>
      <c r="G192" s="8"/>
      <c r="K192" s="8"/>
    </row>
    <row r="193" spans="2:11" ht="13" x14ac:dyDescent="0.15">
      <c r="B193" s="8"/>
      <c r="C193" s="8"/>
      <c r="G193" s="8"/>
      <c r="K193" s="8"/>
    </row>
    <row r="194" spans="2:11" ht="13" x14ac:dyDescent="0.15">
      <c r="B194" s="8"/>
      <c r="C194" s="8"/>
      <c r="G194" s="8"/>
      <c r="K194" s="8"/>
    </row>
    <row r="195" spans="2:11" ht="13" x14ac:dyDescent="0.15">
      <c r="B195" s="8"/>
      <c r="C195" s="8"/>
      <c r="G195" s="8"/>
      <c r="K195" s="8"/>
    </row>
    <row r="196" spans="2:11" ht="13" x14ac:dyDescent="0.15">
      <c r="B196" s="8"/>
      <c r="C196" s="8"/>
      <c r="G196" s="8"/>
      <c r="K196" s="8"/>
    </row>
    <row r="197" spans="2:11" ht="13" x14ac:dyDescent="0.15">
      <c r="B197" s="8"/>
      <c r="C197" s="8"/>
      <c r="G197" s="8"/>
      <c r="K197" s="8"/>
    </row>
    <row r="198" spans="2:11" ht="13" x14ac:dyDescent="0.15">
      <c r="B198" s="8"/>
      <c r="C198" s="8"/>
      <c r="G198" s="8"/>
      <c r="K198" s="8"/>
    </row>
    <row r="199" spans="2:11" ht="13" x14ac:dyDescent="0.15">
      <c r="B199" s="8"/>
      <c r="C199" s="8"/>
      <c r="G199" s="8"/>
      <c r="K199" s="8"/>
    </row>
    <row r="200" spans="2:11" ht="13" x14ac:dyDescent="0.15">
      <c r="B200" s="8"/>
      <c r="C200" s="8"/>
      <c r="G200" s="8"/>
      <c r="K200" s="8"/>
    </row>
    <row r="201" spans="2:11" ht="13" x14ac:dyDescent="0.15">
      <c r="B201" s="8"/>
      <c r="C201" s="8"/>
      <c r="G201" s="8"/>
      <c r="K201" s="8"/>
    </row>
    <row r="202" spans="2:11" ht="13" x14ac:dyDescent="0.15">
      <c r="B202" s="8"/>
      <c r="C202" s="8"/>
      <c r="G202" s="8"/>
      <c r="K202" s="8"/>
    </row>
    <row r="203" spans="2:11" ht="13" x14ac:dyDescent="0.15">
      <c r="B203" s="8"/>
      <c r="C203" s="8"/>
      <c r="G203" s="8"/>
      <c r="K203" s="8"/>
    </row>
    <row r="204" spans="2:11" ht="13" x14ac:dyDescent="0.15">
      <c r="B204" s="8"/>
      <c r="C204" s="8"/>
      <c r="G204" s="8"/>
      <c r="K204" s="8"/>
    </row>
    <row r="205" spans="2:11" ht="13" x14ac:dyDescent="0.15">
      <c r="B205" s="8"/>
      <c r="C205" s="8"/>
      <c r="G205" s="8"/>
      <c r="K205" s="8"/>
    </row>
    <row r="206" spans="2:11" ht="13" x14ac:dyDescent="0.15">
      <c r="B206" s="8"/>
      <c r="C206" s="8"/>
      <c r="G206" s="8"/>
      <c r="K206" s="8"/>
    </row>
    <row r="207" spans="2:11" ht="13" x14ac:dyDescent="0.15">
      <c r="B207" s="8"/>
      <c r="C207" s="8"/>
      <c r="G207" s="8"/>
      <c r="K207" s="8"/>
    </row>
    <row r="208" spans="2:11" ht="13" x14ac:dyDescent="0.15">
      <c r="B208" s="8"/>
      <c r="C208" s="8"/>
      <c r="G208" s="8"/>
      <c r="K208" s="8"/>
    </row>
    <row r="209" spans="2:11" ht="13" x14ac:dyDescent="0.15">
      <c r="B209" s="8"/>
      <c r="C209" s="8"/>
      <c r="G209" s="8"/>
      <c r="K209" s="8"/>
    </row>
    <row r="210" spans="2:11" ht="13" x14ac:dyDescent="0.15">
      <c r="B210" s="8"/>
      <c r="C210" s="8"/>
      <c r="G210" s="8"/>
      <c r="K210" s="8"/>
    </row>
    <row r="211" spans="2:11" ht="13" x14ac:dyDescent="0.15">
      <c r="B211" s="8"/>
      <c r="C211" s="8"/>
      <c r="G211" s="8"/>
      <c r="K211" s="8"/>
    </row>
    <row r="212" spans="2:11" ht="13" x14ac:dyDescent="0.15">
      <c r="B212" s="8"/>
      <c r="C212" s="8"/>
      <c r="G212" s="8"/>
      <c r="K212" s="8"/>
    </row>
    <row r="213" spans="2:11" ht="13" x14ac:dyDescent="0.15">
      <c r="B213" s="8"/>
      <c r="C213" s="8"/>
      <c r="G213" s="8"/>
      <c r="K213" s="8"/>
    </row>
    <row r="214" spans="2:11" ht="13" x14ac:dyDescent="0.15">
      <c r="B214" s="8"/>
      <c r="C214" s="8"/>
      <c r="G214" s="8"/>
      <c r="K214" s="8"/>
    </row>
    <row r="215" spans="2:11" ht="13" x14ac:dyDescent="0.15">
      <c r="B215" s="8"/>
      <c r="C215" s="8"/>
      <c r="G215" s="8"/>
      <c r="K215" s="8"/>
    </row>
    <row r="216" spans="2:11" ht="13" x14ac:dyDescent="0.15">
      <c r="B216" s="8"/>
      <c r="C216" s="8"/>
      <c r="G216" s="8"/>
      <c r="K216" s="8"/>
    </row>
    <row r="217" spans="2:11" ht="13" x14ac:dyDescent="0.15">
      <c r="B217" s="8"/>
      <c r="C217" s="8"/>
      <c r="G217" s="8"/>
      <c r="K217" s="8"/>
    </row>
    <row r="218" spans="2:11" ht="13" x14ac:dyDescent="0.15">
      <c r="B218" s="8"/>
      <c r="C218" s="8"/>
      <c r="G218" s="8"/>
      <c r="K218" s="8"/>
    </row>
    <row r="219" spans="2:11" ht="13" x14ac:dyDescent="0.15">
      <c r="B219" s="8"/>
      <c r="C219" s="8"/>
      <c r="G219" s="8"/>
      <c r="K219" s="8"/>
    </row>
    <row r="220" spans="2:11" ht="13" x14ac:dyDescent="0.15">
      <c r="B220" s="8"/>
      <c r="C220" s="8"/>
      <c r="G220" s="8"/>
      <c r="K220" s="8"/>
    </row>
    <row r="221" spans="2:11" ht="13" x14ac:dyDescent="0.15">
      <c r="B221" s="8"/>
      <c r="C221" s="8"/>
      <c r="G221" s="8"/>
      <c r="K221" s="8"/>
    </row>
    <row r="222" spans="2:11" ht="13" x14ac:dyDescent="0.15">
      <c r="B222" s="8"/>
      <c r="C222" s="8"/>
      <c r="G222" s="8"/>
      <c r="K222" s="8"/>
    </row>
    <row r="223" spans="2:11" ht="13" x14ac:dyDescent="0.15">
      <c r="B223" s="8"/>
      <c r="C223" s="8"/>
      <c r="G223" s="8"/>
      <c r="K223" s="8"/>
    </row>
    <row r="224" spans="2:11" ht="13" x14ac:dyDescent="0.15">
      <c r="B224" s="8"/>
      <c r="C224" s="8"/>
      <c r="G224" s="8"/>
      <c r="K224" s="8"/>
    </row>
    <row r="225" spans="2:11" ht="13" x14ac:dyDescent="0.15">
      <c r="B225" s="8"/>
      <c r="C225" s="8"/>
      <c r="G225" s="8"/>
      <c r="K225" s="8"/>
    </row>
    <row r="226" spans="2:11" ht="13" x14ac:dyDescent="0.15">
      <c r="B226" s="8"/>
      <c r="C226" s="8"/>
      <c r="G226" s="8"/>
      <c r="K226" s="8"/>
    </row>
    <row r="227" spans="2:11" ht="13" x14ac:dyDescent="0.15">
      <c r="B227" s="8"/>
      <c r="C227" s="8"/>
      <c r="G227" s="8"/>
      <c r="K227" s="8"/>
    </row>
    <row r="228" spans="2:11" ht="13" x14ac:dyDescent="0.15">
      <c r="B228" s="8"/>
      <c r="C228" s="8"/>
      <c r="G228" s="8"/>
      <c r="K228" s="8"/>
    </row>
    <row r="229" spans="2:11" ht="13" x14ac:dyDescent="0.15">
      <c r="B229" s="8"/>
      <c r="C229" s="8"/>
      <c r="G229" s="8"/>
      <c r="K229" s="8"/>
    </row>
    <row r="230" spans="2:11" ht="13" x14ac:dyDescent="0.15">
      <c r="B230" s="8"/>
      <c r="C230" s="8"/>
      <c r="G230" s="8"/>
      <c r="K230" s="8"/>
    </row>
    <row r="231" spans="2:11" ht="13" x14ac:dyDescent="0.15">
      <c r="B231" s="8"/>
      <c r="C231" s="8"/>
      <c r="G231" s="8"/>
      <c r="K231" s="8"/>
    </row>
    <row r="232" spans="2:11" ht="13" x14ac:dyDescent="0.15">
      <c r="B232" s="8"/>
      <c r="C232" s="8"/>
      <c r="G232" s="8"/>
      <c r="K232" s="8"/>
    </row>
    <row r="233" spans="2:11" ht="13" x14ac:dyDescent="0.15">
      <c r="B233" s="8"/>
      <c r="C233" s="8"/>
      <c r="G233" s="8"/>
      <c r="K233" s="8"/>
    </row>
    <row r="234" spans="2:11" ht="13" x14ac:dyDescent="0.15">
      <c r="B234" s="8"/>
      <c r="C234" s="8"/>
      <c r="G234" s="8"/>
      <c r="K234" s="8"/>
    </row>
    <row r="235" spans="2:11" ht="13" x14ac:dyDescent="0.15">
      <c r="B235" s="8"/>
      <c r="C235" s="8"/>
      <c r="G235" s="8"/>
      <c r="K235" s="8"/>
    </row>
    <row r="236" spans="2:11" ht="13" x14ac:dyDescent="0.15">
      <c r="B236" s="8"/>
      <c r="C236" s="8"/>
      <c r="G236" s="8"/>
      <c r="K236" s="8"/>
    </row>
    <row r="237" spans="2:11" ht="13" x14ac:dyDescent="0.15">
      <c r="B237" s="8"/>
      <c r="C237" s="8"/>
      <c r="G237" s="8"/>
      <c r="K237" s="8"/>
    </row>
    <row r="238" spans="2:11" ht="13" x14ac:dyDescent="0.15">
      <c r="B238" s="8"/>
      <c r="C238" s="8"/>
      <c r="G238" s="8"/>
      <c r="K238" s="8"/>
    </row>
    <row r="239" spans="2:11" ht="13" x14ac:dyDescent="0.15">
      <c r="B239" s="8"/>
      <c r="C239" s="8"/>
      <c r="G239" s="8"/>
      <c r="K239" s="8"/>
    </row>
    <row r="240" spans="2:11" ht="13" x14ac:dyDescent="0.15">
      <c r="B240" s="8"/>
      <c r="C240" s="8"/>
      <c r="G240" s="8"/>
      <c r="K240" s="8"/>
    </row>
    <row r="241" spans="2:11" ht="13" x14ac:dyDescent="0.15">
      <c r="B241" s="8"/>
      <c r="C241" s="8"/>
      <c r="G241" s="8"/>
      <c r="K241" s="8"/>
    </row>
    <row r="242" spans="2:11" ht="13" x14ac:dyDescent="0.15">
      <c r="B242" s="8"/>
      <c r="C242" s="8"/>
      <c r="G242" s="8"/>
      <c r="K242" s="8"/>
    </row>
    <row r="243" spans="2:11" ht="13" x14ac:dyDescent="0.15">
      <c r="B243" s="8"/>
      <c r="C243" s="8"/>
      <c r="G243" s="8"/>
      <c r="K243" s="8"/>
    </row>
    <row r="244" spans="2:11" ht="13" x14ac:dyDescent="0.15">
      <c r="B244" s="8"/>
      <c r="C244" s="8"/>
      <c r="G244" s="8"/>
      <c r="K244" s="8"/>
    </row>
    <row r="245" spans="2:11" ht="13" x14ac:dyDescent="0.15">
      <c r="B245" s="8"/>
      <c r="C245" s="8"/>
      <c r="G245" s="8"/>
      <c r="K245" s="8"/>
    </row>
    <row r="246" spans="2:11" ht="13" x14ac:dyDescent="0.15">
      <c r="B246" s="8"/>
      <c r="C246" s="8"/>
      <c r="G246" s="8"/>
      <c r="K246" s="8"/>
    </row>
    <row r="247" spans="2:11" ht="13" x14ac:dyDescent="0.15">
      <c r="B247" s="8"/>
      <c r="C247" s="8"/>
      <c r="G247" s="8"/>
      <c r="K247" s="8"/>
    </row>
    <row r="248" spans="2:11" ht="13" x14ac:dyDescent="0.15">
      <c r="B248" s="8"/>
      <c r="C248" s="8"/>
      <c r="G248" s="8"/>
      <c r="K248" s="8"/>
    </row>
    <row r="249" spans="2:11" ht="13" x14ac:dyDescent="0.15">
      <c r="B249" s="8"/>
      <c r="C249" s="8"/>
      <c r="G249" s="8"/>
      <c r="K249" s="8"/>
    </row>
    <row r="250" spans="2:11" ht="13" x14ac:dyDescent="0.15">
      <c r="B250" s="8"/>
      <c r="C250" s="8"/>
      <c r="G250" s="8"/>
      <c r="K250" s="8"/>
    </row>
    <row r="251" spans="2:11" ht="13" x14ac:dyDescent="0.15">
      <c r="B251" s="8"/>
      <c r="C251" s="8"/>
      <c r="G251" s="8"/>
      <c r="K251" s="8"/>
    </row>
    <row r="252" spans="2:11" ht="13" x14ac:dyDescent="0.15">
      <c r="B252" s="8"/>
      <c r="C252" s="8"/>
      <c r="G252" s="8"/>
      <c r="K252" s="8"/>
    </row>
    <row r="253" spans="2:11" ht="13" x14ac:dyDescent="0.15">
      <c r="B253" s="8"/>
      <c r="C253" s="8"/>
      <c r="G253" s="8"/>
      <c r="K253" s="8"/>
    </row>
    <row r="254" spans="2:11" ht="13" x14ac:dyDescent="0.15">
      <c r="B254" s="8"/>
      <c r="C254" s="8"/>
      <c r="G254" s="8"/>
      <c r="K254" s="8"/>
    </row>
    <row r="255" spans="2:11" ht="13" x14ac:dyDescent="0.15">
      <c r="B255" s="8"/>
      <c r="C255" s="8"/>
      <c r="G255" s="8"/>
      <c r="K255" s="8"/>
    </row>
    <row r="256" spans="2:11" ht="13" x14ac:dyDescent="0.15">
      <c r="B256" s="8"/>
      <c r="C256" s="8"/>
      <c r="G256" s="8"/>
      <c r="K256" s="8"/>
    </row>
    <row r="257" spans="2:11" ht="13" x14ac:dyDescent="0.15">
      <c r="B257" s="8"/>
      <c r="C257" s="8"/>
      <c r="G257" s="8"/>
      <c r="K257" s="8"/>
    </row>
    <row r="258" spans="2:11" ht="13" x14ac:dyDescent="0.15">
      <c r="B258" s="8"/>
      <c r="C258" s="8"/>
      <c r="G258" s="8"/>
      <c r="K258" s="8"/>
    </row>
    <row r="259" spans="2:11" ht="13" x14ac:dyDescent="0.15">
      <c r="B259" s="8"/>
      <c r="C259" s="8"/>
      <c r="G259" s="8"/>
      <c r="K259" s="8"/>
    </row>
    <row r="260" spans="2:11" ht="13" x14ac:dyDescent="0.15">
      <c r="B260" s="8"/>
      <c r="C260" s="8"/>
      <c r="G260" s="8"/>
      <c r="K260" s="8"/>
    </row>
    <row r="261" spans="2:11" ht="13" x14ac:dyDescent="0.15">
      <c r="B261" s="8"/>
      <c r="C261" s="8"/>
      <c r="G261" s="8"/>
      <c r="K261" s="8"/>
    </row>
    <row r="262" spans="2:11" ht="13" x14ac:dyDescent="0.15">
      <c r="B262" s="8"/>
      <c r="C262" s="8"/>
      <c r="G262" s="8"/>
      <c r="K262" s="8"/>
    </row>
    <row r="263" spans="2:11" ht="13" x14ac:dyDescent="0.15">
      <c r="B263" s="8"/>
      <c r="C263" s="8"/>
      <c r="G263" s="8"/>
      <c r="K263" s="8"/>
    </row>
    <row r="264" spans="2:11" ht="13" x14ac:dyDescent="0.15">
      <c r="B264" s="8"/>
      <c r="C264" s="8"/>
      <c r="G264" s="8"/>
      <c r="K264" s="8"/>
    </row>
    <row r="265" spans="2:11" ht="13" x14ac:dyDescent="0.15">
      <c r="B265" s="8"/>
      <c r="C265" s="8"/>
      <c r="G265" s="8"/>
      <c r="K265" s="8"/>
    </row>
    <row r="266" spans="2:11" ht="13" x14ac:dyDescent="0.15">
      <c r="B266" s="8"/>
      <c r="C266" s="8"/>
      <c r="G266" s="8"/>
      <c r="K266" s="8"/>
    </row>
    <row r="267" spans="2:11" ht="13" x14ac:dyDescent="0.15">
      <c r="B267" s="8"/>
      <c r="C267" s="8"/>
      <c r="G267" s="8"/>
      <c r="K267" s="8"/>
    </row>
    <row r="268" spans="2:11" ht="13" x14ac:dyDescent="0.15">
      <c r="B268" s="8"/>
      <c r="C268" s="8"/>
      <c r="G268" s="8"/>
      <c r="K268" s="8"/>
    </row>
    <row r="269" spans="2:11" ht="13" x14ac:dyDescent="0.15">
      <c r="B269" s="8"/>
      <c r="C269" s="8"/>
      <c r="G269" s="8"/>
      <c r="K269" s="8"/>
    </row>
    <row r="270" spans="2:11" ht="13" x14ac:dyDescent="0.15">
      <c r="B270" s="8"/>
      <c r="C270" s="8"/>
      <c r="G270" s="8"/>
      <c r="K270" s="8"/>
    </row>
    <row r="271" spans="2:11" ht="13" x14ac:dyDescent="0.15">
      <c r="B271" s="8"/>
      <c r="C271" s="8"/>
      <c r="G271" s="8"/>
      <c r="K271" s="8"/>
    </row>
    <row r="272" spans="2:11" ht="13" x14ac:dyDescent="0.15">
      <c r="B272" s="8"/>
      <c r="C272" s="8"/>
      <c r="G272" s="8"/>
      <c r="K272" s="8"/>
    </row>
    <row r="273" spans="2:11" ht="13" x14ac:dyDescent="0.15">
      <c r="B273" s="8"/>
      <c r="C273" s="8"/>
      <c r="G273" s="8"/>
      <c r="K273" s="8"/>
    </row>
    <row r="274" spans="2:11" ht="13" x14ac:dyDescent="0.15">
      <c r="B274" s="8"/>
      <c r="C274" s="8"/>
      <c r="G274" s="8"/>
      <c r="K274" s="8"/>
    </row>
    <row r="275" spans="2:11" ht="13" x14ac:dyDescent="0.15">
      <c r="B275" s="8"/>
      <c r="C275" s="8"/>
      <c r="G275" s="8"/>
      <c r="K275" s="8"/>
    </row>
    <row r="276" spans="2:11" ht="13" x14ac:dyDescent="0.15">
      <c r="B276" s="8"/>
      <c r="C276" s="8"/>
      <c r="G276" s="8"/>
      <c r="K276" s="8"/>
    </row>
    <row r="277" spans="2:11" ht="13" x14ac:dyDescent="0.15">
      <c r="B277" s="8"/>
      <c r="C277" s="8"/>
      <c r="G277" s="8"/>
      <c r="K277" s="8"/>
    </row>
    <row r="278" spans="2:11" ht="13" x14ac:dyDescent="0.15">
      <c r="B278" s="8"/>
      <c r="C278" s="8"/>
      <c r="G278" s="8"/>
      <c r="K278" s="8"/>
    </row>
    <row r="279" spans="2:11" ht="13" x14ac:dyDescent="0.15">
      <c r="B279" s="8"/>
      <c r="C279" s="8"/>
      <c r="G279" s="8"/>
      <c r="K279" s="8"/>
    </row>
    <row r="280" spans="2:11" ht="13" x14ac:dyDescent="0.15">
      <c r="B280" s="8"/>
      <c r="C280" s="8"/>
      <c r="G280" s="8"/>
      <c r="K280" s="8"/>
    </row>
    <row r="281" spans="2:11" ht="13" x14ac:dyDescent="0.15">
      <c r="B281" s="8"/>
      <c r="C281" s="8"/>
      <c r="G281" s="8"/>
      <c r="K281" s="8"/>
    </row>
    <row r="282" spans="2:11" ht="13" x14ac:dyDescent="0.15">
      <c r="B282" s="8"/>
      <c r="C282" s="8"/>
      <c r="G282" s="8"/>
      <c r="K282" s="8"/>
    </row>
    <row r="283" spans="2:11" ht="13" x14ac:dyDescent="0.15">
      <c r="B283" s="8"/>
      <c r="C283" s="8"/>
      <c r="G283" s="8"/>
      <c r="K283" s="8"/>
    </row>
    <row r="284" spans="2:11" ht="13" x14ac:dyDescent="0.15">
      <c r="B284" s="8"/>
      <c r="C284" s="8"/>
      <c r="G284" s="8"/>
      <c r="K284" s="8"/>
    </row>
    <row r="285" spans="2:11" ht="13" x14ac:dyDescent="0.15">
      <c r="B285" s="8"/>
      <c r="C285" s="8"/>
      <c r="G285" s="8"/>
      <c r="K285" s="8"/>
    </row>
    <row r="286" spans="2:11" ht="13" x14ac:dyDescent="0.15">
      <c r="B286" s="8"/>
      <c r="C286" s="8"/>
      <c r="G286" s="8"/>
      <c r="K286" s="8"/>
    </row>
    <row r="287" spans="2:11" ht="13" x14ac:dyDescent="0.15">
      <c r="B287" s="8"/>
      <c r="C287" s="8"/>
      <c r="G287" s="8"/>
      <c r="K287" s="8"/>
    </row>
    <row r="288" spans="2:11" ht="13" x14ac:dyDescent="0.15">
      <c r="B288" s="8"/>
      <c r="C288" s="8"/>
      <c r="G288" s="8"/>
      <c r="K288" s="8"/>
    </row>
    <row r="289" spans="2:11" ht="13" x14ac:dyDescent="0.15">
      <c r="B289" s="8"/>
      <c r="C289" s="8"/>
      <c r="G289" s="8"/>
      <c r="K289" s="8"/>
    </row>
    <row r="290" spans="2:11" ht="13" x14ac:dyDescent="0.15">
      <c r="B290" s="8"/>
      <c r="C290" s="8"/>
      <c r="G290" s="8"/>
      <c r="K290" s="8"/>
    </row>
    <row r="291" spans="2:11" ht="13" x14ac:dyDescent="0.15">
      <c r="B291" s="8"/>
      <c r="C291" s="8"/>
      <c r="G291" s="8"/>
      <c r="K291" s="8"/>
    </row>
    <row r="292" spans="2:11" ht="13" x14ac:dyDescent="0.15">
      <c r="B292" s="8"/>
      <c r="C292" s="8"/>
      <c r="G292" s="8"/>
      <c r="K292" s="8"/>
    </row>
    <row r="293" spans="2:11" ht="13" x14ac:dyDescent="0.15">
      <c r="B293" s="8"/>
      <c r="C293" s="8"/>
      <c r="G293" s="8"/>
      <c r="K293" s="8"/>
    </row>
    <row r="294" spans="2:11" ht="13" x14ac:dyDescent="0.15">
      <c r="B294" s="8"/>
      <c r="C294" s="8"/>
      <c r="G294" s="8"/>
      <c r="K294" s="8"/>
    </row>
    <row r="295" spans="2:11" ht="13" x14ac:dyDescent="0.15">
      <c r="B295" s="8"/>
      <c r="C295" s="8"/>
      <c r="G295" s="8"/>
      <c r="K295" s="8"/>
    </row>
    <row r="296" spans="2:11" ht="13" x14ac:dyDescent="0.15">
      <c r="B296" s="8"/>
      <c r="C296" s="8"/>
      <c r="G296" s="8"/>
      <c r="K296" s="8"/>
    </row>
    <row r="297" spans="2:11" ht="13" x14ac:dyDescent="0.15">
      <c r="B297" s="8"/>
      <c r="C297" s="8"/>
      <c r="G297" s="8"/>
      <c r="K297" s="8"/>
    </row>
    <row r="298" spans="2:11" ht="13" x14ac:dyDescent="0.15">
      <c r="B298" s="8"/>
      <c r="C298" s="8"/>
      <c r="G298" s="8"/>
      <c r="K298" s="8"/>
    </row>
    <row r="299" spans="2:11" ht="13" x14ac:dyDescent="0.15">
      <c r="B299" s="8"/>
      <c r="C299" s="8"/>
      <c r="G299" s="8"/>
      <c r="K299" s="8"/>
    </row>
    <row r="300" spans="2:11" ht="13" x14ac:dyDescent="0.15">
      <c r="B300" s="8"/>
      <c r="C300" s="8"/>
      <c r="G300" s="8"/>
      <c r="K300" s="8"/>
    </row>
    <row r="301" spans="2:11" ht="13" x14ac:dyDescent="0.15">
      <c r="B301" s="8"/>
      <c r="C301" s="8"/>
      <c r="G301" s="8"/>
      <c r="K301" s="8"/>
    </row>
    <row r="302" spans="2:11" ht="13" x14ac:dyDescent="0.15">
      <c r="B302" s="8"/>
      <c r="C302" s="8"/>
      <c r="G302" s="8"/>
      <c r="K302" s="8"/>
    </row>
    <row r="303" spans="2:11" ht="13" x14ac:dyDescent="0.15">
      <c r="B303" s="8"/>
      <c r="C303" s="8"/>
      <c r="G303" s="8"/>
      <c r="K303" s="8"/>
    </row>
    <row r="304" spans="2:11" ht="13" x14ac:dyDescent="0.15">
      <c r="B304" s="8"/>
      <c r="C304" s="8"/>
      <c r="G304" s="8"/>
      <c r="K304" s="8"/>
    </row>
    <row r="305" spans="2:11" ht="13" x14ac:dyDescent="0.15">
      <c r="B305" s="8"/>
      <c r="C305" s="8"/>
      <c r="G305" s="8"/>
      <c r="K305" s="8"/>
    </row>
    <row r="306" spans="2:11" ht="13" x14ac:dyDescent="0.15">
      <c r="B306" s="8"/>
      <c r="C306" s="8"/>
      <c r="G306" s="8"/>
      <c r="K306" s="8"/>
    </row>
    <row r="307" spans="2:11" ht="13" x14ac:dyDescent="0.15">
      <c r="B307" s="8"/>
      <c r="C307" s="8"/>
      <c r="G307" s="8"/>
      <c r="K307" s="8"/>
    </row>
    <row r="308" spans="2:11" ht="13" x14ac:dyDescent="0.15">
      <c r="B308" s="8"/>
      <c r="C308" s="8"/>
      <c r="G308" s="8"/>
      <c r="K308" s="8"/>
    </row>
    <row r="309" spans="2:11" ht="13" x14ac:dyDescent="0.15">
      <c r="B309" s="8"/>
      <c r="C309" s="8"/>
      <c r="G309" s="8"/>
      <c r="K309" s="8"/>
    </row>
    <row r="310" spans="2:11" ht="13" x14ac:dyDescent="0.15">
      <c r="B310" s="8"/>
      <c r="C310" s="8"/>
      <c r="G310" s="8"/>
      <c r="K310" s="8"/>
    </row>
    <row r="311" spans="2:11" ht="13" x14ac:dyDescent="0.15">
      <c r="B311" s="8"/>
      <c r="C311" s="8"/>
      <c r="G311" s="8"/>
      <c r="K311" s="8"/>
    </row>
    <row r="312" spans="2:11" ht="13" x14ac:dyDescent="0.15">
      <c r="B312" s="8"/>
      <c r="C312" s="8"/>
      <c r="G312" s="8"/>
      <c r="K312" s="8"/>
    </row>
    <row r="313" spans="2:11" ht="13" x14ac:dyDescent="0.15">
      <c r="B313" s="8"/>
      <c r="C313" s="8"/>
      <c r="G313" s="8"/>
      <c r="K313" s="8"/>
    </row>
    <row r="314" spans="2:11" ht="13" x14ac:dyDescent="0.15">
      <c r="B314" s="8"/>
      <c r="C314" s="8"/>
      <c r="G314" s="8"/>
      <c r="K314" s="8"/>
    </row>
    <row r="315" spans="2:11" ht="13" x14ac:dyDescent="0.15">
      <c r="B315" s="8"/>
      <c r="C315" s="8"/>
      <c r="G315" s="8"/>
      <c r="K315" s="8"/>
    </row>
    <row r="316" spans="2:11" ht="13" x14ac:dyDescent="0.15">
      <c r="B316" s="8"/>
      <c r="C316" s="8"/>
      <c r="G316" s="8"/>
      <c r="K316" s="8"/>
    </row>
    <row r="317" spans="2:11" ht="13" x14ac:dyDescent="0.15">
      <c r="B317" s="8"/>
      <c r="C317" s="8"/>
      <c r="G317" s="8"/>
      <c r="K317" s="8"/>
    </row>
    <row r="318" spans="2:11" ht="13" x14ac:dyDescent="0.15">
      <c r="B318" s="8"/>
      <c r="C318" s="8"/>
      <c r="G318" s="8"/>
      <c r="K318" s="8"/>
    </row>
    <row r="319" spans="2:11" ht="13" x14ac:dyDescent="0.15">
      <c r="B319" s="8"/>
      <c r="C319" s="8"/>
      <c r="G319" s="8"/>
      <c r="K319" s="8"/>
    </row>
    <row r="320" spans="2:11" ht="13" x14ac:dyDescent="0.15">
      <c r="B320" s="8"/>
      <c r="C320" s="8"/>
      <c r="G320" s="8"/>
      <c r="K320" s="8"/>
    </row>
    <row r="321" spans="2:11" ht="13" x14ac:dyDescent="0.15">
      <c r="B321" s="8"/>
      <c r="C321" s="8"/>
      <c r="G321" s="8"/>
      <c r="K321" s="8"/>
    </row>
    <row r="322" spans="2:11" ht="13" x14ac:dyDescent="0.15">
      <c r="B322" s="8"/>
      <c r="C322" s="8"/>
      <c r="G322" s="8"/>
      <c r="K322" s="8"/>
    </row>
    <row r="323" spans="2:11" ht="13" x14ac:dyDescent="0.15">
      <c r="B323" s="8"/>
      <c r="C323" s="8"/>
      <c r="G323" s="8"/>
      <c r="K323" s="8"/>
    </row>
    <row r="324" spans="2:11" ht="13" x14ac:dyDescent="0.15">
      <c r="B324" s="8"/>
      <c r="C324" s="8"/>
      <c r="G324" s="8"/>
      <c r="K324" s="8"/>
    </row>
    <row r="325" spans="2:11" ht="13" x14ac:dyDescent="0.15">
      <c r="B325" s="8"/>
      <c r="C325" s="8"/>
      <c r="G325" s="8"/>
      <c r="K325" s="8"/>
    </row>
    <row r="326" spans="2:11" ht="13" x14ac:dyDescent="0.15">
      <c r="B326" s="8"/>
      <c r="C326" s="8"/>
      <c r="G326" s="8"/>
      <c r="K326" s="8"/>
    </row>
    <row r="327" spans="2:11" ht="13" x14ac:dyDescent="0.15">
      <c r="B327" s="8"/>
      <c r="C327" s="8"/>
      <c r="G327" s="8"/>
      <c r="K327" s="8"/>
    </row>
    <row r="328" spans="2:11" ht="13" x14ac:dyDescent="0.15">
      <c r="B328" s="8"/>
      <c r="C328" s="8"/>
      <c r="G328" s="8"/>
      <c r="K328" s="8"/>
    </row>
    <row r="329" spans="2:11" ht="13" x14ac:dyDescent="0.15">
      <c r="B329" s="8"/>
      <c r="C329" s="8"/>
      <c r="G329" s="8"/>
      <c r="K329" s="8"/>
    </row>
    <row r="330" spans="2:11" ht="13" x14ac:dyDescent="0.15">
      <c r="B330" s="8"/>
      <c r="C330" s="8"/>
      <c r="G330" s="8"/>
      <c r="K330" s="8"/>
    </row>
    <row r="331" spans="2:11" ht="13" x14ac:dyDescent="0.15">
      <c r="B331" s="8"/>
      <c r="C331" s="8"/>
      <c r="G331" s="8"/>
      <c r="K331" s="8"/>
    </row>
    <row r="332" spans="2:11" ht="13" x14ac:dyDescent="0.15">
      <c r="B332" s="8"/>
      <c r="C332" s="8"/>
      <c r="G332" s="8"/>
      <c r="K332" s="8"/>
    </row>
    <row r="333" spans="2:11" ht="13" x14ac:dyDescent="0.15">
      <c r="B333" s="8"/>
      <c r="C333" s="8"/>
      <c r="G333" s="8"/>
      <c r="K333" s="8"/>
    </row>
    <row r="334" spans="2:11" ht="13" x14ac:dyDescent="0.15">
      <c r="B334" s="8"/>
      <c r="C334" s="8"/>
      <c r="G334" s="8"/>
      <c r="K334" s="8"/>
    </row>
    <row r="335" spans="2:11" ht="13" x14ac:dyDescent="0.15">
      <c r="B335" s="8"/>
      <c r="C335" s="8"/>
      <c r="G335" s="8"/>
      <c r="K335" s="8"/>
    </row>
    <row r="336" spans="2:11" ht="13" x14ac:dyDescent="0.15">
      <c r="B336" s="8"/>
      <c r="C336" s="8"/>
      <c r="G336" s="8"/>
      <c r="K336" s="8"/>
    </row>
    <row r="337" spans="2:11" ht="13" x14ac:dyDescent="0.15">
      <c r="B337" s="8"/>
      <c r="C337" s="8"/>
      <c r="G337" s="8"/>
      <c r="K337" s="8"/>
    </row>
    <row r="338" spans="2:11" ht="13" x14ac:dyDescent="0.15">
      <c r="B338" s="8"/>
      <c r="C338" s="8"/>
      <c r="G338" s="8"/>
      <c r="K338" s="8"/>
    </row>
    <row r="339" spans="2:11" ht="13" x14ac:dyDescent="0.15">
      <c r="B339" s="8"/>
      <c r="C339" s="8"/>
      <c r="G339" s="8"/>
      <c r="K339" s="8"/>
    </row>
    <row r="340" spans="2:11" ht="13" x14ac:dyDescent="0.15">
      <c r="B340" s="8"/>
      <c r="C340" s="8"/>
      <c r="G340" s="8"/>
      <c r="K340" s="8"/>
    </row>
    <row r="341" spans="2:11" ht="13" x14ac:dyDescent="0.15">
      <c r="B341" s="8"/>
      <c r="C341" s="8"/>
      <c r="G341" s="8"/>
      <c r="K341" s="8"/>
    </row>
    <row r="342" spans="2:11" ht="13" x14ac:dyDescent="0.15">
      <c r="B342" s="8"/>
      <c r="C342" s="8"/>
      <c r="G342" s="8"/>
      <c r="K342" s="8"/>
    </row>
    <row r="343" spans="2:11" ht="13" x14ac:dyDescent="0.15">
      <c r="B343" s="8"/>
      <c r="C343" s="8"/>
      <c r="G343" s="8"/>
      <c r="K343" s="8"/>
    </row>
    <row r="344" spans="2:11" ht="13" x14ac:dyDescent="0.15">
      <c r="B344" s="8"/>
      <c r="C344" s="8"/>
      <c r="G344" s="8"/>
      <c r="K344" s="8"/>
    </row>
    <row r="345" spans="2:11" ht="13" x14ac:dyDescent="0.15">
      <c r="B345" s="8"/>
      <c r="C345" s="8"/>
      <c r="G345" s="8"/>
      <c r="K345" s="8"/>
    </row>
    <row r="346" spans="2:11" ht="13" x14ac:dyDescent="0.15">
      <c r="B346" s="8"/>
      <c r="C346" s="8"/>
      <c r="G346" s="8"/>
      <c r="K346" s="8"/>
    </row>
    <row r="347" spans="2:11" ht="13" x14ac:dyDescent="0.15">
      <c r="B347" s="8"/>
      <c r="C347" s="8"/>
      <c r="G347" s="8"/>
      <c r="K347" s="8"/>
    </row>
    <row r="348" spans="2:11" ht="13" x14ac:dyDescent="0.15">
      <c r="B348" s="8"/>
      <c r="C348" s="8"/>
      <c r="G348" s="8"/>
      <c r="K348" s="8"/>
    </row>
    <row r="349" spans="2:11" ht="13" x14ac:dyDescent="0.15">
      <c r="B349" s="8"/>
      <c r="C349" s="8"/>
      <c r="G349" s="8"/>
      <c r="K349" s="8"/>
    </row>
    <row r="350" spans="2:11" ht="13" x14ac:dyDescent="0.15">
      <c r="B350" s="8"/>
      <c r="C350" s="8"/>
      <c r="G350" s="8"/>
      <c r="K350" s="8"/>
    </row>
    <row r="351" spans="2:11" ht="13" x14ac:dyDescent="0.15">
      <c r="B351" s="8"/>
      <c r="C351" s="8"/>
      <c r="G351" s="8"/>
      <c r="K351" s="8"/>
    </row>
    <row r="352" spans="2:11" ht="13" x14ac:dyDescent="0.15">
      <c r="B352" s="8"/>
      <c r="C352" s="8"/>
      <c r="G352" s="8"/>
      <c r="K352" s="8"/>
    </row>
    <row r="353" spans="2:11" ht="13" x14ac:dyDescent="0.15">
      <c r="B353" s="8"/>
      <c r="C353" s="8"/>
      <c r="G353" s="8"/>
      <c r="K353" s="8"/>
    </row>
    <row r="354" spans="2:11" ht="13" x14ac:dyDescent="0.15">
      <c r="B354" s="8"/>
      <c r="C354" s="8"/>
      <c r="G354" s="8"/>
      <c r="K354" s="8"/>
    </row>
    <row r="355" spans="2:11" ht="13" x14ac:dyDescent="0.15">
      <c r="B355" s="8"/>
      <c r="C355" s="8"/>
      <c r="G355" s="8"/>
      <c r="K355" s="8"/>
    </row>
    <row r="356" spans="2:11" ht="13" x14ac:dyDescent="0.15">
      <c r="B356" s="8"/>
      <c r="C356" s="8"/>
      <c r="G356" s="8"/>
      <c r="K356" s="8"/>
    </row>
    <row r="357" spans="2:11" ht="13" x14ac:dyDescent="0.15">
      <c r="B357" s="8"/>
      <c r="C357" s="8"/>
      <c r="G357" s="8"/>
      <c r="K357" s="8"/>
    </row>
    <row r="358" spans="2:11" ht="13" x14ac:dyDescent="0.15">
      <c r="B358" s="8"/>
      <c r="C358" s="8"/>
      <c r="G358" s="8"/>
      <c r="K358" s="8"/>
    </row>
    <row r="359" spans="2:11" ht="13" x14ac:dyDescent="0.15">
      <c r="B359" s="8"/>
      <c r="C359" s="8"/>
      <c r="G359" s="8"/>
      <c r="K359" s="8"/>
    </row>
    <row r="360" spans="2:11" ht="13" x14ac:dyDescent="0.15">
      <c r="B360" s="8"/>
      <c r="C360" s="8"/>
      <c r="G360" s="8"/>
      <c r="K360" s="8"/>
    </row>
    <row r="361" spans="2:11" ht="13" x14ac:dyDescent="0.15">
      <c r="B361" s="8"/>
      <c r="C361" s="8"/>
      <c r="G361" s="8"/>
      <c r="K361" s="8"/>
    </row>
    <row r="362" spans="2:11" ht="13" x14ac:dyDescent="0.15">
      <c r="B362" s="8"/>
      <c r="C362" s="8"/>
      <c r="G362" s="8"/>
      <c r="K362" s="8"/>
    </row>
    <row r="363" spans="2:11" ht="13" x14ac:dyDescent="0.15">
      <c r="B363" s="8"/>
      <c r="C363" s="8"/>
      <c r="G363" s="8"/>
      <c r="K363" s="8"/>
    </row>
    <row r="364" spans="2:11" ht="13" x14ac:dyDescent="0.15">
      <c r="B364" s="8"/>
      <c r="C364" s="8"/>
      <c r="G364" s="8"/>
      <c r="K364" s="8"/>
    </row>
    <row r="365" spans="2:11" ht="13" x14ac:dyDescent="0.15">
      <c r="B365" s="8"/>
      <c r="C365" s="8"/>
      <c r="G365" s="8"/>
      <c r="K365" s="8"/>
    </row>
    <row r="366" spans="2:11" ht="13" x14ac:dyDescent="0.15">
      <c r="B366" s="8"/>
      <c r="C366" s="8"/>
      <c r="G366" s="8"/>
      <c r="K366" s="8"/>
    </row>
    <row r="367" spans="2:11" ht="13" x14ac:dyDescent="0.15">
      <c r="B367" s="8"/>
      <c r="C367" s="8"/>
      <c r="G367" s="8"/>
      <c r="K367" s="8"/>
    </row>
    <row r="368" spans="2:11" ht="13" x14ac:dyDescent="0.15">
      <c r="B368" s="8"/>
      <c r="C368" s="8"/>
      <c r="G368" s="8"/>
      <c r="K368" s="8"/>
    </row>
    <row r="369" spans="2:11" ht="13" x14ac:dyDescent="0.15">
      <c r="B369" s="8"/>
      <c r="C369" s="8"/>
      <c r="G369" s="8"/>
      <c r="K369" s="8"/>
    </row>
    <row r="370" spans="2:11" ht="13" x14ac:dyDescent="0.15">
      <c r="B370" s="8"/>
      <c r="C370" s="8"/>
      <c r="G370" s="8"/>
      <c r="K370" s="8"/>
    </row>
    <row r="371" spans="2:11" ht="13" x14ac:dyDescent="0.15">
      <c r="B371" s="8"/>
      <c r="C371" s="8"/>
      <c r="G371" s="8"/>
      <c r="K371" s="8"/>
    </row>
    <row r="372" spans="2:11" ht="13" x14ac:dyDescent="0.15">
      <c r="B372" s="8"/>
      <c r="C372" s="8"/>
      <c r="G372" s="8"/>
      <c r="K372" s="8"/>
    </row>
    <row r="373" spans="2:11" ht="13" x14ac:dyDescent="0.15">
      <c r="B373" s="8"/>
      <c r="C373" s="8"/>
      <c r="G373" s="8"/>
      <c r="K373" s="8"/>
    </row>
    <row r="374" spans="2:11" ht="13" x14ac:dyDescent="0.15">
      <c r="B374" s="8"/>
      <c r="C374" s="8"/>
      <c r="G374" s="8"/>
      <c r="K374" s="8"/>
    </row>
    <row r="375" spans="2:11" ht="13" x14ac:dyDescent="0.15">
      <c r="B375" s="8"/>
      <c r="C375" s="8"/>
      <c r="G375" s="8"/>
      <c r="K375" s="8"/>
    </row>
    <row r="376" spans="2:11" ht="13" x14ac:dyDescent="0.15">
      <c r="B376" s="8"/>
      <c r="C376" s="8"/>
      <c r="G376" s="8"/>
      <c r="K376" s="8"/>
    </row>
    <row r="377" spans="2:11" ht="13" x14ac:dyDescent="0.15">
      <c r="B377" s="8"/>
      <c r="C377" s="8"/>
      <c r="G377" s="8"/>
      <c r="K377" s="8"/>
    </row>
    <row r="378" spans="2:11" ht="13" x14ac:dyDescent="0.15">
      <c r="B378" s="8"/>
      <c r="C378" s="8"/>
      <c r="G378" s="8"/>
      <c r="K378" s="8"/>
    </row>
    <row r="379" spans="2:11" ht="13" x14ac:dyDescent="0.15">
      <c r="B379" s="8"/>
      <c r="C379" s="8"/>
      <c r="G379" s="8"/>
      <c r="K379" s="8"/>
    </row>
    <row r="380" spans="2:11" ht="13" x14ac:dyDescent="0.15">
      <c r="B380" s="8"/>
      <c r="C380" s="8"/>
      <c r="G380" s="8"/>
      <c r="K380" s="8"/>
    </row>
    <row r="381" spans="2:11" ht="13" x14ac:dyDescent="0.15">
      <c r="B381" s="8"/>
      <c r="C381" s="8"/>
      <c r="G381" s="8"/>
      <c r="K381" s="8"/>
    </row>
    <row r="382" spans="2:11" ht="13" x14ac:dyDescent="0.15">
      <c r="B382" s="8"/>
      <c r="C382" s="8"/>
      <c r="G382" s="8"/>
      <c r="K382" s="8"/>
    </row>
    <row r="383" spans="2:11" ht="13" x14ac:dyDescent="0.15">
      <c r="B383" s="8"/>
      <c r="C383" s="8"/>
      <c r="G383" s="8"/>
      <c r="K383" s="8"/>
    </row>
    <row r="384" spans="2:11" ht="13" x14ac:dyDescent="0.15">
      <c r="B384" s="8"/>
      <c r="C384" s="8"/>
      <c r="G384" s="8"/>
      <c r="K384" s="8"/>
    </row>
    <row r="385" spans="2:11" ht="13" x14ac:dyDescent="0.15">
      <c r="B385" s="8"/>
      <c r="C385" s="8"/>
      <c r="G385" s="8"/>
      <c r="K385" s="8"/>
    </row>
    <row r="386" spans="2:11" ht="13" x14ac:dyDescent="0.15">
      <c r="B386" s="8"/>
      <c r="C386" s="8"/>
      <c r="G386" s="8"/>
      <c r="K386" s="8"/>
    </row>
    <row r="387" spans="2:11" ht="13" x14ac:dyDescent="0.15">
      <c r="B387" s="8"/>
      <c r="C387" s="8"/>
      <c r="G387" s="8"/>
      <c r="K387" s="8"/>
    </row>
    <row r="388" spans="2:11" ht="13" x14ac:dyDescent="0.15">
      <c r="B388" s="8"/>
      <c r="C388" s="8"/>
      <c r="G388" s="8"/>
      <c r="K388" s="8"/>
    </row>
    <row r="389" spans="2:11" ht="13" x14ac:dyDescent="0.15">
      <c r="B389" s="8"/>
      <c r="C389" s="8"/>
      <c r="G389" s="8"/>
      <c r="K389" s="8"/>
    </row>
    <row r="390" spans="2:11" ht="13" x14ac:dyDescent="0.15">
      <c r="B390" s="8"/>
      <c r="C390" s="8"/>
      <c r="G390" s="8"/>
      <c r="K390" s="8"/>
    </row>
    <row r="391" spans="2:11" ht="13" x14ac:dyDescent="0.15">
      <c r="B391" s="8"/>
      <c r="C391" s="8"/>
      <c r="G391" s="8"/>
      <c r="K391" s="8"/>
    </row>
    <row r="392" spans="2:11" ht="13" x14ac:dyDescent="0.15">
      <c r="B392" s="8"/>
      <c r="C392" s="8"/>
      <c r="G392" s="8"/>
      <c r="K392" s="8"/>
    </row>
    <row r="393" spans="2:11" ht="13" x14ac:dyDescent="0.15">
      <c r="B393" s="8"/>
      <c r="C393" s="8"/>
      <c r="G393" s="8"/>
      <c r="K393" s="8"/>
    </row>
    <row r="394" spans="2:11" ht="13" x14ac:dyDescent="0.15">
      <c r="B394" s="8"/>
      <c r="C394" s="8"/>
      <c r="G394" s="8"/>
      <c r="K394" s="8"/>
    </row>
    <row r="395" spans="2:11" ht="13" x14ac:dyDescent="0.15">
      <c r="B395" s="8"/>
      <c r="C395" s="8"/>
      <c r="G395" s="8"/>
      <c r="K395" s="8"/>
    </row>
    <row r="396" spans="2:11" ht="13" x14ac:dyDescent="0.15">
      <c r="B396" s="8"/>
      <c r="C396" s="8"/>
      <c r="G396" s="8"/>
      <c r="K396" s="8"/>
    </row>
    <row r="397" spans="2:11" ht="13" x14ac:dyDescent="0.15">
      <c r="B397" s="8"/>
      <c r="C397" s="8"/>
      <c r="G397" s="8"/>
      <c r="K397" s="8"/>
    </row>
    <row r="398" spans="2:11" ht="13" x14ac:dyDescent="0.15">
      <c r="B398" s="8"/>
      <c r="C398" s="8"/>
      <c r="G398" s="8"/>
      <c r="K398" s="8"/>
    </row>
    <row r="399" spans="2:11" ht="13" x14ac:dyDescent="0.15">
      <c r="B399" s="8"/>
      <c r="C399" s="8"/>
      <c r="G399" s="8"/>
      <c r="K399" s="8"/>
    </row>
    <row r="400" spans="2:11" ht="13" x14ac:dyDescent="0.15">
      <c r="B400" s="8"/>
      <c r="C400" s="8"/>
      <c r="G400" s="8"/>
      <c r="K400" s="8"/>
    </row>
    <row r="401" spans="2:11" ht="13" x14ac:dyDescent="0.15">
      <c r="B401" s="8"/>
      <c r="C401" s="8"/>
      <c r="G401" s="8"/>
      <c r="K401" s="8"/>
    </row>
    <row r="402" spans="2:11" ht="13" x14ac:dyDescent="0.15">
      <c r="B402" s="8"/>
      <c r="C402" s="8"/>
      <c r="G402" s="8"/>
      <c r="K402" s="8"/>
    </row>
    <row r="403" spans="2:11" ht="13" x14ac:dyDescent="0.15">
      <c r="B403" s="8"/>
      <c r="C403" s="8"/>
      <c r="G403" s="8"/>
      <c r="K403" s="8"/>
    </row>
    <row r="404" spans="2:11" ht="13" x14ac:dyDescent="0.15">
      <c r="B404" s="8"/>
      <c r="C404" s="8"/>
      <c r="G404" s="8"/>
      <c r="K404" s="8"/>
    </row>
    <row r="405" spans="2:11" ht="13" x14ac:dyDescent="0.15">
      <c r="B405" s="8"/>
      <c r="C405" s="8"/>
      <c r="G405" s="8"/>
      <c r="K405" s="8"/>
    </row>
    <row r="406" spans="2:11" ht="13" x14ac:dyDescent="0.15">
      <c r="B406" s="8"/>
      <c r="C406" s="8"/>
      <c r="G406" s="8"/>
      <c r="K406" s="8"/>
    </row>
    <row r="407" spans="2:11" ht="13" x14ac:dyDescent="0.15">
      <c r="B407" s="8"/>
      <c r="C407" s="8"/>
      <c r="G407" s="8"/>
      <c r="K407" s="8"/>
    </row>
    <row r="408" spans="2:11" ht="13" x14ac:dyDescent="0.15">
      <c r="B408" s="8"/>
      <c r="C408" s="8"/>
      <c r="G408" s="8"/>
      <c r="K408" s="8"/>
    </row>
    <row r="409" spans="2:11" ht="13" x14ac:dyDescent="0.15">
      <c r="B409" s="8"/>
      <c r="C409" s="8"/>
      <c r="G409" s="8"/>
      <c r="K409" s="8"/>
    </row>
    <row r="410" spans="2:11" ht="13" x14ac:dyDescent="0.15">
      <c r="B410" s="8"/>
      <c r="C410" s="8"/>
      <c r="G410" s="8"/>
      <c r="K410" s="8"/>
    </row>
    <row r="411" spans="2:11" ht="13" x14ac:dyDescent="0.15">
      <c r="B411" s="8"/>
      <c r="C411" s="8"/>
      <c r="G411" s="8"/>
      <c r="K411" s="8"/>
    </row>
    <row r="412" spans="2:11" ht="13" x14ac:dyDescent="0.15">
      <c r="B412" s="8"/>
      <c r="C412" s="8"/>
      <c r="G412" s="8"/>
      <c r="K412" s="8"/>
    </row>
    <row r="413" spans="2:11" ht="13" x14ac:dyDescent="0.15">
      <c r="B413" s="8"/>
      <c r="C413" s="8"/>
      <c r="G413" s="8"/>
      <c r="K413" s="8"/>
    </row>
    <row r="414" spans="2:11" ht="13" x14ac:dyDescent="0.15">
      <c r="B414" s="8"/>
      <c r="C414" s="8"/>
      <c r="G414" s="8"/>
      <c r="K414" s="8"/>
    </row>
    <row r="415" spans="2:11" ht="13" x14ac:dyDescent="0.15">
      <c r="B415" s="8"/>
      <c r="C415" s="8"/>
      <c r="G415" s="8"/>
      <c r="K415" s="8"/>
    </row>
    <row r="416" spans="2:11" ht="13" x14ac:dyDescent="0.15">
      <c r="B416" s="8"/>
      <c r="C416" s="8"/>
      <c r="G416" s="8"/>
      <c r="K416" s="8"/>
    </row>
    <row r="417" spans="2:11" ht="13" x14ac:dyDescent="0.15">
      <c r="B417" s="8"/>
      <c r="C417" s="8"/>
      <c r="G417" s="8"/>
      <c r="K417" s="8"/>
    </row>
    <row r="418" spans="2:11" ht="13" x14ac:dyDescent="0.15">
      <c r="B418" s="8"/>
      <c r="C418" s="8"/>
      <c r="G418" s="8"/>
      <c r="K418" s="8"/>
    </row>
    <row r="419" spans="2:11" ht="13" x14ac:dyDescent="0.15">
      <c r="B419" s="8"/>
      <c r="C419" s="8"/>
      <c r="G419" s="8"/>
      <c r="K419" s="8"/>
    </row>
    <row r="420" spans="2:11" ht="13" x14ac:dyDescent="0.15">
      <c r="B420" s="8"/>
      <c r="C420" s="8"/>
      <c r="G420" s="8"/>
      <c r="K420" s="8"/>
    </row>
    <row r="421" spans="2:11" ht="13" x14ac:dyDescent="0.15">
      <c r="B421" s="8"/>
      <c r="C421" s="8"/>
      <c r="G421" s="8"/>
      <c r="K421" s="8"/>
    </row>
    <row r="422" spans="2:11" ht="13" x14ac:dyDescent="0.15">
      <c r="B422" s="8"/>
      <c r="C422" s="8"/>
      <c r="G422" s="8"/>
      <c r="K422" s="8"/>
    </row>
    <row r="423" spans="2:11" ht="13" x14ac:dyDescent="0.15">
      <c r="B423" s="8"/>
      <c r="C423" s="8"/>
      <c r="G423" s="8"/>
      <c r="K423" s="8"/>
    </row>
    <row r="424" spans="2:11" ht="13" x14ac:dyDescent="0.15">
      <c r="B424" s="8"/>
      <c r="C424" s="8"/>
      <c r="G424" s="8"/>
      <c r="K424" s="8"/>
    </row>
    <row r="425" spans="2:11" ht="13" x14ac:dyDescent="0.15">
      <c r="B425" s="8"/>
      <c r="C425" s="8"/>
      <c r="G425" s="8"/>
      <c r="K425" s="8"/>
    </row>
    <row r="426" spans="2:11" ht="13" x14ac:dyDescent="0.15">
      <c r="B426" s="8"/>
      <c r="C426" s="8"/>
      <c r="G426" s="8"/>
      <c r="K426" s="8"/>
    </row>
    <row r="427" spans="2:11" ht="13" x14ac:dyDescent="0.15">
      <c r="B427" s="8"/>
      <c r="C427" s="8"/>
      <c r="G427" s="8"/>
      <c r="K427" s="8"/>
    </row>
    <row r="428" spans="2:11" ht="13" x14ac:dyDescent="0.15">
      <c r="B428" s="8"/>
      <c r="C428" s="8"/>
      <c r="G428" s="8"/>
      <c r="K428" s="8"/>
    </row>
    <row r="429" spans="2:11" ht="13" x14ac:dyDescent="0.15">
      <c r="B429" s="8"/>
      <c r="C429" s="8"/>
      <c r="G429" s="8"/>
      <c r="K429" s="8"/>
    </row>
    <row r="430" spans="2:11" ht="13" x14ac:dyDescent="0.15">
      <c r="B430" s="8"/>
      <c r="C430" s="8"/>
      <c r="G430" s="8"/>
      <c r="K430" s="8"/>
    </row>
    <row r="431" spans="2:11" ht="13" x14ac:dyDescent="0.15">
      <c r="B431" s="8"/>
      <c r="C431" s="8"/>
      <c r="G431" s="8"/>
      <c r="K431" s="8"/>
    </row>
    <row r="432" spans="2:11" ht="13" x14ac:dyDescent="0.15">
      <c r="B432" s="8"/>
      <c r="C432" s="8"/>
      <c r="G432" s="8"/>
      <c r="K432" s="8"/>
    </row>
    <row r="433" spans="2:11" ht="13" x14ac:dyDescent="0.15">
      <c r="B433" s="8"/>
      <c r="C433" s="8"/>
      <c r="G433" s="8"/>
      <c r="K433" s="8"/>
    </row>
    <row r="434" spans="2:11" ht="13" x14ac:dyDescent="0.15">
      <c r="B434" s="8"/>
      <c r="C434" s="8"/>
      <c r="G434" s="8"/>
      <c r="K434" s="8"/>
    </row>
    <row r="435" spans="2:11" ht="13" x14ac:dyDescent="0.15">
      <c r="B435" s="8"/>
      <c r="C435" s="8"/>
      <c r="G435" s="8"/>
      <c r="K435" s="8"/>
    </row>
    <row r="436" spans="2:11" ht="13" x14ac:dyDescent="0.15">
      <c r="B436" s="8"/>
      <c r="C436" s="8"/>
      <c r="G436" s="8"/>
      <c r="K436" s="8"/>
    </row>
    <row r="437" spans="2:11" ht="13" x14ac:dyDescent="0.15">
      <c r="B437" s="8"/>
      <c r="C437" s="8"/>
      <c r="G437" s="8"/>
      <c r="K437" s="8"/>
    </row>
    <row r="438" spans="2:11" ht="13" x14ac:dyDescent="0.15">
      <c r="B438" s="8"/>
      <c r="C438" s="8"/>
      <c r="G438" s="8"/>
      <c r="K438" s="8"/>
    </row>
    <row r="439" spans="2:11" ht="13" x14ac:dyDescent="0.15">
      <c r="B439" s="8"/>
      <c r="C439" s="8"/>
      <c r="G439" s="8"/>
      <c r="K439" s="8"/>
    </row>
    <row r="440" spans="2:11" ht="13" x14ac:dyDescent="0.15">
      <c r="B440" s="8"/>
      <c r="C440" s="8"/>
      <c r="G440" s="8"/>
      <c r="K440" s="8"/>
    </row>
    <row r="441" spans="2:11" ht="13" x14ac:dyDescent="0.15">
      <c r="B441" s="8"/>
      <c r="C441" s="8"/>
      <c r="G441" s="8"/>
      <c r="K441" s="8"/>
    </row>
    <row r="442" spans="2:11" ht="13" x14ac:dyDescent="0.15">
      <c r="B442" s="8"/>
      <c r="C442" s="8"/>
      <c r="G442" s="8"/>
      <c r="K442" s="8"/>
    </row>
    <row r="443" spans="2:11" ht="13" x14ac:dyDescent="0.15">
      <c r="B443" s="8"/>
      <c r="C443" s="8"/>
      <c r="G443" s="8"/>
      <c r="K443" s="8"/>
    </row>
    <row r="444" spans="2:11" ht="13" x14ac:dyDescent="0.15">
      <c r="B444" s="8"/>
      <c r="C444" s="8"/>
      <c r="G444" s="8"/>
      <c r="K444" s="8"/>
    </row>
    <row r="445" spans="2:11" ht="13" x14ac:dyDescent="0.15">
      <c r="B445" s="8"/>
      <c r="C445" s="8"/>
      <c r="G445" s="8"/>
      <c r="K445" s="8"/>
    </row>
    <row r="446" spans="2:11" ht="13" x14ac:dyDescent="0.15">
      <c r="B446" s="8"/>
      <c r="C446" s="8"/>
      <c r="G446" s="8"/>
      <c r="K446" s="8"/>
    </row>
    <row r="447" spans="2:11" ht="13" x14ac:dyDescent="0.15">
      <c r="B447" s="8"/>
      <c r="C447" s="8"/>
      <c r="G447" s="8"/>
      <c r="K447" s="8"/>
    </row>
    <row r="448" spans="2:11" ht="13" x14ac:dyDescent="0.15">
      <c r="B448" s="8"/>
      <c r="C448" s="8"/>
      <c r="G448" s="8"/>
      <c r="K448" s="8"/>
    </row>
    <row r="449" spans="2:11" ht="13" x14ac:dyDescent="0.15">
      <c r="B449" s="8"/>
      <c r="C449" s="8"/>
      <c r="G449" s="8"/>
      <c r="K449" s="8"/>
    </row>
    <row r="450" spans="2:11" ht="13" x14ac:dyDescent="0.15">
      <c r="B450" s="8"/>
      <c r="C450" s="8"/>
      <c r="G450" s="8"/>
      <c r="K450" s="8"/>
    </row>
    <row r="451" spans="2:11" ht="13" x14ac:dyDescent="0.15">
      <c r="B451" s="8"/>
      <c r="C451" s="8"/>
      <c r="G451" s="8"/>
      <c r="K451" s="8"/>
    </row>
    <row r="452" spans="2:11" ht="13" x14ac:dyDescent="0.15">
      <c r="B452" s="8"/>
      <c r="C452" s="8"/>
      <c r="G452" s="8"/>
      <c r="K452" s="8"/>
    </row>
    <row r="453" spans="2:11" ht="13" x14ac:dyDescent="0.15">
      <c r="B453" s="8"/>
      <c r="C453" s="8"/>
      <c r="G453" s="8"/>
      <c r="K453" s="8"/>
    </row>
    <row r="454" spans="2:11" ht="13" x14ac:dyDescent="0.15">
      <c r="B454" s="8"/>
      <c r="C454" s="8"/>
      <c r="G454" s="8"/>
      <c r="K454" s="8"/>
    </row>
    <row r="455" spans="2:11" ht="13" x14ac:dyDescent="0.15">
      <c r="B455" s="8"/>
      <c r="C455" s="8"/>
      <c r="G455" s="8"/>
      <c r="K455" s="8"/>
    </row>
    <row r="456" spans="2:11" ht="13" x14ac:dyDescent="0.15">
      <c r="B456" s="8"/>
      <c r="C456" s="8"/>
      <c r="G456" s="8"/>
      <c r="K456" s="8"/>
    </row>
    <row r="457" spans="2:11" ht="13" x14ac:dyDescent="0.15">
      <c r="B457" s="8"/>
      <c r="C457" s="8"/>
      <c r="G457" s="8"/>
      <c r="K457" s="8"/>
    </row>
    <row r="458" spans="2:11" ht="13" x14ac:dyDescent="0.15">
      <c r="B458" s="8"/>
      <c r="C458" s="8"/>
      <c r="G458" s="8"/>
      <c r="K458" s="8"/>
    </row>
    <row r="459" spans="2:11" ht="13" x14ac:dyDescent="0.15">
      <c r="B459" s="8"/>
      <c r="C459" s="8"/>
      <c r="G459" s="8"/>
      <c r="K459" s="8"/>
    </row>
    <row r="460" spans="2:11" ht="13" x14ac:dyDescent="0.15">
      <c r="B460" s="8"/>
      <c r="C460" s="8"/>
      <c r="G460" s="8"/>
      <c r="K460" s="8"/>
    </row>
    <row r="461" spans="2:11" ht="13" x14ac:dyDescent="0.15">
      <c r="B461" s="8"/>
      <c r="C461" s="8"/>
      <c r="G461" s="8"/>
      <c r="K461" s="8"/>
    </row>
    <row r="462" spans="2:11" ht="13" x14ac:dyDescent="0.15">
      <c r="B462" s="8"/>
      <c r="C462" s="8"/>
      <c r="G462" s="8"/>
      <c r="K462" s="8"/>
    </row>
    <row r="463" spans="2:11" ht="13" x14ac:dyDescent="0.15">
      <c r="B463" s="8"/>
      <c r="C463" s="8"/>
      <c r="G463" s="8"/>
      <c r="K463" s="8"/>
    </row>
    <row r="464" spans="2:11" ht="13" x14ac:dyDescent="0.15">
      <c r="B464" s="8"/>
      <c r="C464" s="8"/>
      <c r="G464" s="8"/>
      <c r="K464" s="8"/>
    </row>
    <row r="465" spans="2:11" ht="13" x14ac:dyDescent="0.15">
      <c r="B465" s="8"/>
      <c r="C465" s="8"/>
      <c r="G465" s="8"/>
      <c r="K465" s="8"/>
    </row>
    <row r="466" spans="2:11" ht="13" x14ac:dyDescent="0.15">
      <c r="B466" s="8"/>
      <c r="C466" s="8"/>
      <c r="G466" s="8"/>
      <c r="K466" s="8"/>
    </row>
    <row r="467" spans="2:11" ht="13" x14ac:dyDescent="0.15">
      <c r="B467" s="8"/>
      <c r="C467" s="8"/>
      <c r="G467" s="8"/>
      <c r="K467" s="8"/>
    </row>
    <row r="468" spans="2:11" ht="13" x14ac:dyDescent="0.15">
      <c r="B468" s="8"/>
      <c r="C468" s="8"/>
      <c r="G468" s="8"/>
      <c r="K468" s="8"/>
    </row>
    <row r="469" spans="2:11" ht="13" x14ac:dyDescent="0.15">
      <c r="B469" s="8"/>
      <c r="C469" s="8"/>
      <c r="G469" s="8"/>
      <c r="K469" s="8"/>
    </row>
    <row r="470" spans="2:11" ht="13" x14ac:dyDescent="0.15">
      <c r="B470" s="8"/>
      <c r="C470" s="8"/>
      <c r="G470" s="8"/>
      <c r="K470" s="8"/>
    </row>
    <row r="471" spans="2:11" ht="13" x14ac:dyDescent="0.15">
      <c r="B471" s="8"/>
      <c r="C471" s="8"/>
      <c r="G471" s="8"/>
      <c r="K471" s="8"/>
    </row>
    <row r="472" spans="2:11" ht="13" x14ac:dyDescent="0.15">
      <c r="B472" s="8"/>
      <c r="C472" s="8"/>
      <c r="G472" s="8"/>
      <c r="K472" s="8"/>
    </row>
    <row r="473" spans="2:11" ht="13" x14ac:dyDescent="0.15">
      <c r="B473" s="8"/>
      <c r="C473" s="8"/>
      <c r="G473" s="8"/>
      <c r="K473" s="8"/>
    </row>
    <row r="474" spans="2:11" ht="13" x14ac:dyDescent="0.15">
      <c r="B474" s="8"/>
      <c r="C474" s="8"/>
      <c r="G474" s="8"/>
      <c r="K474" s="8"/>
    </row>
    <row r="475" spans="2:11" ht="13" x14ac:dyDescent="0.15">
      <c r="B475" s="8"/>
      <c r="C475" s="8"/>
      <c r="G475" s="8"/>
      <c r="K475" s="8"/>
    </row>
    <row r="476" spans="2:11" ht="13" x14ac:dyDescent="0.15">
      <c r="B476" s="8"/>
      <c r="C476" s="8"/>
      <c r="G476" s="8"/>
      <c r="K476" s="8"/>
    </row>
    <row r="477" spans="2:11" ht="13" x14ac:dyDescent="0.15">
      <c r="B477" s="8"/>
      <c r="C477" s="8"/>
      <c r="G477" s="8"/>
      <c r="K477" s="8"/>
    </row>
    <row r="478" spans="2:11" ht="13" x14ac:dyDescent="0.15">
      <c r="B478" s="8"/>
      <c r="C478" s="8"/>
      <c r="G478" s="8"/>
      <c r="K478" s="8"/>
    </row>
    <row r="479" spans="2:11" ht="13" x14ac:dyDescent="0.15">
      <c r="B479" s="8"/>
      <c r="C479" s="8"/>
      <c r="G479" s="8"/>
      <c r="K479" s="8"/>
    </row>
    <row r="480" spans="2:11" ht="13" x14ac:dyDescent="0.15">
      <c r="B480" s="8"/>
      <c r="C480" s="8"/>
      <c r="G480" s="8"/>
      <c r="K480" s="8"/>
    </row>
    <row r="481" spans="2:11" ht="13" x14ac:dyDescent="0.15">
      <c r="B481" s="8"/>
      <c r="C481" s="8"/>
      <c r="G481" s="8"/>
      <c r="K481" s="8"/>
    </row>
    <row r="482" spans="2:11" ht="13" x14ac:dyDescent="0.15">
      <c r="B482" s="8"/>
      <c r="C482" s="8"/>
      <c r="G482" s="8"/>
      <c r="K482" s="8"/>
    </row>
    <row r="483" spans="2:11" ht="13" x14ac:dyDescent="0.15">
      <c r="B483" s="8"/>
      <c r="C483" s="8"/>
      <c r="G483" s="8"/>
      <c r="K483" s="8"/>
    </row>
    <row r="484" spans="2:11" ht="13" x14ac:dyDescent="0.15">
      <c r="B484" s="8"/>
      <c r="C484" s="8"/>
      <c r="G484" s="8"/>
      <c r="K484" s="8"/>
    </row>
    <row r="485" spans="2:11" ht="13" x14ac:dyDescent="0.15">
      <c r="B485" s="8"/>
      <c r="C485" s="8"/>
      <c r="G485" s="8"/>
      <c r="K485" s="8"/>
    </row>
    <row r="486" spans="2:11" ht="13" x14ac:dyDescent="0.15">
      <c r="B486" s="8"/>
      <c r="C486" s="8"/>
      <c r="G486" s="8"/>
      <c r="K486" s="8"/>
    </row>
    <row r="487" spans="2:11" ht="13" x14ac:dyDescent="0.15">
      <c r="B487" s="8"/>
      <c r="C487" s="8"/>
      <c r="G487" s="8"/>
      <c r="K487" s="8"/>
    </row>
    <row r="488" spans="2:11" ht="13" x14ac:dyDescent="0.15">
      <c r="B488" s="8"/>
      <c r="C488" s="8"/>
      <c r="G488" s="8"/>
      <c r="K488" s="8"/>
    </row>
    <row r="489" spans="2:11" ht="13" x14ac:dyDescent="0.15">
      <c r="B489" s="8"/>
      <c r="C489" s="8"/>
      <c r="G489" s="8"/>
      <c r="K489" s="8"/>
    </row>
    <row r="490" spans="2:11" ht="13" x14ac:dyDescent="0.15">
      <c r="B490" s="8"/>
      <c r="C490" s="8"/>
      <c r="G490" s="8"/>
      <c r="K490" s="8"/>
    </row>
    <row r="491" spans="2:11" ht="13" x14ac:dyDescent="0.15">
      <c r="B491" s="8"/>
      <c r="C491" s="8"/>
      <c r="G491" s="8"/>
      <c r="K491" s="8"/>
    </row>
    <row r="492" spans="2:11" ht="13" x14ac:dyDescent="0.15">
      <c r="B492" s="8"/>
      <c r="C492" s="8"/>
      <c r="G492" s="8"/>
      <c r="K492" s="8"/>
    </row>
    <row r="493" spans="2:11" ht="13" x14ac:dyDescent="0.15">
      <c r="B493" s="8"/>
      <c r="C493" s="8"/>
      <c r="G493" s="8"/>
      <c r="K493" s="8"/>
    </row>
    <row r="494" spans="2:11" ht="13" x14ac:dyDescent="0.15">
      <c r="B494" s="8"/>
      <c r="C494" s="8"/>
      <c r="G494" s="8"/>
      <c r="K494" s="8"/>
    </row>
    <row r="495" spans="2:11" ht="13" x14ac:dyDescent="0.15">
      <c r="B495" s="8"/>
      <c r="C495" s="8"/>
      <c r="G495" s="8"/>
      <c r="K495" s="8"/>
    </row>
    <row r="496" spans="2:11" ht="13" x14ac:dyDescent="0.15">
      <c r="B496" s="8"/>
      <c r="C496" s="8"/>
      <c r="G496" s="8"/>
      <c r="K496" s="8"/>
    </row>
    <row r="497" spans="2:11" ht="13" x14ac:dyDescent="0.15">
      <c r="B497" s="8"/>
      <c r="C497" s="8"/>
      <c r="G497" s="8"/>
      <c r="K497" s="8"/>
    </row>
    <row r="498" spans="2:11" ht="13" x14ac:dyDescent="0.15">
      <c r="B498" s="8"/>
      <c r="C498" s="8"/>
      <c r="G498" s="8"/>
      <c r="K498" s="8"/>
    </row>
    <row r="499" spans="2:11" ht="13" x14ac:dyDescent="0.15">
      <c r="B499" s="8"/>
      <c r="C499" s="8"/>
      <c r="G499" s="8"/>
      <c r="K499" s="8"/>
    </row>
    <row r="500" spans="2:11" ht="13" x14ac:dyDescent="0.15">
      <c r="B500" s="8"/>
      <c r="C500" s="8"/>
      <c r="G500" s="8"/>
      <c r="K500" s="8"/>
    </row>
    <row r="501" spans="2:11" ht="13" x14ac:dyDescent="0.15">
      <c r="B501" s="8"/>
      <c r="C501" s="8"/>
      <c r="G501" s="8"/>
      <c r="K501" s="8"/>
    </row>
    <row r="502" spans="2:11" ht="13" x14ac:dyDescent="0.15">
      <c r="B502" s="8"/>
      <c r="C502" s="8"/>
      <c r="G502" s="8"/>
      <c r="K502" s="8"/>
    </row>
    <row r="503" spans="2:11" ht="13" x14ac:dyDescent="0.15">
      <c r="B503" s="8"/>
      <c r="C503" s="8"/>
      <c r="G503" s="8"/>
      <c r="K503" s="8"/>
    </row>
    <row r="504" spans="2:11" ht="13" x14ac:dyDescent="0.15">
      <c r="B504" s="8"/>
      <c r="C504" s="8"/>
      <c r="G504" s="8"/>
      <c r="K504" s="8"/>
    </row>
    <row r="505" spans="2:11" ht="13" x14ac:dyDescent="0.15">
      <c r="B505" s="8"/>
      <c r="C505" s="8"/>
      <c r="G505" s="8"/>
      <c r="K505" s="8"/>
    </row>
    <row r="506" spans="2:11" ht="13" x14ac:dyDescent="0.15">
      <c r="B506" s="8"/>
      <c r="C506" s="8"/>
      <c r="G506" s="8"/>
      <c r="K506" s="8"/>
    </row>
    <row r="507" spans="2:11" ht="13" x14ac:dyDescent="0.15">
      <c r="B507" s="8"/>
      <c r="C507" s="8"/>
      <c r="G507" s="8"/>
      <c r="K507" s="8"/>
    </row>
    <row r="508" spans="2:11" ht="13" x14ac:dyDescent="0.15">
      <c r="B508" s="8"/>
      <c r="C508" s="8"/>
      <c r="G508" s="8"/>
      <c r="K508" s="8"/>
    </row>
    <row r="509" spans="2:11" ht="13" x14ac:dyDescent="0.15">
      <c r="B509" s="8"/>
      <c r="C509" s="8"/>
      <c r="G509" s="8"/>
      <c r="K509" s="8"/>
    </row>
    <row r="510" spans="2:11" ht="13" x14ac:dyDescent="0.15">
      <c r="B510" s="8"/>
      <c r="C510" s="8"/>
      <c r="G510" s="8"/>
      <c r="K510" s="8"/>
    </row>
    <row r="511" spans="2:11" ht="13" x14ac:dyDescent="0.15">
      <c r="B511" s="8"/>
      <c r="C511" s="8"/>
      <c r="G511" s="8"/>
      <c r="K511" s="8"/>
    </row>
    <row r="512" spans="2:11" ht="13" x14ac:dyDescent="0.15">
      <c r="B512" s="8"/>
      <c r="C512" s="8"/>
      <c r="G512" s="8"/>
      <c r="K512" s="8"/>
    </row>
    <row r="513" spans="2:11" ht="13" x14ac:dyDescent="0.15">
      <c r="B513" s="8"/>
      <c r="C513" s="8"/>
      <c r="G513" s="8"/>
      <c r="K513" s="8"/>
    </row>
    <row r="514" spans="2:11" ht="13" x14ac:dyDescent="0.15">
      <c r="B514" s="8"/>
      <c r="C514" s="8"/>
      <c r="G514" s="8"/>
      <c r="K514" s="8"/>
    </row>
    <row r="515" spans="2:11" ht="13" x14ac:dyDescent="0.15">
      <c r="B515" s="8"/>
      <c r="C515" s="8"/>
      <c r="G515" s="8"/>
      <c r="K515" s="8"/>
    </row>
    <row r="516" spans="2:11" ht="13" x14ac:dyDescent="0.15">
      <c r="B516" s="8"/>
      <c r="C516" s="8"/>
      <c r="G516" s="8"/>
      <c r="K516" s="8"/>
    </row>
    <row r="517" spans="2:11" ht="13" x14ac:dyDescent="0.15">
      <c r="B517" s="8"/>
      <c r="C517" s="8"/>
      <c r="G517" s="8"/>
      <c r="K517" s="8"/>
    </row>
    <row r="518" spans="2:11" ht="13" x14ac:dyDescent="0.15">
      <c r="B518" s="8"/>
      <c r="C518" s="8"/>
      <c r="G518" s="8"/>
      <c r="K518" s="8"/>
    </row>
    <row r="519" spans="2:11" ht="13" x14ac:dyDescent="0.15">
      <c r="B519" s="8"/>
      <c r="C519" s="8"/>
      <c r="G519" s="8"/>
      <c r="K519" s="8"/>
    </row>
    <row r="520" spans="2:11" ht="13" x14ac:dyDescent="0.15">
      <c r="B520" s="8"/>
      <c r="C520" s="8"/>
      <c r="G520" s="8"/>
      <c r="K520" s="8"/>
    </row>
    <row r="521" spans="2:11" ht="13" x14ac:dyDescent="0.15">
      <c r="B521" s="8"/>
      <c r="C521" s="8"/>
      <c r="G521" s="8"/>
      <c r="K521" s="8"/>
    </row>
    <row r="522" spans="2:11" ht="13" x14ac:dyDescent="0.15">
      <c r="B522" s="8"/>
      <c r="C522" s="8"/>
      <c r="G522" s="8"/>
      <c r="K522" s="8"/>
    </row>
    <row r="523" spans="2:11" ht="13" x14ac:dyDescent="0.15">
      <c r="B523" s="8"/>
      <c r="C523" s="8"/>
      <c r="G523" s="8"/>
      <c r="K523" s="8"/>
    </row>
    <row r="524" spans="2:11" ht="13" x14ac:dyDescent="0.15">
      <c r="B524" s="8"/>
      <c r="C524" s="8"/>
      <c r="G524" s="8"/>
      <c r="K524" s="8"/>
    </row>
    <row r="525" spans="2:11" ht="13" x14ac:dyDescent="0.15">
      <c r="B525" s="8"/>
      <c r="C525" s="8"/>
      <c r="G525" s="8"/>
      <c r="K525" s="8"/>
    </row>
    <row r="526" spans="2:11" ht="13" x14ac:dyDescent="0.15">
      <c r="B526" s="8"/>
      <c r="C526" s="8"/>
      <c r="G526" s="8"/>
      <c r="K526" s="8"/>
    </row>
    <row r="527" spans="2:11" ht="13" x14ac:dyDescent="0.15">
      <c r="B527" s="8"/>
      <c r="C527" s="8"/>
      <c r="G527" s="8"/>
      <c r="K527" s="8"/>
    </row>
    <row r="528" spans="2:11" ht="13" x14ac:dyDescent="0.15">
      <c r="B528" s="8"/>
      <c r="C528" s="8"/>
      <c r="G528" s="8"/>
      <c r="K528" s="8"/>
    </row>
    <row r="529" spans="2:11" ht="13" x14ac:dyDescent="0.15">
      <c r="B529" s="8"/>
      <c r="C529" s="8"/>
      <c r="G529" s="8"/>
      <c r="K529" s="8"/>
    </row>
    <row r="530" spans="2:11" ht="13" x14ac:dyDescent="0.15">
      <c r="B530" s="8"/>
      <c r="C530" s="8"/>
      <c r="G530" s="8"/>
      <c r="K530" s="8"/>
    </row>
    <row r="531" spans="2:11" ht="13" x14ac:dyDescent="0.15">
      <c r="B531" s="8"/>
      <c r="C531" s="8"/>
      <c r="G531" s="8"/>
      <c r="K531" s="8"/>
    </row>
    <row r="532" spans="2:11" ht="13" x14ac:dyDescent="0.15">
      <c r="B532" s="8"/>
      <c r="C532" s="8"/>
      <c r="G532" s="8"/>
      <c r="K532" s="8"/>
    </row>
    <row r="533" spans="2:11" ht="13" x14ac:dyDescent="0.15">
      <c r="B533" s="8"/>
      <c r="C533" s="8"/>
      <c r="G533" s="8"/>
      <c r="K533" s="8"/>
    </row>
    <row r="534" spans="2:11" ht="13" x14ac:dyDescent="0.15">
      <c r="B534" s="8"/>
      <c r="C534" s="8"/>
      <c r="G534" s="8"/>
      <c r="K534" s="8"/>
    </row>
    <row r="535" spans="2:11" ht="13" x14ac:dyDescent="0.15">
      <c r="B535" s="8"/>
      <c r="C535" s="8"/>
      <c r="G535" s="8"/>
      <c r="K535" s="8"/>
    </row>
    <row r="536" spans="2:11" ht="13" x14ac:dyDescent="0.15">
      <c r="B536" s="8"/>
      <c r="C536" s="8"/>
      <c r="G536" s="8"/>
      <c r="K536" s="8"/>
    </row>
    <row r="537" spans="2:11" ht="13" x14ac:dyDescent="0.15">
      <c r="B537" s="8"/>
      <c r="C537" s="8"/>
      <c r="G537" s="8"/>
      <c r="K537" s="8"/>
    </row>
    <row r="538" spans="2:11" ht="13" x14ac:dyDescent="0.15">
      <c r="B538" s="8"/>
      <c r="C538" s="8"/>
      <c r="G538" s="8"/>
      <c r="K538" s="8"/>
    </row>
    <row r="539" spans="2:11" ht="13" x14ac:dyDescent="0.15">
      <c r="B539" s="8"/>
      <c r="C539" s="8"/>
      <c r="G539" s="8"/>
      <c r="K539" s="8"/>
    </row>
    <row r="540" spans="2:11" ht="13" x14ac:dyDescent="0.15">
      <c r="B540" s="8"/>
      <c r="C540" s="8"/>
      <c r="G540" s="8"/>
      <c r="K540" s="8"/>
    </row>
    <row r="541" spans="2:11" ht="13" x14ac:dyDescent="0.15">
      <c r="B541" s="8"/>
      <c r="C541" s="8"/>
      <c r="G541" s="8"/>
      <c r="K541" s="8"/>
    </row>
    <row r="542" spans="2:11" ht="13" x14ac:dyDescent="0.15">
      <c r="B542" s="8"/>
      <c r="C542" s="8"/>
      <c r="G542" s="8"/>
      <c r="K542" s="8"/>
    </row>
    <row r="543" spans="2:11" ht="13" x14ac:dyDescent="0.15">
      <c r="B543" s="8"/>
      <c r="C543" s="8"/>
      <c r="G543" s="8"/>
      <c r="K543" s="8"/>
    </row>
    <row r="544" spans="2:11" ht="13" x14ac:dyDescent="0.15">
      <c r="B544" s="8"/>
      <c r="C544" s="8"/>
      <c r="G544" s="8"/>
      <c r="K544" s="8"/>
    </row>
    <row r="545" spans="2:11" ht="13" x14ac:dyDescent="0.15">
      <c r="B545" s="8"/>
      <c r="C545" s="8"/>
      <c r="G545" s="8"/>
      <c r="K545" s="8"/>
    </row>
    <row r="546" spans="2:11" ht="13" x14ac:dyDescent="0.15">
      <c r="B546" s="8"/>
      <c r="C546" s="8"/>
      <c r="G546" s="8"/>
      <c r="K546" s="8"/>
    </row>
    <row r="547" spans="2:11" ht="13" x14ac:dyDescent="0.15">
      <c r="B547" s="8"/>
      <c r="C547" s="8"/>
      <c r="G547" s="8"/>
      <c r="K547" s="8"/>
    </row>
    <row r="548" spans="2:11" ht="13" x14ac:dyDescent="0.15">
      <c r="B548" s="8"/>
      <c r="C548" s="8"/>
      <c r="G548" s="8"/>
      <c r="K548" s="8"/>
    </row>
    <row r="549" spans="2:11" ht="13" x14ac:dyDescent="0.15">
      <c r="B549" s="8"/>
      <c r="C549" s="8"/>
      <c r="G549" s="8"/>
      <c r="K549" s="8"/>
    </row>
    <row r="550" spans="2:11" ht="13" x14ac:dyDescent="0.15">
      <c r="B550" s="8"/>
      <c r="C550" s="8"/>
      <c r="G550" s="8"/>
      <c r="K550" s="8"/>
    </row>
    <row r="551" spans="2:11" ht="13" x14ac:dyDescent="0.15">
      <c r="B551" s="8"/>
      <c r="C551" s="8"/>
      <c r="G551" s="8"/>
      <c r="K551" s="8"/>
    </row>
    <row r="552" spans="2:11" ht="13" x14ac:dyDescent="0.15">
      <c r="B552" s="8"/>
      <c r="C552" s="8"/>
      <c r="G552" s="8"/>
      <c r="K552" s="8"/>
    </row>
    <row r="553" spans="2:11" ht="13" x14ac:dyDescent="0.15">
      <c r="B553" s="8"/>
      <c r="C553" s="8"/>
      <c r="G553" s="8"/>
      <c r="K553" s="8"/>
    </row>
    <row r="554" spans="2:11" ht="13" x14ac:dyDescent="0.15">
      <c r="B554" s="8"/>
      <c r="C554" s="8"/>
      <c r="G554" s="8"/>
      <c r="K554" s="8"/>
    </row>
    <row r="555" spans="2:11" ht="13" x14ac:dyDescent="0.15">
      <c r="B555" s="8"/>
      <c r="C555" s="8"/>
      <c r="G555" s="8"/>
      <c r="K555" s="8"/>
    </row>
    <row r="556" spans="2:11" ht="13" x14ac:dyDescent="0.15">
      <c r="B556" s="8"/>
      <c r="C556" s="8"/>
      <c r="G556" s="8"/>
      <c r="K556" s="8"/>
    </row>
    <row r="557" spans="2:11" ht="13" x14ac:dyDescent="0.15">
      <c r="B557" s="8"/>
      <c r="C557" s="8"/>
      <c r="G557" s="8"/>
      <c r="K557" s="8"/>
    </row>
    <row r="558" spans="2:11" ht="13" x14ac:dyDescent="0.15">
      <c r="B558" s="8"/>
      <c r="C558" s="8"/>
      <c r="G558" s="8"/>
      <c r="K558" s="8"/>
    </row>
    <row r="559" spans="2:11" ht="13" x14ac:dyDescent="0.15">
      <c r="B559" s="8"/>
      <c r="C559" s="8"/>
      <c r="G559" s="8"/>
      <c r="K559" s="8"/>
    </row>
    <row r="560" spans="2:11" ht="13" x14ac:dyDescent="0.15">
      <c r="B560" s="8"/>
      <c r="C560" s="8"/>
      <c r="G560" s="8"/>
      <c r="K560" s="8"/>
    </row>
    <row r="561" spans="2:11" ht="13" x14ac:dyDescent="0.15">
      <c r="B561" s="8"/>
      <c r="C561" s="8"/>
      <c r="G561" s="8"/>
      <c r="K561" s="8"/>
    </row>
    <row r="562" spans="2:11" ht="13" x14ac:dyDescent="0.15">
      <c r="B562" s="8"/>
      <c r="C562" s="8"/>
      <c r="G562" s="8"/>
      <c r="K562" s="8"/>
    </row>
    <row r="563" spans="2:11" ht="13" x14ac:dyDescent="0.15">
      <c r="B563" s="8"/>
      <c r="C563" s="8"/>
      <c r="G563" s="8"/>
      <c r="K563" s="8"/>
    </row>
    <row r="564" spans="2:11" ht="13" x14ac:dyDescent="0.15">
      <c r="B564" s="8"/>
      <c r="C564" s="8"/>
      <c r="G564" s="8"/>
      <c r="K564" s="8"/>
    </row>
    <row r="565" spans="2:11" ht="13" x14ac:dyDescent="0.15">
      <c r="B565" s="8"/>
      <c r="C565" s="8"/>
      <c r="G565" s="8"/>
      <c r="K565" s="8"/>
    </row>
    <row r="566" spans="2:11" ht="13" x14ac:dyDescent="0.15">
      <c r="B566" s="8"/>
      <c r="C566" s="8"/>
      <c r="G566" s="8"/>
      <c r="K566" s="8"/>
    </row>
    <row r="567" spans="2:11" ht="13" x14ac:dyDescent="0.15">
      <c r="B567" s="8"/>
      <c r="C567" s="8"/>
      <c r="G567" s="8"/>
      <c r="K567" s="8"/>
    </row>
    <row r="568" spans="2:11" ht="13" x14ac:dyDescent="0.15">
      <c r="B568" s="8"/>
      <c r="C568" s="8"/>
      <c r="G568" s="8"/>
      <c r="K568" s="8"/>
    </row>
    <row r="569" spans="2:11" ht="13" x14ac:dyDescent="0.15">
      <c r="B569" s="8"/>
      <c r="C569" s="8"/>
      <c r="G569" s="8"/>
      <c r="K569" s="8"/>
    </row>
    <row r="570" spans="2:11" ht="13" x14ac:dyDescent="0.15">
      <c r="B570" s="8"/>
      <c r="C570" s="8"/>
      <c r="G570" s="8"/>
      <c r="K570" s="8"/>
    </row>
    <row r="571" spans="2:11" ht="13" x14ac:dyDescent="0.15">
      <c r="B571" s="8"/>
      <c r="C571" s="8"/>
      <c r="G571" s="8"/>
      <c r="K571" s="8"/>
    </row>
    <row r="572" spans="2:11" ht="13" x14ac:dyDescent="0.15">
      <c r="B572" s="8"/>
      <c r="C572" s="8"/>
      <c r="G572" s="8"/>
      <c r="K572" s="8"/>
    </row>
    <row r="573" spans="2:11" ht="13" x14ac:dyDescent="0.15">
      <c r="B573" s="8"/>
      <c r="C573" s="8"/>
      <c r="G573" s="8"/>
      <c r="K573" s="8"/>
    </row>
    <row r="574" spans="2:11" ht="13" x14ac:dyDescent="0.15">
      <c r="B574" s="8"/>
      <c r="C574" s="8"/>
      <c r="G574" s="8"/>
      <c r="K574" s="8"/>
    </row>
    <row r="575" spans="2:11" ht="13" x14ac:dyDescent="0.15">
      <c r="B575" s="8"/>
      <c r="C575" s="8"/>
      <c r="G575" s="8"/>
      <c r="K575" s="8"/>
    </row>
    <row r="576" spans="2:11" ht="13" x14ac:dyDescent="0.15">
      <c r="B576" s="8"/>
      <c r="C576" s="8"/>
      <c r="G576" s="8"/>
      <c r="K576" s="8"/>
    </row>
    <row r="577" spans="2:11" ht="13" x14ac:dyDescent="0.15">
      <c r="B577" s="8"/>
      <c r="C577" s="8"/>
      <c r="G577" s="8"/>
      <c r="K577" s="8"/>
    </row>
    <row r="578" spans="2:11" ht="13" x14ac:dyDescent="0.15">
      <c r="B578" s="8"/>
      <c r="C578" s="8"/>
      <c r="G578" s="8"/>
      <c r="K578" s="8"/>
    </row>
    <row r="579" spans="2:11" ht="13" x14ac:dyDescent="0.15">
      <c r="B579" s="8"/>
      <c r="C579" s="8"/>
      <c r="G579" s="8"/>
      <c r="K579" s="8"/>
    </row>
    <row r="580" spans="2:11" ht="13" x14ac:dyDescent="0.15">
      <c r="B580" s="8"/>
      <c r="C580" s="8"/>
      <c r="G580" s="8"/>
      <c r="K580" s="8"/>
    </row>
    <row r="581" spans="2:11" ht="13" x14ac:dyDescent="0.15">
      <c r="B581" s="8"/>
      <c r="C581" s="8"/>
      <c r="G581" s="8"/>
      <c r="K581" s="8"/>
    </row>
    <row r="582" spans="2:11" ht="13" x14ac:dyDescent="0.15">
      <c r="B582" s="8"/>
      <c r="C582" s="8"/>
      <c r="G582" s="8"/>
      <c r="K582" s="8"/>
    </row>
    <row r="583" spans="2:11" ht="13" x14ac:dyDescent="0.15">
      <c r="B583" s="8"/>
      <c r="C583" s="8"/>
      <c r="G583" s="8"/>
      <c r="K583" s="8"/>
    </row>
    <row r="584" spans="2:11" ht="13" x14ac:dyDescent="0.15">
      <c r="B584" s="8"/>
      <c r="C584" s="8"/>
      <c r="G584" s="8"/>
      <c r="K584" s="8"/>
    </row>
    <row r="585" spans="2:11" ht="13" x14ac:dyDescent="0.15">
      <c r="B585" s="8"/>
      <c r="C585" s="8"/>
      <c r="G585" s="8"/>
      <c r="K585" s="8"/>
    </row>
    <row r="586" spans="2:11" ht="13" x14ac:dyDescent="0.15">
      <c r="B586" s="8"/>
      <c r="C586" s="8"/>
      <c r="G586" s="8"/>
      <c r="K586" s="8"/>
    </row>
    <row r="587" spans="2:11" ht="13" x14ac:dyDescent="0.15">
      <c r="B587" s="8"/>
      <c r="C587" s="8"/>
      <c r="G587" s="8"/>
      <c r="K587" s="8"/>
    </row>
    <row r="588" spans="2:11" ht="13" x14ac:dyDescent="0.15">
      <c r="B588" s="8"/>
      <c r="C588" s="8"/>
      <c r="G588" s="8"/>
      <c r="K588" s="8"/>
    </row>
    <row r="589" spans="2:11" ht="13" x14ac:dyDescent="0.15">
      <c r="B589" s="8"/>
      <c r="C589" s="8"/>
      <c r="G589" s="8"/>
      <c r="K589" s="8"/>
    </row>
    <row r="590" spans="2:11" ht="13" x14ac:dyDescent="0.15">
      <c r="B590" s="8"/>
      <c r="C590" s="8"/>
      <c r="G590" s="8"/>
      <c r="K590" s="8"/>
    </row>
    <row r="591" spans="2:11" ht="13" x14ac:dyDescent="0.15">
      <c r="B591" s="8"/>
      <c r="C591" s="8"/>
      <c r="G591" s="8"/>
      <c r="K591" s="8"/>
    </row>
    <row r="592" spans="2:11" ht="13" x14ac:dyDescent="0.15">
      <c r="B592" s="8"/>
      <c r="C592" s="8"/>
      <c r="G592" s="8"/>
      <c r="K592" s="8"/>
    </row>
    <row r="593" spans="2:11" ht="13" x14ac:dyDescent="0.15">
      <c r="B593" s="8"/>
      <c r="C593" s="8"/>
      <c r="G593" s="8"/>
      <c r="K593" s="8"/>
    </row>
    <row r="594" spans="2:11" ht="13" x14ac:dyDescent="0.15">
      <c r="B594" s="8"/>
      <c r="C594" s="8"/>
      <c r="G594" s="8"/>
      <c r="K594" s="8"/>
    </row>
    <row r="595" spans="2:11" ht="13" x14ac:dyDescent="0.15">
      <c r="B595" s="8"/>
      <c r="C595" s="8"/>
      <c r="G595" s="8"/>
      <c r="K595" s="8"/>
    </row>
    <row r="596" spans="2:11" ht="13" x14ac:dyDescent="0.15">
      <c r="B596" s="8"/>
      <c r="C596" s="8"/>
      <c r="G596" s="8"/>
      <c r="K596" s="8"/>
    </row>
    <row r="597" spans="2:11" ht="13" x14ac:dyDescent="0.15">
      <c r="B597" s="8"/>
      <c r="C597" s="8"/>
      <c r="G597" s="8"/>
      <c r="K597" s="8"/>
    </row>
    <row r="598" spans="2:11" ht="13" x14ac:dyDescent="0.15">
      <c r="B598" s="8"/>
      <c r="C598" s="8"/>
      <c r="G598" s="8"/>
      <c r="K598" s="8"/>
    </row>
    <row r="599" spans="2:11" ht="13" x14ac:dyDescent="0.15">
      <c r="B599" s="8"/>
      <c r="C599" s="8"/>
      <c r="G599" s="8"/>
      <c r="K599" s="8"/>
    </row>
    <row r="600" spans="2:11" ht="13" x14ac:dyDescent="0.15">
      <c r="B600" s="8"/>
      <c r="C600" s="8"/>
      <c r="G600" s="8"/>
      <c r="K600" s="8"/>
    </row>
    <row r="601" spans="2:11" ht="13" x14ac:dyDescent="0.15">
      <c r="B601" s="8"/>
      <c r="C601" s="8"/>
      <c r="G601" s="8"/>
      <c r="K601" s="8"/>
    </row>
    <row r="602" spans="2:11" ht="13" x14ac:dyDescent="0.15">
      <c r="B602" s="8"/>
      <c r="C602" s="8"/>
      <c r="G602" s="8"/>
      <c r="K602" s="8"/>
    </row>
    <row r="603" spans="2:11" ht="13" x14ac:dyDescent="0.15">
      <c r="B603" s="8"/>
      <c r="C603" s="8"/>
      <c r="G603" s="8"/>
      <c r="K603" s="8"/>
    </row>
    <row r="604" spans="2:11" ht="13" x14ac:dyDescent="0.15">
      <c r="B604" s="8"/>
      <c r="C604" s="8"/>
      <c r="G604" s="8"/>
      <c r="K604" s="8"/>
    </row>
    <row r="605" spans="2:11" ht="13" x14ac:dyDescent="0.15">
      <c r="B605" s="8"/>
      <c r="C605" s="8"/>
      <c r="G605" s="8"/>
      <c r="K605" s="8"/>
    </row>
    <row r="606" spans="2:11" ht="13" x14ac:dyDescent="0.15">
      <c r="B606" s="8"/>
      <c r="C606" s="8"/>
      <c r="G606" s="8"/>
      <c r="K606" s="8"/>
    </row>
    <row r="607" spans="2:11" ht="13" x14ac:dyDescent="0.15">
      <c r="B607" s="8"/>
      <c r="C607" s="8"/>
      <c r="G607" s="8"/>
      <c r="K607" s="8"/>
    </row>
    <row r="608" spans="2:11" ht="13" x14ac:dyDescent="0.15">
      <c r="B608" s="8"/>
      <c r="C608" s="8"/>
      <c r="G608" s="8"/>
      <c r="K608" s="8"/>
    </row>
    <row r="609" spans="2:11" ht="13" x14ac:dyDescent="0.15">
      <c r="B609" s="8"/>
      <c r="C609" s="8"/>
      <c r="G609" s="8"/>
      <c r="K609" s="8"/>
    </row>
    <row r="610" spans="2:11" ht="13" x14ac:dyDescent="0.15">
      <c r="B610" s="8"/>
      <c r="C610" s="8"/>
      <c r="G610" s="8"/>
      <c r="K610" s="8"/>
    </row>
    <row r="611" spans="2:11" ht="13" x14ac:dyDescent="0.15">
      <c r="B611" s="8"/>
      <c r="C611" s="8"/>
      <c r="G611" s="8"/>
      <c r="K611" s="8"/>
    </row>
    <row r="612" spans="2:11" ht="13" x14ac:dyDescent="0.15">
      <c r="B612" s="8"/>
      <c r="C612" s="8"/>
      <c r="G612" s="8"/>
      <c r="K612" s="8"/>
    </row>
    <row r="613" spans="2:11" ht="13" x14ac:dyDescent="0.15">
      <c r="B613" s="8"/>
      <c r="C613" s="8"/>
      <c r="G613" s="8"/>
      <c r="K613" s="8"/>
    </row>
    <row r="614" spans="2:11" ht="13" x14ac:dyDescent="0.15">
      <c r="B614" s="8"/>
      <c r="C614" s="8"/>
      <c r="G614" s="8"/>
      <c r="K614" s="8"/>
    </row>
    <row r="615" spans="2:11" ht="13" x14ac:dyDescent="0.15">
      <c r="B615" s="8"/>
      <c r="C615" s="8"/>
      <c r="G615" s="8"/>
      <c r="K615" s="8"/>
    </row>
    <row r="616" spans="2:11" ht="13" x14ac:dyDescent="0.15">
      <c r="B616" s="8"/>
      <c r="C616" s="8"/>
      <c r="G616" s="8"/>
      <c r="K616" s="8"/>
    </row>
    <row r="617" spans="2:11" ht="13" x14ac:dyDescent="0.15">
      <c r="B617" s="8"/>
      <c r="C617" s="8"/>
      <c r="G617" s="8"/>
      <c r="K617" s="8"/>
    </row>
    <row r="618" spans="2:11" ht="13" x14ac:dyDescent="0.15">
      <c r="B618" s="8"/>
      <c r="C618" s="8"/>
      <c r="G618" s="8"/>
      <c r="K618" s="8"/>
    </row>
    <row r="619" spans="2:11" ht="13" x14ac:dyDescent="0.15">
      <c r="B619" s="8"/>
      <c r="C619" s="8"/>
      <c r="G619" s="8"/>
      <c r="K619" s="8"/>
    </row>
    <row r="620" spans="2:11" ht="13" x14ac:dyDescent="0.15">
      <c r="B620" s="8"/>
      <c r="C620" s="8"/>
      <c r="G620" s="8"/>
      <c r="K620" s="8"/>
    </row>
    <row r="621" spans="2:11" ht="13" x14ac:dyDescent="0.15">
      <c r="B621" s="8"/>
      <c r="C621" s="8"/>
      <c r="G621" s="8"/>
      <c r="K621" s="8"/>
    </row>
    <row r="622" spans="2:11" ht="13" x14ac:dyDescent="0.15">
      <c r="B622" s="8"/>
      <c r="C622" s="8"/>
      <c r="G622" s="8"/>
      <c r="K622" s="8"/>
    </row>
    <row r="623" spans="2:11" ht="13" x14ac:dyDescent="0.15">
      <c r="B623" s="8"/>
      <c r="C623" s="8"/>
      <c r="G623" s="8"/>
      <c r="K623" s="8"/>
    </row>
    <row r="624" spans="2:11" ht="13" x14ac:dyDescent="0.15">
      <c r="B624" s="8"/>
      <c r="C624" s="8"/>
      <c r="G624" s="8"/>
      <c r="K624" s="8"/>
    </row>
    <row r="625" spans="2:11" ht="13" x14ac:dyDescent="0.15">
      <c r="B625" s="8"/>
      <c r="C625" s="8"/>
      <c r="G625" s="8"/>
      <c r="K625" s="8"/>
    </row>
    <row r="626" spans="2:11" ht="13" x14ac:dyDescent="0.15">
      <c r="B626" s="8"/>
      <c r="C626" s="8"/>
      <c r="G626" s="8"/>
      <c r="K626" s="8"/>
    </row>
    <row r="627" spans="2:11" ht="13" x14ac:dyDescent="0.15">
      <c r="B627" s="8"/>
      <c r="C627" s="8"/>
      <c r="G627" s="8"/>
      <c r="K627" s="8"/>
    </row>
    <row r="628" spans="2:11" ht="13" x14ac:dyDescent="0.15">
      <c r="B628" s="8"/>
      <c r="C628" s="8"/>
      <c r="G628" s="8"/>
      <c r="K628" s="8"/>
    </row>
    <row r="629" spans="2:11" ht="13" x14ac:dyDescent="0.15">
      <c r="B629" s="8"/>
      <c r="C629" s="8"/>
      <c r="G629" s="8"/>
      <c r="K629" s="8"/>
    </row>
    <row r="630" spans="2:11" ht="13" x14ac:dyDescent="0.15">
      <c r="B630" s="8"/>
      <c r="C630" s="8"/>
      <c r="G630" s="8"/>
      <c r="K630" s="8"/>
    </row>
    <row r="631" spans="2:11" ht="13" x14ac:dyDescent="0.15">
      <c r="B631" s="8"/>
      <c r="C631" s="8"/>
      <c r="G631" s="8"/>
      <c r="K631" s="8"/>
    </row>
    <row r="632" spans="2:11" ht="13" x14ac:dyDescent="0.15">
      <c r="B632" s="8"/>
      <c r="C632" s="8"/>
      <c r="G632" s="8"/>
      <c r="K632" s="8"/>
    </row>
    <row r="633" spans="2:11" ht="13" x14ac:dyDescent="0.15">
      <c r="B633" s="8"/>
      <c r="C633" s="8"/>
      <c r="G633" s="8"/>
      <c r="K633" s="8"/>
    </row>
    <row r="634" spans="2:11" ht="13" x14ac:dyDescent="0.15">
      <c r="B634" s="8"/>
      <c r="C634" s="8"/>
      <c r="G634" s="8"/>
      <c r="K634" s="8"/>
    </row>
    <row r="635" spans="2:11" ht="13" x14ac:dyDescent="0.15">
      <c r="B635" s="8"/>
      <c r="C635" s="8"/>
      <c r="G635" s="8"/>
      <c r="K635" s="8"/>
    </row>
    <row r="636" spans="2:11" ht="13" x14ac:dyDescent="0.15">
      <c r="B636" s="8"/>
      <c r="C636" s="8"/>
      <c r="G636" s="8"/>
      <c r="K636" s="8"/>
    </row>
    <row r="637" spans="2:11" ht="13" x14ac:dyDescent="0.15">
      <c r="B637" s="8"/>
      <c r="C637" s="8"/>
      <c r="G637" s="8"/>
      <c r="K637" s="8"/>
    </row>
    <row r="638" spans="2:11" ht="13" x14ac:dyDescent="0.15">
      <c r="B638" s="8"/>
      <c r="C638" s="8"/>
      <c r="G638" s="8"/>
      <c r="K638" s="8"/>
    </row>
    <row r="639" spans="2:11" ht="13" x14ac:dyDescent="0.15">
      <c r="B639" s="8"/>
      <c r="C639" s="8"/>
      <c r="G639" s="8"/>
      <c r="K639" s="8"/>
    </row>
    <row r="640" spans="2:11" ht="13" x14ac:dyDescent="0.15">
      <c r="B640" s="8"/>
      <c r="C640" s="8"/>
      <c r="G640" s="8"/>
      <c r="K640" s="8"/>
    </row>
    <row r="641" spans="2:11" ht="13" x14ac:dyDescent="0.15">
      <c r="B641" s="8"/>
      <c r="C641" s="8"/>
      <c r="G641" s="8"/>
      <c r="K641" s="8"/>
    </row>
    <row r="642" spans="2:11" ht="13" x14ac:dyDescent="0.15">
      <c r="B642" s="8"/>
      <c r="C642" s="8"/>
      <c r="G642" s="8"/>
      <c r="K642" s="8"/>
    </row>
    <row r="643" spans="2:11" ht="13" x14ac:dyDescent="0.15">
      <c r="B643" s="8"/>
      <c r="C643" s="8"/>
      <c r="G643" s="8"/>
      <c r="K643" s="8"/>
    </row>
    <row r="644" spans="2:11" ht="13" x14ac:dyDescent="0.15">
      <c r="B644" s="8"/>
      <c r="C644" s="8"/>
      <c r="G644" s="8"/>
      <c r="K644" s="8"/>
    </row>
    <row r="645" spans="2:11" ht="13" x14ac:dyDescent="0.15">
      <c r="B645" s="8"/>
      <c r="C645" s="8"/>
      <c r="G645" s="8"/>
      <c r="K645" s="8"/>
    </row>
    <row r="646" spans="2:11" ht="13" x14ac:dyDescent="0.15">
      <c r="B646" s="8"/>
      <c r="C646" s="8"/>
      <c r="G646" s="8"/>
      <c r="K646" s="8"/>
    </row>
    <row r="647" spans="2:11" ht="13" x14ac:dyDescent="0.15">
      <c r="B647" s="8"/>
      <c r="C647" s="8"/>
      <c r="G647" s="8"/>
      <c r="K647" s="8"/>
    </row>
    <row r="648" spans="2:11" ht="13" x14ac:dyDescent="0.15">
      <c r="B648" s="8"/>
      <c r="C648" s="8"/>
      <c r="G648" s="8"/>
      <c r="K648" s="8"/>
    </row>
    <row r="649" spans="2:11" ht="13" x14ac:dyDescent="0.15">
      <c r="B649" s="8"/>
      <c r="C649" s="8"/>
      <c r="G649" s="8"/>
      <c r="K649" s="8"/>
    </row>
    <row r="650" spans="2:11" ht="13" x14ac:dyDescent="0.15">
      <c r="B650" s="8"/>
      <c r="C650" s="8"/>
      <c r="G650" s="8"/>
      <c r="K650" s="8"/>
    </row>
    <row r="651" spans="2:11" ht="13" x14ac:dyDescent="0.15">
      <c r="B651" s="8"/>
      <c r="C651" s="8"/>
      <c r="G651" s="8"/>
      <c r="K651" s="8"/>
    </row>
    <row r="652" spans="2:11" ht="13" x14ac:dyDescent="0.15">
      <c r="B652" s="8"/>
      <c r="C652" s="8"/>
      <c r="G652" s="8"/>
      <c r="K652" s="8"/>
    </row>
    <row r="653" spans="2:11" ht="13" x14ac:dyDescent="0.15">
      <c r="B653" s="8"/>
      <c r="C653" s="8"/>
      <c r="G653" s="8"/>
      <c r="K653" s="8"/>
    </row>
    <row r="654" spans="2:11" ht="13" x14ac:dyDescent="0.15">
      <c r="B654" s="8"/>
      <c r="C654" s="8"/>
      <c r="G654" s="8"/>
      <c r="K654" s="8"/>
    </row>
    <row r="655" spans="2:11" ht="13" x14ac:dyDescent="0.15">
      <c r="B655" s="8"/>
      <c r="C655" s="8"/>
      <c r="G655" s="8"/>
      <c r="K655" s="8"/>
    </row>
    <row r="656" spans="2:11" ht="13" x14ac:dyDescent="0.15">
      <c r="B656" s="8"/>
      <c r="C656" s="8"/>
      <c r="G656" s="8"/>
      <c r="K656" s="8"/>
    </row>
    <row r="657" spans="2:11" ht="13" x14ac:dyDescent="0.15">
      <c r="B657" s="8"/>
      <c r="C657" s="8"/>
      <c r="G657" s="8"/>
      <c r="K657" s="8"/>
    </row>
    <row r="658" spans="2:11" ht="13" x14ac:dyDescent="0.15">
      <c r="B658" s="8"/>
      <c r="C658" s="8"/>
      <c r="G658" s="8"/>
      <c r="K658" s="8"/>
    </row>
    <row r="659" spans="2:11" ht="13" x14ac:dyDescent="0.15">
      <c r="B659" s="8"/>
      <c r="C659" s="8"/>
      <c r="G659" s="8"/>
      <c r="K659" s="8"/>
    </row>
    <row r="660" spans="2:11" ht="13" x14ac:dyDescent="0.15">
      <c r="B660" s="8"/>
      <c r="C660" s="8"/>
      <c r="G660" s="8"/>
      <c r="K660" s="8"/>
    </row>
    <row r="661" spans="2:11" ht="13" x14ac:dyDescent="0.15">
      <c r="B661" s="8"/>
      <c r="C661" s="8"/>
      <c r="G661" s="8"/>
      <c r="K661" s="8"/>
    </row>
    <row r="662" spans="2:11" ht="13" x14ac:dyDescent="0.15">
      <c r="B662" s="8"/>
      <c r="C662" s="8"/>
      <c r="G662" s="8"/>
      <c r="K662" s="8"/>
    </row>
    <row r="663" spans="2:11" ht="13" x14ac:dyDescent="0.15">
      <c r="B663" s="8"/>
      <c r="C663" s="8"/>
      <c r="G663" s="8"/>
      <c r="K663" s="8"/>
    </row>
    <row r="664" spans="2:11" ht="13" x14ac:dyDescent="0.15">
      <c r="B664" s="8"/>
      <c r="C664" s="8"/>
      <c r="G664" s="8"/>
      <c r="K664" s="8"/>
    </row>
    <row r="665" spans="2:11" ht="13" x14ac:dyDescent="0.15">
      <c r="B665" s="8"/>
      <c r="C665" s="8"/>
      <c r="G665" s="8"/>
      <c r="K665" s="8"/>
    </row>
    <row r="666" spans="2:11" ht="13" x14ac:dyDescent="0.15">
      <c r="B666" s="8"/>
      <c r="C666" s="8"/>
      <c r="G666" s="8"/>
      <c r="K666" s="8"/>
    </row>
    <row r="667" spans="2:11" ht="13" x14ac:dyDescent="0.15">
      <c r="B667" s="8"/>
      <c r="C667" s="8"/>
      <c r="G667" s="8"/>
      <c r="K667" s="8"/>
    </row>
    <row r="668" spans="2:11" ht="13" x14ac:dyDescent="0.15">
      <c r="B668" s="8"/>
      <c r="C668" s="8"/>
      <c r="G668" s="8"/>
      <c r="K668" s="8"/>
    </row>
    <row r="669" spans="2:11" ht="13" x14ac:dyDescent="0.15">
      <c r="B669" s="8"/>
      <c r="C669" s="8"/>
      <c r="G669" s="8"/>
      <c r="K669" s="8"/>
    </row>
    <row r="670" spans="2:11" ht="13" x14ac:dyDescent="0.15">
      <c r="B670" s="8"/>
      <c r="C670" s="8"/>
      <c r="G670" s="8"/>
      <c r="K670" s="8"/>
    </row>
    <row r="671" spans="2:11" ht="13" x14ac:dyDescent="0.15">
      <c r="B671" s="8"/>
      <c r="C671" s="8"/>
      <c r="G671" s="8"/>
      <c r="K671" s="8"/>
    </row>
    <row r="672" spans="2:11" ht="13" x14ac:dyDescent="0.15">
      <c r="B672" s="8"/>
      <c r="C672" s="8"/>
      <c r="G672" s="8"/>
      <c r="K672" s="8"/>
    </row>
    <row r="673" spans="2:11" ht="13" x14ac:dyDescent="0.15">
      <c r="B673" s="8"/>
      <c r="C673" s="8"/>
      <c r="G673" s="8"/>
      <c r="K673" s="8"/>
    </row>
    <row r="674" spans="2:11" ht="13" x14ac:dyDescent="0.15">
      <c r="B674" s="8"/>
      <c r="C674" s="8"/>
      <c r="G674" s="8"/>
      <c r="K674" s="8"/>
    </row>
    <row r="675" spans="2:11" ht="13" x14ac:dyDescent="0.15">
      <c r="B675" s="8"/>
      <c r="C675" s="8"/>
      <c r="G675" s="8"/>
      <c r="K675" s="8"/>
    </row>
    <row r="676" spans="2:11" ht="13" x14ac:dyDescent="0.15">
      <c r="B676" s="8"/>
      <c r="C676" s="8"/>
      <c r="G676" s="8"/>
      <c r="K676" s="8"/>
    </row>
    <row r="677" spans="2:11" ht="13" x14ac:dyDescent="0.15">
      <c r="B677" s="8"/>
      <c r="C677" s="8"/>
      <c r="G677" s="8"/>
      <c r="K677" s="8"/>
    </row>
    <row r="678" spans="2:11" ht="13" x14ac:dyDescent="0.15">
      <c r="B678" s="8"/>
      <c r="C678" s="8"/>
      <c r="G678" s="8"/>
      <c r="K678" s="8"/>
    </row>
    <row r="679" spans="2:11" ht="13" x14ac:dyDescent="0.15">
      <c r="B679" s="8"/>
      <c r="C679" s="8"/>
      <c r="G679" s="8"/>
      <c r="K679" s="8"/>
    </row>
    <row r="680" spans="2:11" ht="13" x14ac:dyDescent="0.15">
      <c r="B680" s="8"/>
      <c r="C680" s="8"/>
      <c r="G680" s="8"/>
      <c r="K680" s="8"/>
    </row>
    <row r="681" spans="2:11" ht="13" x14ac:dyDescent="0.15">
      <c r="B681" s="8"/>
      <c r="C681" s="8"/>
      <c r="G681" s="8"/>
      <c r="K681" s="8"/>
    </row>
    <row r="682" spans="2:11" ht="13" x14ac:dyDescent="0.15">
      <c r="B682" s="8"/>
      <c r="C682" s="8"/>
      <c r="G682" s="8"/>
      <c r="K682" s="8"/>
    </row>
    <row r="683" spans="2:11" ht="13" x14ac:dyDescent="0.15">
      <c r="B683" s="8"/>
      <c r="C683" s="8"/>
      <c r="G683" s="8"/>
      <c r="K683" s="8"/>
    </row>
    <row r="684" spans="2:11" ht="13" x14ac:dyDescent="0.15">
      <c r="B684" s="8"/>
      <c r="C684" s="8"/>
      <c r="G684" s="8"/>
      <c r="K684" s="8"/>
    </row>
    <row r="685" spans="2:11" ht="13" x14ac:dyDescent="0.15">
      <c r="B685" s="8"/>
      <c r="C685" s="8"/>
      <c r="G685" s="8"/>
      <c r="K685" s="8"/>
    </row>
    <row r="686" spans="2:11" ht="13" x14ac:dyDescent="0.15">
      <c r="B686" s="8"/>
      <c r="C686" s="8"/>
      <c r="G686" s="8"/>
      <c r="K686" s="8"/>
    </row>
    <row r="687" spans="2:11" ht="13" x14ac:dyDescent="0.15">
      <c r="B687" s="8"/>
      <c r="C687" s="8"/>
      <c r="G687" s="8"/>
      <c r="K687" s="8"/>
    </row>
    <row r="688" spans="2:11" ht="13" x14ac:dyDescent="0.15">
      <c r="B688" s="8"/>
      <c r="C688" s="8"/>
      <c r="G688" s="8"/>
      <c r="K688" s="8"/>
    </row>
    <row r="689" spans="2:11" ht="13" x14ac:dyDescent="0.15">
      <c r="B689" s="8"/>
      <c r="C689" s="8"/>
      <c r="G689" s="8"/>
      <c r="K689" s="8"/>
    </row>
    <row r="690" spans="2:11" ht="13" x14ac:dyDescent="0.15">
      <c r="B690" s="8"/>
      <c r="C690" s="8"/>
      <c r="G690" s="8"/>
      <c r="K690" s="8"/>
    </row>
    <row r="691" spans="2:11" ht="13" x14ac:dyDescent="0.15">
      <c r="B691" s="8"/>
      <c r="C691" s="8"/>
      <c r="G691" s="8"/>
      <c r="K691" s="8"/>
    </row>
    <row r="692" spans="2:11" ht="13" x14ac:dyDescent="0.15">
      <c r="B692" s="8"/>
      <c r="C692" s="8"/>
      <c r="G692" s="8"/>
      <c r="K692" s="8"/>
    </row>
    <row r="693" spans="2:11" ht="13" x14ac:dyDescent="0.15">
      <c r="B693" s="8"/>
      <c r="C693" s="8"/>
      <c r="G693" s="8"/>
      <c r="K693" s="8"/>
    </row>
    <row r="694" spans="2:11" ht="13" x14ac:dyDescent="0.15">
      <c r="B694" s="8"/>
      <c r="C694" s="8"/>
      <c r="G694" s="8"/>
      <c r="K694" s="8"/>
    </row>
    <row r="695" spans="2:11" ht="13" x14ac:dyDescent="0.15">
      <c r="B695" s="8"/>
      <c r="C695" s="8"/>
      <c r="G695" s="8"/>
      <c r="K695" s="8"/>
    </row>
    <row r="696" spans="2:11" ht="13" x14ac:dyDescent="0.15">
      <c r="B696" s="8"/>
      <c r="C696" s="8"/>
      <c r="G696" s="8"/>
      <c r="K696" s="8"/>
    </row>
    <row r="697" spans="2:11" ht="13" x14ac:dyDescent="0.15">
      <c r="B697" s="8"/>
      <c r="C697" s="8"/>
      <c r="G697" s="8"/>
      <c r="K697" s="8"/>
    </row>
    <row r="698" spans="2:11" ht="13" x14ac:dyDescent="0.15">
      <c r="B698" s="8"/>
      <c r="C698" s="8"/>
      <c r="G698" s="8"/>
      <c r="K698" s="8"/>
    </row>
    <row r="699" spans="2:11" ht="13" x14ac:dyDescent="0.15">
      <c r="B699" s="8"/>
      <c r="C699" s="8"/>
      <c r="G699" s="8"/>
      <c r="K699" s="8"/>
    </row>
    <row r="700" spans="2:11" ht="13" x14ac:dyDescent="0.15">
      <c r="B700" s="8"/>
      <c r="C700" s="8"/>
      <c r="G700" s="8"/>
      <c r="K700" s="8"/>
    </row>
    <row r="701" spans="2:11" ht="13" x14ac:dyDescent="0.15">
      <c r="B701" s="8"/>
      <c r="C701" s="8"/>
      <c r="G701" s="8"/>
      <c r="K701" s="8"/>
    </row>
    <row r="702" spans="2:11" ht="13" x14ac:dyDescent="0.15">
      <c r="B702" s="8"/>
      <c r="C702" s="8"/>
      <c r="G702" s="8"/>
      <c r="K702" s="8"/>
    </row>
    <row r="703" spans="2:11" ht="13" x14ac:dyDescent="0.15">
      <c r="B703" s="8"/>
      <c r="C703" s="8"/>
      <c r="G703" s="8"/>
      <c r="K703" s="8"/>
    </row>
    <row r="704" spans="2:11" ht="13" x14ac:dyDescent="0.15">
      <c r="B704" s="8"/>
      <c r="C704" s="8"/>
      <c r="G704" s="8"/>
      <c r="K704" s="8"/>
    </row>
    <row r="705" spans="2:11" ht="13" x14ac:dyDescent="0.15">
      <c r="B705" s="8"/>
      <c r="C705" s="8"/>
      <c r="G705" s="8"/>
      <c r="K705" s="8"/>
    </row>
    <row r="706" spans="2:11" ht="13" x14ac:dyDescent="0.15">
      <c r="B706" s="8"/>
      <c r="C706" s="8"/>
      <c r="G706" s="8"/>
      <c r="K706" s="8"/>
    </row>
    <row r="707" spans="2:11" ht="13" x14ac:dyDescent="0.15">
      <c r="B707" s="8"/>
      <c r="C707" s="8"/>
      <c r="G707" s="8"/>
      <c r="K707" s="8"/>
    </row>
    <row r="708" spans="2:11" ht="13" x14ac:dyDescent="0.15">
      <c r="B708" s="8"/>
      <c r="C708" s="8"/>
      <c r="G708" s="8"/>
      <c r="K708" s="8"/>
    </row>
    <row r="709" spans="2:11" ht="13" x14ac:dyDescent="0.15">
      <c r="B709" s="8"/>
      <c r="C709" s="8"/>
      <c r="G709" s="8"/>
      <c r="K709" s="8"/>
    </row>
    <row r="710" spans="2:11" ht="13" x14ac:dyDescent="0.15">
      <c r="B710" s="8"/>
      <c r="C710" s="8"/>
      <c r="G710" s="8"/>
      <c r="K710" s="8"/>
    </row>
    <row r="711" spans="2:11" ht="13" x14ac:dyDescent="0.15">
      <c r="B711" s="8"/>
      <c r="C711" s="8"/>
      <c r="G711" s="8"/>
      <c r="K711" s="8"/>
    </row>
    <row r="712" spans="2:11" ht="13" x14ac:dyDescent="0.15">
      <c r="B712" s="8"/>
      <c r="C712" s="8"/>
      <c r="G712" s="8"/>
      <c r="K712" s="8"/>
    </row>
    <row r="713" spans="2:11" ht="13" x14ac:dyDescent="0.15">
      <c r="B713" s="8"/>
      <c r="C713" s="8"/>
      <c r="G713" s="8"/>
      <c r="K713" s="8"/>
    </row>
    <row r="714" spans="2:11" ht="13" x14ac:dyDescent="0.15">
      <c r="B714" s="8"/>
      <c r="C714" s="8"/>
      <c r="G714" s="8"/>
      <c r="K714" s="8"/>
    </row>
    <row r="715" spans="2:11" ht="13" x14ac:dyDescent="0.15">
      <c r="B715" s="8"/>
      <c r="C715" s="8"/>
      <c r="G715" s="8"/>
      <c r="K715" s="8"/>
    </row>
    <row r="716" spans="2:11" ht="13" x14ac:dyDescent="0.15">
      <c r="B716" s="8"/>
      <c r="C716" s="8"/>
      <c r="G716" s="8"/>
      <c r="K716" s="8"/>
    </row>
    <row r="717" spans="2:11" ht="13" x14ac:dyDescent="0.15">
      <c r="B717" s="8"/>
      <c r="C717" s="8"/>
      <c r="G717" s="8"/>
      <c r="K717" s="8"/>
    </row>
    <row r="718" spans="2:11" ht="13" x14ac:dyDescent="0.15">
      <c r="B718" s="8"/>
      <c r="C718" s="8"/>
      <c r="G718" s="8"/>
      <c r="K718" s="8"/>
    </row>
    <row r="719" spans="2:11" ht="13" x14ac:dyDescent="0.15">
      <c r="B719" s="8"/>
      <c r="C719" s="8"/>
      <c r="G719" s="8"/>
      <c r="K719" s="8"/>
    </row>
    <row r="720" spans="2:11" ht="13" x14ac:dyDescent="0.15">
      <c r="B720" s="8"/>
      <c r="C720" s="8"/>
      <c r="G720" s="8"/>
      <c r="K720" s="8"/>
    </row>
    <row r="721" spans="2:11" ht="13" x14ac:dyDescent="0.15">
      <c r="B721" s="8"/>
      <c r="C721" s="8"/>
      <c r="G721" s="8"/>
      <c r="K721" s="8"/>
    </row>
    <row r="722" spans="2:11" ht="13" x14ac:dyDescent="0.15">
      <c r="B722" s="8"/>
      <c r="C722" s="8"/>
      <c r="G722" s="8"/>
      <c r="K722" s="8"/>
    </row>
    <row r="723" spans="2:11" ht="13" x14ac:dyDescent="0.15">
      <c r="B723" s="8"/>
      <c r="C723" s="8"/>
      <c r="G723" s="8"/>
      <c r="K723" s="8"/>
    </row>
    <row r="724" spans="2:11" ht="13" x14ac:dyDescent="0.15">
      <c r="B724" s="8"/>
      <c r="C724" s="8"/>
      <c r="G724" s="8"/>
      <c r="K724" s="8"/>
    </row>
    <row r="725" spans="2:11" ht="13" x14ac:dyDescent="0.15">
      <c r="B725" s="8"/>
      <c r="C725" s="8"/>
      <c r="G725" s="8"/>
      <c r="K725" s="8"/>
    </row>
    <row r="726" spans="2:11" ht="13" x14ac:dyDescent="0.15">
      <c r="B726" s="8"/>
      <c r="C726" s="8"/>
      <c r="G726" s="8"/>
      <c r="K726" s="8"/>
    </row>
    <row r="727" spans="2:11" ht="13" x14ac:dyDescent="0.15">
      <c r="B727" s="8"/>
      <c r="C727" s="8"/>
      <c r="G727" s="8"/>
      <c r="K727" s="8"/>
    </row>
    <row r="728" spans="2:11" ht="13" x14ac:dyDescent="0.15">
      <c r="B728" s="8"/>
      <c r="C728" s="8"/>
      <c r="G728" s="8"/>
      <c r="K728" s="8"/>
    </row>
    <row r="729" spans="2:11" ht="13" x14ac:dyDescent="0.15">
      <c r="B729" s="8"/>
      <c r="C729" s="8"/>
      <c r="G729" s="8"/>
      <c r="K729" s="8"/>
    </row>
    <row r="730" spans="2:11" ht="13" x14ac:dyDescent="0.15">
      <c r="B730" s="8"/>
      <c r="C730" s="8"/>
      <c r="G730" s="8"/>
      <c r="K730" s="8"/>
    </row>
    <row r="731" spans="2:11" ht="13" x14ac:dyDescent="0.15">
      <c r="B731" s="8"/>
      <c r="C731" s="8"/>
      <c r="G731" s="8"/>
      <c r="K731" s="8"/>
    </row>
    <row r="732" spans="2:11" ht="13" x14ac:dyDescent="0.15">
      <c r="B732" s="8"/>
      <c r="C732" s="8"/>
      <c r="G732" s="8"/>
      <c r="K732" s="8"/>
    </row>
    <row r="733" spans="2:11" ht="13" x14ac:dyDescent="0.15">
      <c r="B733" s="8"/>
      <c r="C733" s="8"/>
      <c r="G733" s="8"/>
      <c r="K733" s="8"/>
    </row>
    <row r="734" spans="2:11" ht="13" x14ac:dyDescent="0.15">
      <c r="B734" s="8"/>
      <c r="C734" s="8"/>
      <c r="G734" s="8"/>
      <c r="K734" s="8"/>
    </row>
    <row r="735" spans="2:11" ht="13" x14ac:dyDescent="0.15">
      <c r="B735" s="8"/>
      <c r="C735" s="8"/>
      <c r="G735" s="8"/>
      <c r="K735" s="8"/>
    </row>
    <row r="736" spans="2:11" ht="13" x14ac:dyDescent="0.15">
      <c r="B736" s="8"/>
      <c r="C736" s="8"/>
      <c r="G736" s="8"/>
      <c r="K736" s="8"/>
    </row>
    <row r="737" spans="2:11" ht="13" x14ac:dyDescent="0.15">
      <c r="B737" s="8"/>
      <c r="C737" s="8"/>
      <c r="G737" s="8"/>
      <c r="K737" s="8"/>
    </row>
    <row r="738" spans="2:11" ht="13" x14ac:dyDescent="0.15">
      <c r="B738" s="8"/>
      <c r="C738" s="8"/>
      <c r="G738" s="8"/>
      <c r="K738" s="8"/>
    </row>
    <row r="739" spans="2:11" ht="13" x14ac:dyDescent="0.15">
      <c r="B739" s="8"/>
      <c r="C739" s="8"/>
      <c r="G739" s="8"/>
      <c r="K739" s="8"/>
    </row>
    <row r="740" spans="2:11" ht="13" x14ac:dyDescent="0.15">
      <c r="B740" s="8"/>
      <c r="C740" s="8"/>
      <c r="G740" s="8"/>
      <c r="K740" s="8"/>
    </row>
    <row r="741" spans="2:11" ht="13" x14ac:dyDescent="0.15">
      <c r="B741" s="8"/>
      <c r="C741" s="8"/>
      <c r="G741" s="8"/>
      <c r="K741" s="8"/>
    </row>
    <row r="742" spans="2:11" ht="13" x14ac:dyDescent="0.15">
      <c r="B742" s="8"/>
      <c r="C742" s="8"/>
      <c r="G742" s="8"/>
      <c r="K742" s="8"/>
    </row>
    <row r="743" spans="2:11" ht="13" x14ac:dyDescent="0.15">
      <c r="B743" s="8"/>
      <c r="C743" s="8"/>
      <c r="G743" s="8"/>
      <c r="K743" s="8"/>
    </row>
    <row r="744" spans="2:11" ht="13" x14ac:dyDescent="0.15">
      <c r="B744" s="8"/>
      <c r="C744" s="8"/>
      <c r="G744" s="8"/>
      <c r="K744" s="8"/>
    </row>
    <row r="745" spans="2:11" ht="13" x14ac:dyDescent="0.15">
      <c r="B745" s="8"/>
      <c r="C745" s="8"/>
      <c r="G745" s="8"/>
      <c r="K745" s="8"/>
    </row>
    <row r="746" spans="2:11" ht="13" x14ac:dyDescent="0.15">
      <c r="B746" s="8"/>
      <c r="C746" s="8"/>
      <c r="G746" s="8"/>
      <c r="K746" s="8"/>
    </row>
    <row r="747" spans="2:11" ht="13" x14ac:dyDescent="0.15">
      <c r="B747" s="8"/>
      <c r="C747" s="8"/>
      <c r="G747" s="8"/>
      <c r="K747" s="8"/>
    </row>
    <row r="748" spans="2:11" ht="13" x14ac:dyDescent="0.15">
      <c r="B748" s="8"/>
      <c r="C748" s="8"/>
      <c r="G748" s="8"/>
      <c r="K748" s="8"/>
    </row>
    <row r="749" spans="2:11" ht="13" x14ac:dyDescent="0.15">
      <c r="B749" s="8"/>
      <c r="C749" s="8"/>
      <c r="G749" s="8"/>
      <c r="K749" s="8"/>
    </row>
    <row r="750" spans="2:11" ht="13" x14ac:dyDescent="0.15">
      <c r="B750" s="8"/>
      <c r="C750" s="8"/>
      <c r="G750" s="8"/>
      <c r="K750" s="8"/>
    </row>
    <row r="751" spans="2:11" ht="13" x14ac:dyDescent="0.15">
      <c r="B751" s="8"/>
      <c r="C751" s="8"/>
      <c r="G751" s="8"/>
      <c r="K751" s="8"/>
    </row>
    <row r="752" spans="2:11" ht="13" x14ac:dyDescent="0.15">
      <c r="B752" s="8"/>
      <c r="C752" s="8"/>
      <c r="G752" s="8"/>
      <c r="K752" s="8"/>
    </row>
    <row r="753" spans="2:11" ht="13" x14ac:dyDescent="0.15">
      <c r="B753" s="8"/>
      <c r="C753" s="8"/>
      <c r="G753" s="8"/>
      <c r="K753" s="8"/>
    </row>
    <row r="754" spans="2:11" ht="13" x14ac:dyDescent="0.15">
      <c r="B754" s="8"/>
      <c r="C754" s="8"/>
      <c r="G754" s="8"/>
      <c r="K754" s="8"/>
    </row>
    <row r="755" spans="2:11" ht="13" x14ac:dyDescent="0.15">
      <c r="B755" s="8"/>
      <c r="C755" s="8"/>
      <c r="G755" s="8"/>
      <c r="K755" s="8"/>
    </row>
    <row r="756" spans="2:11" ht="13" x14ac:dyDescent="0.15">
      <c r="B756" s="8"/>
      <c r="C756" s="8"/>
      <c r="G756" s="8"/>
      <c r="K756" s="8"/>
    </row>
    <row r="757" spans="2:11" ht="13" x14ac:dyDescent="0.15">
      <c r="B757" s="8"/>
      <c r="C757" s="8"/>
      <c r="G757" s="8"/>
      <c r="K757" s="8"/>
    </row>
    <row r="758" spans="2:11" ht="13" x14ac:dyDescent="0.15">
      <c r="B758" s="8"/>
      <c r="C758" s="8"/>
      <c r="G758" s="8"/>
      <c r="K758" s="8"/>
    </row>
    <row r="759" spans="2:11" ht="13" x14ac:dyDescent="0.15">
      <c r="B759" s="8"/>
      <c r="C759" s="8"/>
      <c r="G759" s="8"/>
      <c r="K759" s="8"/>
    </row>
    <row r="760" spans="2:11" ht="13" x14ac:dyDescent="0.15">
      <c r="B760" s="8"/>
      <c r="C760" s="8"/>
      <c r="G760" s="8"/>
      <c r="K760" s="8"/>
    </row>
    <row r="761" spans="2:11" ht="13" x14ac:dyDescent="0.15">
      <c r="B761" s="8"/>
      <c r="C761" s="8"/>
      <c r="G761" s="8"/>
      <c r="K761" s="8"/>
    </row>
    <row r="762" spans="2:11" ht="13" x14ac:dyDescent="0.15">
      <c r="B762" s="8"/>
      <c r="C762" s="8"/>
      <c r="G762" s="8"/>
      <c r="K762" s="8"/>
    </row>
    <row r="763" spans="2:11" ht="13" x14ac:dyDescent="0.15">
      <c r="B763" s="8"/>
      <c r="C763" s="8"/>
      <c r="G763" s="8"/>
      <c r="K763" s="8"/>
    </row>
    <row r="764" spans="2:11" ht="13" x14ac:dyDescent="0.15">
      <c r="B764" s="8"/>
      <c r="C764" s="8"/>
      <c r="G764" s="8"/>
      <c r="K764" s="8"/>
    </row>
    <row r="765" spans="2:11" ht="13" x14ac:dyDescent="0.15">
      <c r="B765" s="8"/>
      <c r="C765" s="8"/>
      <c r="G765" s="8"/>
      <c r="K765" s="8"/>
    </row>
    <row r="766" spans="2:11" ht="13" x14ac:dyDescent="0.15">
      <c r="B766" s="8"/>
      <c r="C766" s="8"/>
      <c r="G766" s="8"/>
      <c r="K766" s="8"/>
    </row>
    <row r="767" spans="2:11" ht="13" x14ac:dyDescent="0.15">
      <c r="B767" s="8"/>
      <c r="C767" s="8"/>
      <c r="G767" s="8"/>
      <c r="K767" s="8"/>
    </row>
    <row r="768" spans="2:11" ht="13" x14ac:dyDescent="0.15">
      <c r="B768" s="8"/>
      <c r="C768" s="8"/>
      <c r="G768" s="8"/>
      <c r="K768" s="8"/>
    </row>
    <row r="769" spans="2:11" ht="13" x14ac:dyDescent="0.15">
      <c r="B769" s="8"/>
      <c r="C769" s="8"/>
      <c r="G769" s="8"/>
      <c r="K769" s="8"/>
    </row>
    <row r="770" spans="2:11" ht="13" x14ac:dyDescent="0.15">
      <c r="B770" s="8"/>
      <c r="C770" s="8"/>
      <c r="G770" s="8"/>
      <c r="K770" s="8"/>
    </row>
    <row r="771" spans="2:11" ht="13" x14ac:dyDescent="0.15">
      <c r="B771" s="8"/>
      <c r="C771" s="8"/>
      <c r="G771" s="8"/>
      <c r="K771" s="8"/>
    </row>
    <row r="772" spans="2:11" ht="13" x14ac:dyDescent="0.15">
      <c r="B772" s="8"/>
      <c r="C772" s="8"/>
      <c r="G772" s="8"/>
      <c r="K772" s="8"/>
    </row>
    <row r="773" spans="2:11" ht="13" x14ac:dyDescent="0.15">
      <c r="B773" s="8"/>
      <c r="C773" s="8"/>
      <c r="G773" s="8"/>
      <c r="K773" s="8"/>
    </row>
    <row r="774" spans="2:11" ht="13" x14ac:dyDescent="0.15">
      <c r="B774" s="8"/>
      <c r="C774" s="8"/>
      <c r="G774" s="8"/>
      <c r="K774" s="8"/>
    </row>
    <row r="775" spans="2:11" ht="13" x14ac:dyDescent="0.15">
      <c r="B775" s="8"/>
      <c r="C775" s="8"/>
      <c r="G775" s="8"/>
      <c r="K775" s="8"/>
    </row>
    <row r="776" spans="2:11" ht="13" x14ac:dyDescent="0.15">
      <c r="B776" s="8"/>
      <c r="C776" s="8"/>
      <c r="G776" s="8"/>
      <c r="K776" s="8"/>
    </row>
    <row r="777" spans="2:11" ht="13" x14ac:dyDescent="0.15">
      <c r="B777" s="8"/>
      <c r="C777" s="8"/>
      <c r="G777" s="8"/>
      <c r="K777" s="8"/>
    </row>
    <row r="778" spans="2:11" ht="13" x14ac:dyDescent="0.15">
      <c r="B778" s="8"/>
      <c r="C778" s="8"/>
      <c r="G778" s="8"/>
      <c r="K778" s="8"/>
    </row>
    <row r="779" spans="2:11" ht="13" x14ac:dyDescent="0.15">
      <c r="B779" s="8"/>
      <c r="C779" s="8"/>
      <c r="G779" s="8"/>
      <c r="K779" s="8"/>
    </row>
    <row r="780" spans="2:11" ht="13" x14ac:dyDescent="0.15">
      <c r="B780" s="8"/>
      <c r="C780" s="8"/>
      <c r="G780" s="8"/>
      <c r="K780" s="8"/>
    </row>
    <row r="781" spans="2:11" ht="13" x14ac:dyDescent="0.15">
      <c r="B781" s="8"/>
      <c r="C781" s="8"/>
      <c r="G781" s="8"/>
      <c r="K781" s="8"/>
    </row>
    <row r="782" spans="2:11" ht="13" x14ac:dyDescent="0.15">
      <c r="B782" s="8"/>
      <c r="C782" s="8"/>
      <c r="G782" s="8"/>
      <c r="K782" s="8"/>
    </row>
    <row r="783" spans="2:11" ht="13" x14ac:dyDescent="0.15">
      <c r="B783" s="8"/>
      <c r="C783" s="8"/>
      <c r="G783" s="8"/>
      <c r="K783" s="8"/>
    </row>
    <row r="784" spans="2:11" ht="13" x14ac:dyDescent="0.15">
      <c r="B784" s="8"/>
      <c r="C784" s="8"/>
      <c r="G784" s="8"/>
      <c r="K784" s="8"/>
    </row>
    <row r="785" spans="2:11" ht="13" x14ac:dyDescent="0.15">
      <c r="B785" s="8"/>
      <c r="C785" s="8"/>
      <c r="G785" s="8"/>
      <c r="K785" s="8"/>
    </row>
    <row r="786" spans="2:11" ht="13" x14ac:dyDescent="0.15">
      <c r="B786" s="8"/>
      <c r="C786" s="8"/>
      <c r="G786" s="8"/>
      <c r="K786" s="8"/>
    </row>
    <row r="787" spans="2:11" ht="13" x14ac:dyDescent="0.15">
      <c r="B787" s="8"/>
      <c r="C787" s="8"/>
      <c r="G787" s="8"/>
      <c r="K787" s="8"/>
    </row>
    <row r="788" spans="2:11" ht="13" x14ac:dyDescent="0.15">
      <c r="B788" s="8"/>
      <c r="C788" s="8"/>
      <c r="G788" s="8"/>
      <c r="K788" s="8"/>
    </row>
    <row r="789" spans="2:11" ht="13" x14ac:dyDescent="0.15">
      <c r="B789" s="8"/>
      <c r="C789" s="8"/>
      <c r="G789" s="8"/>
      <c r="K789" s="8"/>
    </row>
    <row r="790" spans="2:11" ht="13" x14ac:dyDescent="0.15">
      <c r="B790" s="8"/>
      <c r="C790" s="8"/>
      <c r="G790" s="8"/>
      <c r="K790" s="8"/>
    </row>
    <row r="791" spans="2:11" ht="13" x14ac:dyDescent="0.15">
      <c r="B791" s="8"/>
      <c r="C791" s="8"/>
      <c r="G791" s="8"/>
      <c r="K791" s="8"/>
    </row>
    <row r="792" spans="2:11" ht="13" x14ac:dyDescent="0.15">
      <c r="B792" s="8"/>
      <c r="C792" s="8"/>
      <c r="G792" s="8"/>
      <c r="K792" s="8"/>
    </row>
    <row r="793" spans="2:11" ht="13" x14ac:dyDescent="0.15">
      <c r="B793" s="8"/>
      <c r="C793" s="8"/>
      <c r="G793" s="8"/>
      <c r="K793" s="8"/>
    </row>
    <row r="794" spans="2:11" ht="13" x14ac:dyDescent="0.15">
      <c r="B794" s="8"/>
      <c r="C794" s="8"/>
      <c r="G794" s="8"/>
      <c r="K794" s="8"/>
    </row>
    <row r="795" spans="2:11" ht="13" x14ac:dyDescent="0.15">
      <c r="B795" s="8"/>
      <c r="C795" s="8"/>
      <c r="G795" s="8"/>
      <c r="K795" s="8"/>
    </row>
    <row r="796" spans="2:11" ht="13" x14ac:dyDescent="0.15">
      <c r="B796" s="8"/>
      <c r="C796" s="8"/>
      <c r="G796" s="8"/>
      <c r="K796" s="8"/>
    </row>
    <row r="797" spans="2:11" ht="13" x14ac:dyDescent="0.15">
      <c r="B797" s="8"/>
      <c r="C797" s="8"/>
      <c r="G797" s="8"/>
      <c r="K797" s="8"/>
    </row>
    <row r="798" spans="2:11" ht="13" x14ac:dyDescent="0.15">
      <c r="B798" s="8"/>
      <c r="C798" s="8"/>
      <c r="G798" s="8"/>
      <c r="K798" s="8"/>
    </row>
    <row r="799" spans="2:11" ht="13" x14ac:dyDescent="0.15">
      <c r="B799" s="8"/>
      <c r="C799" s="8"/>
      <c r="G799" s="8"/>
      <c r="K799" s="8"/>
    </row>
    <row r="800" spans="2:11" ht="13" x14ac:dyDescent="0.15">
      <c r="B800" s="8"/>
      <c r="C800" s="8"/>
      <c r="G800" s="8"/>
      <c r="K800" s="8"/>
    </row>
    <row r="801" spans="2:11" ht="13" x14ac:dyDescent="0.15">
      <c r="B801" s="8"/>
      <c r="C801" s="8"/>
      <c r="G801" s="8"/>
      <c r="K801" s="8"/>
    </row>
    <row r="802" spans="2:11" ht="13" x14ac:dyDescent="0.15">
      <c r="B802" s="8"/>
      <c r="C802" s="8"/>
      <c r="G802" s="8"/>
      <c r="K802" s="8"/>
    </row>
    <row r="803" spans="2:11" ht="13" x14ac:dyDescent="0.15">
      <c r="B803" s="8"/>
      <c r="C803" s="8"/>
      <c r="G803" s="8"/>
      <c r="K803" s="8"/>
    </row>
    <row r="804" spans="2:11" ht="13" x14ac:dyDescent="0.15">
      <c r="B804" s="8"/>
      <c r="C804" s="8"/>
      <c r="G804" s="8"/>
      <c r="K804" s="8"/>
    </row>
    <row r="805" spans="2:11" ht="13" x14ac:dyDescent="0.15">
      <c r="B805" s="8"/>
      <c r="C805" s="8"/>
      <c r="G805" s="8"/>
      <c r="K805" s="8"/>
    </row>
    <row r="806" spans="2:11" ht="13" x14ac:dyDescent="0.15">
      <c r="B806" s="8"/>
      <c r="C806" s="8"/>
      <c r="G806" s="8"/>
      <c r="K806" s="8"/>
    </row>
    <row r="807" spans="2:11" ht="13" x14ac:dyDescent="0.15">
      <c r="B807" s="8"/>
      <c r="C807" s="8"/>
      <c r="G807" s="8"/>
      <c r="K807" s="8"/>
    </row>
    <row r="808" spans="2:11" ht="13" x14ac:dyDescent="0.15">
      <c r="B808" s="8"/>
      <c r="C808" s="8"/>
      <c r="G808" s="8"/>
      <c r="K808" s="8"/>
    </row>
    <row r="809" spans="2:11" ht="13" x14ac:dyDescent="0.15">
      <c r="B809" s="8"/>
      <c r="C809" s="8"/>
      <c r="G809" s="8"/>
      <c r="K809" s="8"/>
    </row>
    <row r="810" spans="2:11" ht="13" x14ac:dyDescent="0.15">
      <c r="B810" s="8"/>
      <c r="C810" s="8"/>
      <c r="G810" s="8"/>
      <c r="K810" s="8"/>
    </row>
    <row r="811" spans="2:11" ht="13" x14ac:dyDescent="0.15">
      <c r="B811" s="8"/>
      <c r="C811" s="8"/>
      <c r="G811" s="8"/>
      <c r="K811" s="8"/>
    </row>
    <row r="812" spans="2:11" ht="13" x14ac:dyDescent="0.15">
      <c r="B812" s="8"/>
      <c r="C812" s="8"/>
      <c r="G812" s="8"/>
      <c r="K812" s="8"/>
    </row>
    <row r="813" spans="2:11" ht="13" x14ac:dyDescent="0.15">
      <c r="B813" s="8"/>
      <c r="C813" s="8"/>
      <c r="G813" s="8"/>
      <c r="K813" s="8"/>
    </row>
    <row r="814" spans="2:11" ht="13" x14ac:dyDescent="0.15">
      <c r="B814" s="8"/>
      <c r="C814" s="8"/>
      <c r="G814" s="8"/>
      <c r="K814" s="8"/>
    </row>
    <row r="815" spans="2:11" ht="13" x14ac:dyDescent="0.15">
      <c r="B815" s="8"/>
      <c r="C815" s="8"/>
      <c r="G815" s="8"/>
      <c r="K815" s="8"/>
    </row>
    <row r="816" spans="2:11" ht="13" x14ac:dyDescent="0.15">
      <c r="B816" s="8"/>
      <c r="C816" s="8"/>
      <c r="G816" s="8"/>
      <c r="K816" s="8"/>
    </row>
    <row r="817" spans="2:11" ht="13" x14ac:dyDescent="0.15">
      <c r="B817" s="8"/>
      <c r="C817" s="8"/>
      <c r="G817" s="8"/>
      <c r="K817" s="8"/>
    </row>
    <row r="818" spans="2:11" ht="13" x14ac:dyDescent="0.15">
      <c r="B818" s="8"/>
      <c r="C818" s="8"/>
      <c r="G818" s="8"/>
      <c r="K818" s="8"/>
    </row>
    <row r="819" spans="2:11" ht="13" x14ac:dyDescent="0.15">
      <c r="B819" s="8"/>
      <c r="C819" s="8"/>
      <c r="G819" s="8"/>
      <c r="K819" s="8"/>
    </row>
    <row r="820" spans="2:11" ht="13" x14ac:dyDescent="0.15">
      <c r="B820" s="8"/>
      <c r="C820" s="8"/>
      <c r="G820" s="8"/>
      <c r="K820" s="8"/>
    </row>
    <row r="821" spans="2:11" ht="13" x14ac:dyDescent="0.15">
      <c r="B821" s="8"/>
      <c r="C821" s="8"/>
      <c r="G821" s="8"/>
      <c r="K821" s="8"/>
    </row>
    <row r="822" spans="2:11" ht="13" x14ac:dyDescent="0.15">
      <c r="B822" s="8"/>
      <c r="C822" s="8"/>
      <c r="G822" s="8"/>
      <c r="K822" s="8"/>
    </row>
    <row r="823" spans="2:11" ht="13" x14ac:dyDescent="0.15">
      <c r="B823" s="8"/>
      <c r="C823" s="8"/>
      <c r="G823" s="8"/>
      <c r="K823" s="8"/>
    </row>
    <row r="824" spans="2:11" ht="13" x14ac:dyDescent="0.15">
      <c r="B824" s="8"/>
      <c r="C824" s="8"/>
      <c r="G824" s="8"/>
      <c r="K824" s="8"/>
    </row>
    <row r="825" spans="2:11" ht="13" x14ac:dyDescent="0.15">
      <c r="B825" s="8"/>
      <c r="C825" s="8"/>
      <c r="G825" s="8"/>
      <c r="K825" s="8"/>
    </row>
    <row r="826" spans="2:11" ht="13" x14ac:dyDescent="0.15">
      <c r="B826" s="8"/>
      <c r="C826" s="8"/>
      <c r="G826" s="8"/>
      <c r="K826" s="8"/>
    </row>
    <row r="827" spans="2:11" ht="13" x14ac:dyDescent="0.15">
      <c r="B827" s="8"/>
      <c r="C827" s="8"/>
      <c r="G827" s="8"/>
      <c r="K827" s="8"/>
    </row>
    <row r="828" spans="2:11" ht="13" x14ac:dyDescent="0.15">
      <c r="B828" s="8"/>
      <c r="C828" s="8"/>
      <c r="G828" s="8"/>
      <c r="K828" s="8"/>
    </row>
    <row r="829" spans="2:11" ht="13" x14ac:dyDescent="0.15">
      <c r="B829" s="8"/>
      <c r="C829" s="8"/>
      <c r="G829" s="8"/>
      <c r="K829" s="8"/>
    </row>
    <row r="830" spans="2:11" ht="13" x14ac:dyDescent="0.15">
      <c r="B830" s="8"/>
      <c r="C830" s="8"/>
      <c r="G830" s="8"/>
      <c r="K830" s="8"/>
    </row>
    <row r="831" spans="2:11" ht="13" x14ac:dyDescent="0.15">
      <c r="B831" s="8"/>
      <c r="C831" s="8"/>
      <c r="G831" s="8"/>
      <c r="K831" s="8"/>
    </row>
    <row r="832" spans="2:11" ht="13" x14ac:dyDescent="0.15">
      <c r="B832" s="8"/>
      <c r="C832" s="8"/>
      <c r="G832" s="8"/>
      <c r="K832" s="8"/>
    </row>
    <row r="833" spans="2:11" ht="13" x14ac:dyDescent="0.15">
      <c r="B833" s="8"/>
      <c r="C833" s="8"/>
      <c r="G833" s="8"/>
      <c r="K833" s="8"/>
    </row>
    <row r="834" spans="2:11" ht="13" x14ac:dyDescent="0.15">
      <c r="B834" s="8"/>
      <c r="C834" s="8"/>
      <c r="G834" s="8"/>
      <c r="K834" s="8"/>
    </row>
    <row r="835" spans="2:11" ht="13" x14ac:dyDescent="0.15">
      <c r="B835" s="8"/>
      <c r="C835" s="8"/>
      <c r="G835" s="8"/>
      <c r="K835" s="8"/>
    </row>
    <row r="836" spans="2:11" ht="13" x14ac:dyDescent="0.15">
      <c r="B836" s="8"/>
      <c r="C836" s="8"/>
      <c r="G836" s="8"/>
      <c r="K836" s="8"/>
    </row>
    <row r="837" spans="2:11" ht="13" x14ac:dyDescent="0.15">
      <c r="B837" s="8"/>
      <c r="C837" s="8"/>
      <c r="G837" s="8"/>
      <c r="K837" s="8"/>
    </row>
    <row r="838" spans="2:11" ht="13" x14ac:dyDescent="0.15">
      <c r="B838" s="8"/>
      <c r="C838" s="8"/>
      <c r="G838" s="8"/>
      <c r="K838" s="8"/>
    </row>
    <row r="839" spans="2:11" ht="13" x14ac:dyDescent="0.15">
      <c r="B839" s="8"/>
      <c r="C839" s="8"/>
      <c r="G839" s="8"/>
      <c r="K839" s="8"/>
    </row>
    <row r="840" spans="2:11" ht="13" x14ac:dyDescent="0.15">
      <c r="B840" s="8"/>
      <c r="C840" s="8"/>
      <c r="G840" s="8"/>
      <c r="K840" s="8"/>
    </row>
    <row r="841" spans="2:11" ht="13" x14ac:dyDescent="0.15">
      <c r="B841" s="8"/>
      <c r="C841" s="8"/>
      <c r="G841" s="8"/>
      <c r="K841" s="8"/>
    </row>
    <row r="842" spans="2:11" ht="13" x14ac:dyDescent="0.15">
      <c r="B842" s="8"/>
      <c r="C842" s="8"/>
      <c r="G842" s="8"/>
      <c r="K842" s="8"/>
    </row>
    <row r="843" spans="2:11" ht="13" x14ac:dyDescent="0.15">
      <c r="B843" s="8"/>
      <c r="C843" s="8"/>
      <c r="G843" s="8"/>
      <c r="K843" s="8"/>
    </row>
    <row r="844" spans="2:11" ht="13" x14ac:dyDescent="0.15">
      <c r="B844" s="8"/>
      <c r="C844" s="8"/>
      <c r="G844" s="8"/>
      <c r="K844" s="8"/>
    </row>
    <row r="845" spans="2:11" ht="13" x14ac:dyDescent="0.15">
      <c r="B845" s="8"/>
      <c r="C845" s="8"/>
      <c r="G845" s="8"/>
      <c r="K845" s="8"/>
    </row>
    <row r="846" spans="2:11" ht="13" x14ac:dyDescent="0.15">
      <c r="B846" s="8"/>
      <c r="C846" s="8"/>
      <c r="G846" s="8"/>
      <c r="K846" s="8"/>
    </row>
    <row r="847" spans="2:11" ht="13" x14ac:dyDescent="0.15">
      <c r="B847" s="8"/>
      <c r="C847" s="8"/>
      <c r="G847" s="8"/>
      <c r="K847" s="8"/>
    </row>
    <row r="848" spans="2:11" ht="13" x14ac:dyDescent="0.15">
      <c r="B848" s="8"/>
      <c r="C848" s="8"/>
      <c r="G848" s="8"/>
      <c r="K848" s="8"/>
    </row>
    <row r="849" spans="2:11" ht="13" x14ac:dyDescent="0.15">
      <c r="B849" s="8"/>
      <c r="C849" s="8"/>
      <c r="G849" s="8"/>
      <c r="K849" s="8"/>
    </row>
    <row r="850" spans="2:11" ht="13" x14ac:dyDescent="0.15">
      <c r="B850" s="8"/>
      <c r="C850" s="8"/>
      <c r="G850" s="8"/>
      <c r="K850" s="8"/>
    </row>
    <row r="851" spans="2:11" ht="13" x14ac:dyDescent="0.15">
      <c r="B851" s="8"/>
      <c r="C851" s="8"/>
      <c r="G851" s="8"/>
      <c r="K851" s="8"/>
    </row>
    <row r="852" spans="2:11" ht="13" x14ac:dyDescent="0.15">
      <c r="B852" s="8"/>
      <c r="C852" s="8"/>
      <c r="G852" s="8"/>
      <c r="K852" s="8"/>
    </row>
    <row r="853" spans="2:11" ht="13" x14ac:dyDescent="0.15">
      <c r="B853" s="8"/>
      <c r="C853" s="8"/>
      <c r="G853" s="8"/>
      <c r="K853" s="8"/>
    </row>
    <row r="854" spans="2:11" ht="13" x14ac:dyDescent="0.15">
      <c r="B854" s="8"/>
      <c r="C854" s="8"/>
      <c r="G854" s="8"/>
      <c r="K854" s="8"/>
    </row>
    <row r="855" spans="2:11" ht="13" x14ac:dyDescent="0.15">
      <c r="B855" s="8"/>
      <c r="C855" s="8"/>
      <c r="G855" s="8"/>
      <c r="K855" s="8"/>
    </row>
    <row r="856" spans="2:11" ht="13" x14ac:dyDescent="0.15">
      <c r="B856" s="8"/>
      <c r="C856" s="8"/>
      <c r="G856" s="8"/>
      <c r="K856" s="8"/>
    </row>
    <row r="857" spans="2:11" ht="13" x14ac:dyDescent="0.15">
      <c r="B857" s="8"/>
      <c r="C857" s="8"/>
      <c r="G857" s="8"/>
      <c r="K857" s="8"/>
    </row>
    <row r="858" spans="2:11" ht="13" x14ac:dyDescent="0.15">
      <c r="B858" s="8"/>
      <c r="C858" s="8"/>
      <c r="G858" s="8"/>
      <c r="K858" s="8"/>
    </row>
    <row r="859" spans="2:11" ht="13" x14ac:dyDescent="0.15">
      <c r="B859" s="8"/>
      <c r="C859" s="8"/>
      <c r="G859" s="8"/>
      <c r="K859" s="8"/>
    </row>
    <row r="860" spans="2:11" ht="13" x14ac:dyDescent="0.15">
      <c r="B860" s="8"/>
      <c r="C860" s="8"/>
      <c r="G860" s="8"/>
      <c r="K860" s="8"/>
    </row>
    <row r="861" spans="2:11" ht="13" x14ac:dyDescent="0.15">
      <c r="B861" s="8"/>
      <c r="C861" s="8"/>
      <c r="G861" s="8"/>
      <c r="K861" s="8"/>
    </row>
    <row r="862" spans="2:11" ht="13" x14ac:dyDescent="0.15">
      <c r="B862" s="8"/>
      <c r="C862" s="8"/>
      <c r="G862" s="8"/>
      <c r="K862" s="8"/>
    </row>
    <row r="863" spans="2:11" ht="13" x14ac:dyDescent="0.15">
      <c r="B863" s="8"/>
      <c r="C863" s="8"/>
      <c r="G863" s="8"/>
      <c r="K863" s="8"/>
    </row>
    <row r="864" spans="2:11" ht="13" x14ac:dyDescent="0.15">
      <c r="B864" s="8"/>
      <c r="C864" s="8"/>
      <c r="G864" s="8"/>
      <c r="K864" s="8"/>
    </row>
    <row r="865" spans="2:11" ht="13" x14ac:dyDescent="0.15">
      <c r="B865" s="8"/>
      <c r="C865" s="8"/>
      <c r="G865" s="8"/>
      <c r="K865" s="8"/>
    </row>
    <row r="866" spans="2:11" ht="13" x14ac:dyDescent="0.15">
      <c r="B866" s="8"/>
      <c r="C866" s="8"/>
      <c r="G866" s="8"/>
      <c r="K866" s="8"/>
    </row>
    <row r="867" spans="2:11" ht="13" x14ac:dyDescent="0.15">
      <c r="B867" s="8"/>
      <c r="C867" s="8"/>
      <c r="G867" s="8"/>
      <c r="K867" s="8"/>
    </row>
    <row r="868" spans="2:11" ht="13" x14ac:dyDescent="0.15">
      <c r="B868" s="8"/>
      <c r="C868" s="8"/>
      <c r="G868" s="8"/>
      <c r="K868" s="8"/>
    </row>
    <row r="869" spans="2:11" ht="13" x14ac:dyDescent="0.15">
      <c r="B869" s="8"/>
      <c r="C869" s="8"/>
      <c r="G869" s="8"/>
      <c r="K869" s="8"/>
    </row>
    <row r="870" spans="2:11" ht="13" x14ac:dyDescent="0.15">
      <c r="B870" s="8"/>
      <c r="C870" s="8"/>
      <c r="G870" s="8"/>
      <c r="K870" s="8"/>
    </row>
    <row r="871" spans="2:11" ht="13" x14ac:dyDescent="0.15">
      <c r="B871" s="8"/>
      <c r="C871" s="8"/>
      <c r="G871" s="8"/>
      <c r="K871" s="8"/>
    </row>
    <row r="872" spans="2:11" ht="13" x14ac:dyDescent="0.15">
      <c r="B872" s="8"/>
      <c r="C872" s="8"/>
      <c r="G872" s="8"/>
      <c r="K872" s="8"/>
    </row>
    <row r="873" spans="2:11" ht="13" x14ac:dyDescent="0.15">
      <c r="B873" s="8"/>
      <c r="C873" s="8"/>
      <c r="G873" s="8"/>
      <c r="K873" s="8"/>
    </row>
    <row r="874" spans="2:11" ht="13" x14ac:dyDescent="0.15">
      <c r="B874" s="8"/>
      <c r="C874" s="8"/>
      <c r="G874" s="8"/>
      <c r="K874" s="8"/>
    </row>
    <row r="875" spans="2:11" ht="13" x14ac:dyDescent="0.15">
      <c r="B875" s="8"/>
      <c r="C875" s="8"/>
      <c r="G875" s="8"/>
      <c r="K875" s="8"/>
    </row>
    <row r="876" spans="2:11" ht="13" x14ac:dyDescent="0.15">
      <c r="B876" s="8"/>
      <c r="C876" s="8"/>
      <c r="G876" s="8"/>
      <c r="K876" s="8"/>
    </row>
    <row r="877" spans="2:11" ht="13" x14ac:dyDescent="0.15">
      <c r="B877" s="8"/>
      <c r="C877" s="8"/>
      <c r="G877" s="8"/>
      <c r="K877" s="8"/>
    </row>
    <row r="878" spans="2:11" ht="13" x14ac:dyDescent="0.15">
      <c r="B878" s="8"/>
      <c r="C878" s="8"/>
      <c r="G878" s="8"/>
      <c r="K878" s="8"/>
    </row>
    <row r="879" spans="2:11" ht="13" x14ac:dyDescent="0.15">
      <c r="B879" s="8"/>
      <c r="C879" s="8"/>
      <c r="G879" s="8"/>
      <c r="K879" s="8"/>
    </row>
    <row r="880" spans="2:11" ht="13" x14ac:dyDescent="0.15">
      <c r="B880" s="8"/>
      <c r="C880" s="8"/>
      <c r="G880" s="8"/>
      <c r="K880" s="8"/>
    </row>
    <row r="881" spans="2:11" ht="13" x14ac:dyDescent="0.15">
      <c r="B881" s="8"/>
      <c r="C881" s="8"/>
      <c r="G881" s="8"/>
      <c r="K881" s="8"/>
    </row>
    <row r="882" spans="2:11" ht="13" x14ac:dyDescent="0.15">
      <c r="B882" s="8"/>
      <c r="C882" s="8"/>
      <c r="G882" s="8"/>
      <c r="K882" s="8"/>
    </row>
    <row r="883" spans="2:11" ht="13" x14ac:dyDescent="0.15">
      <c r="B883" s="8"/>
      <c r="C883" s="8"/>
      <c r="G883" s="8"/>
      <c r="K883" s="8"/>
    </row>
    <row r="884" spans="2:11" ht="13" x14ac:dyDescent="0.15">
      <c r="B884" s="8"/>
      <c r="C884" s="8"/>
      <c r="G884" s="8"/>
      <c r="K884" s="8"/>
    </row>
    <row r="885" spans="2:11" ht="13" x14ac:dyDescent="0.15">
      <c r="B885" s="8"/>
      <c r="C885" s="8"/>
      <c r="G885" s="8"/>
      <c r="K885" s="8"/>
    </row>
    <row r="886" spans="2:11" ht="13" x14ac:dyDescent="0.15">
      <c r="B886" s="8"/>
      <c r="C886" s="8"/>
      <c r="G886" s="8"/>
      <c r="K886" s="8"/>
    </row>
    <row r="887" spans="2:11" ht="13" x14ac:dyDescent="0.15">
      <c r="B887" s="8"/>
      <c r="C887" s="8"/>
      <c r="G887" s="8"/>
      <c r="K887" s="8"/>
    </row>
    <row r="888" spans="2:11" ht="13" x14ac:dyDescent="0.15">
      <c r="B888" s="8"/>
      <c r="C888" s="8"/>
      <c r="G888" s="8"/>
      <c r="K888" s="8"/>
    </row>
    <row r="889" spans="2:11" ht="13" x14ac:dyDescent="0.15">
      <c r="B889" s="8"/>
      <c r="C889" s="8"/>
      <c r="G889" s="8"/>
      <c r="K889" s="8"/>
    </row>
    <row r="890" spans="2:11" ht="13" x14ac:dyDescent="0.15">
      <c r="B890" s="8"/>
      <c r="C890" s="8"/>
      <c r="G890" s="8"/>
      <c r="K890" s="8"/>
    </row>
    <row r="891" spans="2:11" ht="13" x14ac:dyDescent="0.15">
      <c r="B891" s="8"/>
      <c r="C891" s="8"/>
      <c r="G891" s="8"/>
      <c r="K891" s="8"/>
    </row>
    <row r="892" spans="2:11" ht="13" x14ac:dyDescent="0.15">
      <c r="B892" s="8"/>
      <c r="C892" s="8"/>
      <c r="G892" s="8"/>
      <c r="K892" s="8"/>
    </row>
    <row r="893" spans="2:11" ht="13" x14ac:dyDescent="0.15">
      <c r="B893" s="8"/>
      <c r="C893" s="8"/>
      <c r="G893" s="8"/>
      <c r="K893" s="8"/>
    </row>
    <row r="894" spans="2:11" ht="13" x14ac:dyDescent="0.15">
      <c r="B894" s="8"/>
      <c r="C894" s="8"/>
      <c r="G894" s="8"/>
      <c r="K894" s="8"/>
    </row>
    <row r="895" spans="2:11" ht="13" x14ac:dyDescent="0.15">
      <c r="B895" s="8"/>
      <c r="C895" s="8"/>
      <c r="G895" s="8"/>
      <c r="K895" s="8"/>
    </row>
    <row r="896" spans="2:11" ht="13" x14ac:dyDescent="0.15">
      <c r="B896" s="8"/>
      <c r="C896" s="8"/>
      <c r="G896" s="8"/>
      <c r="K896" s="8"/>
    </row>
    <row r="897" spans="2:11" ht="13" x14ac:dyDescent="0.15">
      <c r="B897" s="8"/>
      <c r="C897" s="8"/>
      <c r="G897" s="8"/>
      <c r="K897" s="8"/>
    </row>
    <row r="898" spans="2:11" ht="13" x14ac:dyDescent="0.15">
      <c r="B898" s="8"/>
      <c r="C898" s="8"/>
      <c r="G898" s="8"/>
      <c r="K898" s="8"/>
    </row>
    <row r="899" spans="2:11" ht="13" x14ac:dyDescent="0.15">
      <c r="B899" s="8"/>
      <c r="C899" s="8"/>
      <c r="G899" s="8"/>
      <c r="K899" s="8"/>
    </row>
    <row r="900" spans="2:11" ht="13" x14ac:dyDescent="0.15">
      <c r="B900" s="8"/>
      <c r="C900" s="8"/>
      <c r="G900" s="8"/>
      <c r="K900" s="8"/>
    </row>
    <row r="901" spans="2:11" ht="13" x14ac:dyDescent="0.15">
      <c r="B901" s="8"/>
      <c r="C901" s="8"/>
      <c r="G901" s="8"/>
      <c r="K901" s="8"/>
    </row>
    <row r="902" spans="2:11" ht="13" x14ac:dyDescent="0.15">
      <c r="B902" s="8"/>
      <c r="C902" s="8"/>
      <c r="G902" s="8"/>
      <c r="K902" s="8"/>
    </row>
    <row r="903" spans="2:11" ht="13" x14ac:dyDescent="0.15">
      <c r="B903" s="8"/>
      <c r="C903" s="8"/>
      <c r="G903" s="8"/>
      <c r="K903" s="8"/>
    </row>
    <row r="904" spans="2:11" ht="13" x14ac:dyDescent="0.15">
      <c r="B904" s="8"/>
      <c r="C904" s="8"/>
      <c r="G904" s="8"/>
      <c r="K904" s="8"/>
    </row>
    <row r="905" spans="2:11" ht="13" x14ac:dyDescent="0.15">
      <c r="B905" s="8"/>
      <c r="C905" s="8"/>
      <c r="G905" s="8"/>
      <c r="K905" s="8"/>
    </row>
    <row r="906" spans="2:11" ht="13" x14ac:dyDescent="0.15">
      <c r="B906" s="8"/>
      <c r="C906" s="8"/>
      <c r="G906" s="8"/>
      <c r="K906" s="8"/>
    </row>
    <row r="907" spans="2:11" ht="13" x14ac:dyDescent="0.15">
      <c r="B907" s="8"/>
      <c r="C907" s="8"/>
      <c r="G907" s="8"/>
      <c r="K907" s="8"/>
    </row>
    <row r="908" spans="2:11" ht="13" x14ac:dyDescent="0.15">
      <c r="B908" s="8"/>
      <c r="C908" s="8"/>
      <c r="G908" s="8"/>
      <c r="K908" s="8"/>
    </row>
    <row r="909" spans="2:11" ht="13" x14ac:dyDescent="0.15">
      <c r="B909" s="8"/>
      <c r="C909" s="8"/>
      <c r="G909" s="8"/>
      <c r="K909" s="8"/>
    </row>
    <row r="910" spans="2:11" ht="13" x14ac:dyDescent="0.15">
      <c r="B910" s="8"/>
      <c r="C910" s="8"/>
      <c r="G910" s="8"/>
      <c r="K910" s="8"/>
    </row>
    <row r="911" spans="2:11" ht="13" x14ac:dyDescent="0.15">
      <c r="B911" s="8"/>
      <c r="C911" s="8"/>
      <c r="G911" s="8"/>
      <c r="K911" s="8"/>
    </row>
    <row r="912" spans="2:11" ht="13" x14ac:dyDescent="0.15">
      <c r="B912" s="8"/>
      <c r="C912" s="8"/>
      <c r="G912" s="8"/>
      <c r="K912" s="8"/>
    </row>
    <row r="913" spans="2:11" ht="13" x14ac:dyDescent="0.15">
      <c r="B913" s="8"/>
      <c r="C913" s="8"/>
      <c r="G913" s="8"/>
      <c r="K913" s="8"/>
    </row>
    <row r="914" spans="2:11" ht="13" x14ac:dyDescent="0.15">
      <c r="B914" s="8"/>
      <c r="C914" s="8"/>
      <c r="G914" s="8"/>
      <c r="K914" s="8"/>
    </row>
    <row r="915" spans="2:11" ht="13" x14ac:dyDescent="0.15">
      <c r="B915" s="8"/>
      <c r="C915" s="8"/>
      <c r="G915" s="8"/>
      <c r="K915" s="8"/>
    </row>
    <row r="916" spans="2:11" ht="13" x14ac:dyDescent="0.15">
      <c r="B916" s="8"/>
      <c r="C916" s="8"/>
      <c r="G916" s="8"/>
      <c r="K916" s="8"/>
    </row>
    <row r="917" spans="2:11" ht="13" x14ac:dyDescent="0.15">
      <c r="B917" s="8"/>
      <c r="C917" s="8"/>
      <c r="G917" s="8"/>
      <c r="K917" s="8"/>
    </row>
    <row r="918" spans="2:11" ht="13" x14ac:dyDescent="0.15">
      <c r="B918" s="8"/>
      <c r="C918" s="8"/>
      <c r="G918" s="8"/>
      <c r="K918" s="8"/>
    </row>
    <row r="919" spans="2:11" ht="13" x14ac:dyDescent="0.15">
      <c r="B919" s="8"/>
      <c r="C919" s="8"/>
      <c r="G919" s="8"/>
      <c r="K919" s="8"/>
    </row>
    <row r="920" spans="2:11" ht="13" x14ac:dyDescent="0.15">
      <c r="B920" s="8"/>
      <c r="C920" s="8"/>
      <c r="G920" s="8"/>
      <c r="K920" s="8"/>
    </row>
    <row r="921" spans="2:11" ht="13" x14ac:dyDescent="0.15">
      <c r="B921" s="8"/>
      <c r="C921" s="8"/>
      <c r="G921" s="8"/>
      <c r="K921" s="8"/>
    </row>
    <row r="922" spans="2:11" ht="13" x14ac:dyDescent="0.15">
      <c r="B922" s="8"/>
      <c r="C922" s="8"/>
      <c r="G922" s="8"/>
      <c r="K922" s="8"/>
    </row>
    <row r="923" spans="2:11" ht="13" x14ac:dyDescent="0.15">
      <c r="B923" s="8"/>
      <c r="C923" s="8"/>
      <c r="G923" s="8"/>
      <c r="K923" s="8"/>
    </row>
    <row r="924" spans="2:11" ht="13" x14ac:dyDescent="0.15">
      <c r="B924" s="8"/>
      <c r="C924" s="8"/>
      <c r="G924" s="8"/>
      <c r="K924" s="8"/>
    </row>
    <row r="925" spans="2:11" ht="13" x14ac:dyDescent="0.15">
      <c r="B925" s="8"/>
      <c r="C925" s="8"/>
      <c r="G925" s="8"/>
      <c r="K925" s="8"/>
    </row>
    <row r="926" spans="2:11" ht="13" x14ac:dyDescent="0.15">
      <c r="B926" s="8"/>
      <c r="C926" s="8"/>
      <c r="G926" s="8"/>
      <c r="K926" s="8"/>
    </row>
    <row r="927" spans="2:11" ht="13" x14ac:dyDescent="0.15">
      <c r="B927" s="8"/>
      <c r="C927" s="8"/>
      <c r="G927" s="8"/>
      <c r="K927" s="8"/>
    </row>
    <row r="928" spans="2:11" ht="13" x14ac:dyDescent="0.15">
      <c r="B928" s="8"/>
      <c r="C928" s="8"/>
      <c r="G928" s="8"/>
      <c r="K928" s="8"/>
    </row>
    <row r="929" spans="2:11" ht="13" x14ac:dyDescent="0.15">
      <c r="B929" s="8"/>
      <c r="C929" s="8"/>
      <c r="G929" s="8"/>
      <c r="K929" s="8"/>
    </row>
    <row r="930" spans="2:11" ht="13" x14ac:dyDescent="0.15">
      <c r="B930" s="8"/>
      <c r="C930" s="8"/>
      <c r="G930" s="8"/>
      <c r="K930" s="8"/>
    </row>
    <row r="931" spans="2:11" ht="13" x14ac:dyDescent="0.15">
      <c r="B931" s="8"/>
      <c r="C931" s="8"/>
      <c r="G931" s="8"/>
      <c r="K931" s="8"/>
    </row>
    <row r="932" spans="2:11" ht="13" x14ac:dyDescent="0.15">
      <c r="B932" s="8"/>
      <c r="C932" s="8"/>
      <c r="G932" s="8"/>
      <c r="K932" s="8"/>
    </row>
    <row r="933" spans="2:11" ht="13" x14ac:dyDescent="0.15">
      <c r="B933" s="8"/>
      <c r="C933" s="8"/>
      <c r="G933" s="8"/>
      <c r="K933" s="8"/>
    </row>
    <row r="934" spans="2:11" ht="13" x14ac:dyDescent="0.15">
      <c r="B934" s="8"/>
      <c r="C934" s="8"/>
      <c r="G934" s="8"/>
      <c r="K934" s="8"/>
    </row>
    <row r="935" spans="2:11" ht="13" x14ac:dyDescent="0.15">
      <c r="B935" s="8"/>
      <c r="C935" s="8"/>
      <c r="G935" s="8"/>
      <c r="K935" s="8"/>
    </row>
    <row r="936" spans="2:11" ht="13" x14ac:dyDescent="0.15">
      <c r="B936" s="8"/>
      <c r="C936" s="8"/>
      <c r="G936" s="8"/>
      <c r="K936" s="8"/>
    </row>
    <row r="937" spans="2:11" ht="13" x14ac:dyDescent="0.15">
      <c r="B937" s="8"/>
      <c r="C937" s="8"/>
      <c r="G937" s="8"/>
      <c r="K937" s="8"/>
    </row>
    <row r="938" spans="2:11" ht="13" x14ac:dyDescent="0.15">
      <c r="B938" s="8"/>
      <c r="C938" s="8"/>
      <c r="G938" s="8"/>
      <c r="K938" s="8"/>
    </row>
    <row r="939" spans="2:11" ht="13" x14ac:dyDescent="0.15">
      <c r="B939" s="8"/>
      <c r="C939" s="8"/>
      <c r="G939" s="8"/>
      <c r="K939" s="8"/>
    </row>
    <row r="940" spans="2:11" ht="13" x14ac:dyDescent="0.15">
      <c r="B940" s="8"/>
      <c r="C940" s="8"/>
      <c r="G940" s="8"/>
      <c r="K940" s="8"/>
    </row>
    <row r="941" spans="2:11" ht="13" x14ac:dyDescent="0.15">
      <c r="B941" s="8"/>
      <c r="C941" s="8"/>
      <c r="G941" s="8"/>
      <c r="K941" s="8"/>
    </row>
    <row r="942" spans="2:11" ht="13" x14ac:dyDescent="0.15">
      <c r="B942" s="8"/>
      <c r="C942" s="8"/>
      <c r="G942" s="8"/>
      <c r="K942" s="8"/>
    </row>
    <row r="943" spans="2:11" ht="13" x14ac:dyDescent="0.15">
      <c r="B943" s="8"/>
      <c r="C943" s="8"/>
      <c r="G943" s="8"/>
      <c r="K943" s="8"/>
    </row>
    <row r="944" spans="2:11" ht="13" x14ac:dyDescent="0.15">
      <c r="B944" s="8"/>
      <c r="C944" s="8"/>
      <c r="G944" s="8"/>
      <c r="K944" s="8"/>
    </row>
    <row r="945" spans="2:11" ht="13" x14ac:dyDescent="0.15">
      <c r="B945" s="8"/>
      <c r="C945" s="8"/>
      <c r="G945" s="8"/>
      <c r="K945" s="8"/>
    </row>
    <row r="946" spans="2:11" ht="13" x14ac:dyDescent="0.15">
      <c r="B946" s="8"/>
      <c r="C946" s="8"/>
      <c r="G946" s="8"/>
      <c r="K946" s="8"/>
    </row>
    <row r="947" spans="2:11" ht="13" x14ac:dyDescent="0.15">
      <c r="B947" s="8"/>
      <c r="C947" s="8"/>
      <c r="G947" s="8"/>
      <c r="K947" s="8"/>
    </row>
    <row r="948" spans="2:11" ht="13" x14ac:dyDescent="0.15">
      <c r="B948" s="8"/>
      <c r="C948" s="8"/>
      <c r="G948" s="8"/>
      <c r="K948" s="8"/>
    </row>
    <row r="949" spans="2:11" ht="13" x14ac:dyDescent="0.15">
      <c r="B949" s="8"/>
      <c r="C949" s="8"/>
      <c r="G949" s="8"/>
      <c r="K949" s="8"/>
    </row>
    <row r="950" spans="2:11" ht="13" x14ac:dyDescent="0.15">
      <c r="B950" s="8"/>
      <c r="C950" s="8"/>
      <c r="G950" s="8"/>
      <c r="K950" s="8"/>
    </row>
    <row r="951" spans="2:11" ht="13" x14ac:dyDescent="0.15">
      <c r="B951" s="8"/>
      <c r="C951" s="8"/>
      <c r="G951" s="8"/>
      <c r="K951" s="8"/>
    </row>
    <row r="952" spans="2:11" ht="13" x14ac:dyDescent="0.15">
      <c r="B952" s="8"/>
      <c r="C952" s="8"/>
      <c r="G952" s="8"/>
      <c r="K952" s="8"/>
    </row>
    <row r="953" spans="2:11" ht="13" x14ac:dyDescent="0.15">
      <c r="B953" s="8"/>
      <c r="C953" s="8"/>
      <c r="G953" s="8"/>
      <c r="K953" s="8"/>
    </row>
    <row r="954" spans="2:11" ht="13" x14ac:dyDescent="0.15">
      <c r="B954" s="8"/>
      <c r="C954" s="8"/>
      <c r="G954" s="8"/>
      <c r="K954" s="8"/>
    </row>
    <row r="955" spans="2:11" ht="13" x14ac:dyDescent="0.15">
      <c r="B955" s="8"/>
      <c r="C955" s="8"/>
      <c r="G955" s="8"/>
      <c r="K955" s="8"/>
    </row>
    <row r="956" spans="2:11" ht="13" x14ac:dyDescent="0.15">
      <c r="B956" s="8"/>
      <c r="C956" s="8"/>
      <c r="G956" s="8"/>
      <c r="K956" s="8"/>
    </row>
    <row r="957" spans="2:11" ht="13" x14ac:dyDescent="0.15">
      <c r="B957" s="8"/>
      <c r="C957" s="8"/>
      <c r="G957" s="8"/>
      <c r="K957" s="8"/>
    </row>
    <row r="958" spans="2:11" ht="13" x14ac:dyDescent="0.15">
      <c r="B958" s="8"/>
      <c r="C958" s="8"/>
      <c r="G958" s="8"/>
      <c r="K958" s="8"/>
    </row>
    <row r="959" spans="2:11" ht="13" x14ac:dyDescent="0.15">
      <c r="B959" s="8"/>
      <c r="C959" s="8"/>
      <c r="G959" s="8"/>
      <c r="K959" s="8"/>
    </row>
    <row r="960" spans="2:11" ht="13" x14ac:dyDescent="0.15">
      <c r="B960" s="8"/>
      <c r="C960" s="8"/>
      <c r="G960" s="8"/>
      <c r="K960" s="8"/>
    </row>
    <row r="961" spans="2:11" ht="13" x14ac:dyDescent="0.15">
      <c r="B961" s="8"/>
      <c r="C961" s="8"/>
      <c r="G961" s="8"/>
      <c r="K961" s="8"/>
    </row>
    <row r="962" spans="2:11" ht="13" x14ac:dyDescent="0.15">
      <c r="B962" s="8"/>
      <c r="C962" s="8"/>
      <c r="G962" s="8"/>
      <c r="K962" s="8"/>
    </row>
    <row r="963" spans="2:11" ht="13" x14ac:dyDescent="0.15">
      <c r="B963" s="8"/>
      <c r="C963" s="8"/>
      <c r="G963" s="8"/>
      <c r="K963" s="8"/>
    </row>
    <row r="964" spans="2:11" ht="13" x14ac:dyDescent="0.15">
      <c r="B964" s="8"/>
      <c r="C964" s="8"/>
      <c r="G964" s="8"/>
      <c r="K964" s="8"/>
    </row>
    <row r="965" spans="2:11" ht="13" x14ac:dyDescent="0.15">
      <c r="B965" s="8"/>
      <c r="C965" s="8"/>
      <c r="G965" s="8"/>
      <c r="K965" s="8"/>
    </row>
    <row r="966" spans="2:11" ht="13" x14ac:dyDescent="0.15">
      <c r="B966" s="8"/>
      <c r="C966" s="8"/>
      <c r="G966" s="8"/>
      <c r="K966" s="8"/>
    </row>
    <row r="967" spans="2:11" ht="13" x14ac:dyDescent="0.15">
      <c r="B967" s="8"/>
      <c r="C967" s="8"/>
      <c r="G967" s="8"/>
      <c r="K967" s="8"/>
    </row>
    <row r="968" spans="2:11" ht="13" x14ac:dyDescent="0.15">
      <c r="B968" s="8"/>
      <c r="C968" s="8"/>
      <c r="G968" s="8"/>
      <c r="K968" s="8"/>
    </row>
    <row r="969" spans="2:11" ht="13" x14ac:dyDescent="0.15">
      <c r="B969" s="8"/>
      <c r="C969" s="8"/>
      <c r="G969" s="8"/>
      <c r="K969" s="8"/>
    </row>
    <row r="970" spans="2:11" ht="13" x14ac:dyDescent="0.15">
      <c r="B970" s="8"/>
      <c r="C970" s="8"/>
      <c r="G970" s="8"/>
      <c r="K970" s="8"/>
    </row>
    <row r="971" spans="2:11" ht="13" x14ac:dyDescent="0.15">
      <c r="B971" s="8"/>
      <c r="C971" s="8"/>
      <c r="G971" s="8"/>
      <c r="K971" s="8"/>
    </row>
    <row r="972" spans="2:11" ht="13" x14ac:dyDescent="0.15">
      <c r="B972" s="8"/>
      <c r="C972" s="8"/>
      <c r="G972" s="8"/>
      <c r="K972" s="8"/>
    </row>
    <row r="973" spans="2:11" ht="13" x14ac:dyDescent="0.15">
      <c r="B973" s="8"/>
      <c r="C973" s="8"/>
      <c r="G973" s="8"/>
      <c r="K973" s="8"/>
    </row>
    <row r="974" spans="2:11" ht="13" x14ac:dyDescent="0.15">
      <c r="B974" s="8"/>
      <c r="C974" s="8"/>
      <c r="G974" s="8"/>
      <c r="K974" s="8"/>
    </row>
    <row r="975" spans="2:11" ht="13" x14ac:dyDescent="0.15">
      <c r="B975" s="8"/>
      <c r="C975" s="8"/>
      <c r="G975" s="8"/>
      <c r="K975" s="8"/>
    </row>
    <row r="976" spans="2:11" ht="13" x14ac:dyDescent="0.15">
      <c r="B976" s="8"/>
      <c r="C976" s="8"/>
      <c r="G976" s="8"/>
      <c r="K976" s="8"/>
    </row>
    <row r="977" spans="2:11" ht="13" x14ac:dyDescent="0.15">
      <c r="B977" s="8"/>
      <c r="C977" s="8"/>
      <c r="G977" s="8"/>
      <c r="K977" s="8"/>
    </row>
    <row r="978" spans="2:11" ht="13" x14ac:dyDescent="0.15">
      <c r="B978" s="8"/>
      <c r="C978" s="8"/>
      <c r="G978" s="8"/>
      <c r="K978" s="8"/>
    </row>
    <row r="979" spans="2:11" ht="13" x14ac:dyDescent="0.15">
      <c r="B979" s="8"/>
      <c r="C979" s="8"/>
      <c r="G979" s="8"/>
      <c r="K979" s="8"/>
    </row>
    <row r="980" spans="2:11" ht="13" x14ac:dyDescent="0.15">
      <c r="B980" s="8"/>
      <c r="C980" s="8"/>
      <c r="G980" s="8"/>
      <c r="K980" s="8"/>
    </row>
    <row r="981" spans="2:11" ht="13" x14ac:dyDescent="0.15">
      <c r="B981" s="8"/>
      <c r="C981" s="8"/>
      <c r="G981" s="8"/>
      <c r="K981" s="8"/>
    </row>
    <row r="982" spans="2:11" ht="13" x14ac:dyDescent="0.15">
      <c r="B982" s="8"/>
      <c r="C982" s="8"/>
      <c r="G982" s="8"/>
      <c r="K982" s="8"/>
    </row>
    <row r="983" spans="2:11" ht="13" x14ac:dyDescent="0.15">
      <c r="B983" s="8"/>
      <c r="C983" s="8"/>
      <c r="G983" s="8"/>
      <c r="K983" s="8"/>
    </row>
    <row r="984" spans="2:11" ht="13" x14ac:dyDescent="0.15">
      <c r="B984" s="8"/>
      <c r="C984" s="8"/>
      <c r="G984" s="8"/>
      <c r="K984" s="8"/>
    </row>
    <row r="985" spans="2:11" ht="13" x14ac:dyDescent="0.15">
      <c r="B985" s="8"/>
      <c r="C985" s="8"/>
      <c r="G985" s="8"/>
      <c r="K985" s="8"/>
    </row>
    <row r="986" spans="2:11" ht="13" x14ac:dyDescent="0.15">
      <c r="B986" s="8"/>
      <c r="C986" s="8"/>
      <c r="G986" s="8"/>
      <c r="K986" s="8"/>
    </row>
    <row r="987" spans="2:11" ht="13" x14ac:dyDescent="0.15">
      <c r="B987" s="8"/>
      <c r="C987" s="8"/>
      <c r="G987" s="8"/>
      <c r="K987" s="8"/>
    </row>
    <row r="988" spans="2:11" ht="13" x14ac:dyDescent="0.15">
      <c r="B988" s="8"/>
      <c r="C988" s="8"/>
      <c r="G988" s="8"/>
      <c r="K988" s="8"/>
    </row>
    <row r="989" spans="2:11" ht="13" x14ac:dyDescent="0.15">
      <c r="B989" s="8"/>
      <c r="C989" s="8"/>
      <c r="G989" s="8"/>
      <c r="K989" s="8"/>
    </row>
    <row r="990" spans="2:11" ht="13" x14ac:dyDescent="0.15">
      <c r="B990" s="8"/>
      <c r="C990" s="8"/>
      <c r="G990" s="8"/>
      <c r="K990" s="8"/>
    </row>
    <row r="991" spans="2:11" ht="13" x14ac:dyDescent="0.15">
      <c r="B991" s="8"/>
      <c r="C991" s="8"/>
      <c r="G991" s="8"/>
      <c r="K991" s="8"/>
    </row>
    <row r="992" spans="2:11" ht="13" x14ac:dyDescent="0.15">
      <c r="B992" s="8"/>
      <c r="C992" s="8"/>
      <c r="G992" s="8"/>
      <c r="K992" s="8"/>
    </row>
    <row r="993" spans="2:11" ht="13" x14ac:dyDescent="0.15">
      <c r="B993" s="8"/>
      <c r="C993" s="8"/>
      <c r="G993" s="8"/>
      <c r="K993" s="8"/>
    </row>
    <row r="994" spans="2:11" ht="13" x14ac:dyDescent="0.15">
      <c r="B994" s="8"/>
      <c r="C994" s="8"/>
      <c r="G994" s="8"/>
      <c r="K994" s="8"/>
    </row>
    <row r="995" spans="2:11" ht="13" x14ac:dyDescent="0.15">
      <c r="B995" s="8"/>
      <c r="C995" s="8"/>
      <c r="K995" s="8"/>
    </row>
    <row r="996" spans="2:11" ht="13" x14ac:dyDescent="0.15">
      <c r="B996" s="8"/>
      <c r="C996" s="8"/>
      <c r="K996" s="8"/>
    </row>
    <row r="997" spans="2:11" ht="13" x14ac:dyDescent="0.15">
      <c r="B997" s="8"/>
      <c r="C997" s="8"/>
      <c r="K997" s="8"/>
    </row>
    <row r="998" spans="2:11" ht="13" x14ac:dyDescent="0.15">
      <c r="B998" s="8"/>
      <c r="C998" s="8"/>
      <c r="K998" s="8"/>
    </row>
    <row r="999" spans="2:11" ht="13" x14ac:dyDescent="0.15">
      <c r="B999" s="8"/>
      <c r="C999" s="8"/>
      <c r="K999" s="8"/>
    </row>
    <row r="1000" spans="2:11" ht="13" x14ac:dyDescent="0.15">
      <c r="B1000" s="8"/>
      <c r="C1000" s="8"/>
      <c r="K1000" s="8"/>
    </row>
    <row r="1001" spans="2:11" ht="13" x14ac:dyDescent="0.15">
      <c r="B1001" s="8"/>
      <c r="C1001" s="8"/>
      <c r="K1001" s="8"/>
    </row>
    <row r="1002" spans="2:11" ht="13" x14ac:dyDescent="0.15">
      <c r="B1002" s="8"/>
      <c r="C1002" s="8"/>
      <c r="K1002" s="8"/>
    </row>
    <row r="1003" spans="2:11" ht="13" x14ac:dyDescent="0.15">
      <c r="B1003" s="8"/>
      <c r="C1003" s="8"/>
      <c r="K1003" s="8"/>
    </row>
  </sheetData>
  <conditionalFormatting sqref="G2:G75">
    <cfRule type="expression" dxfId="2" priority="1">
      <formula>E2="manually entered"</formula>
    </cfRule>
  </conditionalFormatting>
  <conditionalFormatting sqref="G2:G75">
    <cfRule type="expression" dxfId="1" priority="2">
      <formula>E2="case"</formula>
    </cfRule>
  </conditionalFormatting>
  <conditionalFormatting sqref="G2:G75">
    <cfRule type="expression" dxfId="0" priority="3">
      <formula>E2="?"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workbookViewId="0"/>
  </sheetViews>
  <sheetFormatPr baseColWidth="10" defaultColWidth="14.5" defaultRowHeight="15.75" customHeight="1" x14ac:dyDescent="0.15"/>
  <cols>
    <col min="1" max="1" width="48.5" customWidth="1"/>
  </cols>
  <sheetData>
    <row r="1" spans="1:1" ht="15.75" customHeight="1" x14ac:dyDescent="0.15">
      <c r="A1" s="5" t="s">
        <v>513</v>
      </c>
    </row>
    <row r="2" spans="1:1" ht="15.75" customHeight="1" x14ac:dyDescent="0.15">
      <c r="A2" s="5" t="s">
        <v>514</v>
      </c>
    </row>
    <row r="3" spans="1:1" ht="15.75" customHeight="1" x14ac:dyDescent="0.15">
      <c r="A3" s="5" t="s">
        <v>515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5"/>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7.1640625" customWidth="1"/>
    <col min="2" max="2" width="27" customWidth="1"/>
    <col min="8" max="8" width="29.33203125" customWidth="1"/>
  </cols>
  <sheetData>
    <row r="1" spans="1:27" ht="15.75" customHeight="1" x14ac:dyDescent="0.15">
      <c r="A1" s="2" t="s">
        <v>0</v>
      </c>
      <c r="B1" s="2" t="s">
        <v>1</v>
      </c>
      <c r="C1" s="2" t="s">
        <v>2</v>
      </c>
      <c r="D1" s="2" t="s">
        <v>3</v>
      </c>
      <c r="E1" s="2" t="s">
        <v>7</v>
      </c>
      <c r="F1" s="2" t="s">
        <v>8</v>
      </c>
      <c r="G1" s="2" t="s">
        <v>9</v>
      </c>
      <c r="H1" s="2" t="s">
        <v>12</v>
      </c>
      <c r="I1" s="2" t="s">
        <v>14</v>
      </c>
      <c r="J1" s="2" t="s">
        <v>15</v>
      </c>
      <c r="K1" s="2" t="s">
        <v>16</v>
      </c>
      <c r="L1" s="2" t="s">
        <v>17</v>
      </c>
      <c r="M1" s="2" t="s">
        <v>18</v>
      </c>
      <c r="N1" s="2" t="s">
        <v>19</v>
      </c>
      <c r="O1" s="2" t="s">
        <v>20</v>
      </c>
      <c r="P1" s="2" t="s">
        <v>21</v>
      </c>
      <c r="Q1" s="2" t="s">
        <v>22</v>
      </c>
      <c r="R1" s="3"/>
      <c r="S1" s="3"/>
      <c r="T1" s="3"/>
      <c r="U1" s="3"/>
      <c r="V1" s="3"/>
      <c r="W1" s="3"/>
      <c r="X1" s="3"/>
      <c r="Y1" s="3"/>
      <c r="Z1" s="3"/>
      <c r="AA1" s="3"/>
    </row>
    <row r="2" spans="1:27" ht="15.75" customHeight="1" x14ac:dyDescent="0.15">
      <c r="A2" s="5" t="s">
        <v>516</v>
      </c>
      <c r="B2" s="5" t="s">
        <v>517</v>
      </c>
      <c r="C2" s="5" t="s">
        <v>27</v>
      </c>
      <c r="H2" s="5" t="s">
        <v>518</v>
      </c>
    </row>
    <row r="3" spans="1:27" ht="15.75" customHeight="1" x14ac:dyDescent="0.15">
      <c r="A3" s="5" t="s">
        <v>516</v>
      </c>
      <c r="B3" s="5" t="s">
        <v>519</v>
      </c>
      <c r="C3" s="5" t="s">
        <v>27</v>
      </c>
    </row>
    <row r="4" spans="1:27" ht="15.75" customHeight="1" x14ac:dyDescent="0.15">
      <c r="A4" s="5" t="s">
        <v>516</v>
      </c>
      <c r="B4" s="5" t="s">
        <v>520</v>
      </c>
      <c r="C4" s="5" t="s">
        <v>73</v>
      </c>
    </row>
    <row r="5" spans="1:27" ht="15.75" customHeight="1" x14ac:dyDescent="0.15">
      <c r="A5" s="5" t="s">
        <v>516</v>
      </c>
      <c r="B5" s="5" t="s">
        <v>521</v>
      </c>
      <c r="C5" s="5"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Header information</vt:lpstr>
      <vt:lpstr>Patient profile</vt:lpstr>
      <vt:lpstr>Current visit</vt:lpstr>
      <vt:lpstr>UnderDev</vt:lpstr>
      <vt:lpstr>Patient chart</vt:lpstr>
      <vt:lpstr>External resources</vt:lpstr>
      <vt:lpstr>Questions</vt:lpstr>
      <vt:lpstr>Assignment - case setup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2018-09-25T23:35:52Z</dcterms:created>
  <dcterms:modified xsi:type="dcterms:W3CDTF">2018-10-02T16:00:37Z</dcterms:modified>
</cp:coreProperties>
</file>