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<sst xmlns="http://schemas.openxmlformats.org/spreadsheetml/2006/main" count="6784" uniqueCount="2621">
  <si>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</si>
  <si>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</si>
  <si>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</si>
  <si>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</si>
  <si>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</si>
  <si>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</si>
  <si>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</si>
  <si>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</si>
  <si>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</si>
  <si>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</si>
  <si>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</si>
  <si>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</si>
  <si>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</si>
  <si>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</si>
  <si>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</si>
  <si>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</si>
  <si>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</si>
  <si>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</si>
  <si>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</si>
  <si>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</si>
  <si>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</si>
  <si>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</si>
  <si>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</si>
  <si>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</si>
  <si>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</si>
  <si>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</si>
  <si>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</si>
  <si>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</si>
  <si>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</si>
  <si>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</si>
  <si>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</si>
  <si>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</si>
  <si>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</si>
  <si>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</si>
  <si>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</si>
  <si>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</si>
  <si>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</si>
  <si>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</si>
  <si>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</si>
  <si>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</si>
  <si>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</si>
  <si>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</si>
  <si>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</si>
  <si>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</si>
  <si>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</si>
  <si>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</si>
  <si>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</si>
  <si>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</si>
  <si>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</si>
  <si>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</si>
  <si>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</si>
  <si>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</si>
  <si>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</si>
  <si>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</si>
  <si>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</si>
  <si>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</si>
  <si>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</si>
  <si>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</si>
  <si>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</si>
  <si>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</si>
  <si>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</si>
  <si>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</si>
  <si>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</si>
  <si>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</si>
  <si>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</si>
  <si>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</si>
  <si>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</si>
  <si>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</si>
  <si>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</si>
  <si>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</si>
  <si>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</si>
  <si>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</si>
  <si>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</si>
  <si>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</si>
  <si>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</si>
  <si>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</si>
  <si>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</si>
  <si>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</si>
  <si>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</si>
  <si>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</si>
  <si>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</si>
  <si>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</si>
  <si>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</si>
  <si>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</si>
  <si>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</si>
  <si>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</si>
  <si>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</si>
  <si>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</si>
  <si>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</si>
  <si>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</si>
  <si>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</si>
  <si>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</si>
  <si>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</si>
  <si>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</si>
  <si>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</si>
  <si>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</si>
  <si>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</si>
  <si>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</si>
  <si>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</si>
  <si>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</si>
  <si>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</si>
  <si>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</si>
  <si>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</si>
  <si>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</si>
  <si>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</si>
  <si>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</si>
  <si>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</si>
  <si>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</si>
  <si>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</si>
  <si>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</si>
  <si>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</si>
  <si>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</si>
  <si>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</si>
  <si>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</si>
  <si>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</si>
  <si>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</si>
  <si>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</si>
  <si>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</si>
  <si>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</si>
  <si>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</si>
  <si>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</si>
  <si>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</si>
  <si>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</si>
  <si>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</si>
  <si>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</si>
  <si>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</si>
  <si>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</si>
  <si>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</si>
  <si>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</si>
  <si>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</si>
  <si>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</si>
  <si>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</si>
  <si>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</si>
  <si>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</si>
  <si>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</si>
  <si>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</si>
  <si>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</si>
  <si>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</si>
  <si>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</si>
  <si>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</si>
  <si>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</si>
  <si>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</si>
  <si>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</si>
  <si>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</si>
  <si>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</si>
  <si>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</si>
  <si>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</si>
  <si>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</si>
  <si>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</si>
  <si>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</si>
  <si>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</si>
  <si>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</si>
  <si>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</si>
  <si>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</si>
  <si>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</si>
  <si>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</si>
  <si>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</si>
  <si>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</si>
  <si>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</si>
  <si>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</si>
  <si>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</si>
  <si>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</si>
  <si>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</si>
  <si>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</si>
  <si>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</si>
  <si>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</si>
  <si>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</si>
  <si>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</si>
  <si>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</si>
  <si>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</si>
  <si>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</si>
  <si>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</si>
  <si>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</si>
  <si>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</si>
  <si>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</si>
  <si>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</si>
  <si>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</si>
  <si>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</si>
  <si>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</si>
  <si>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</si>
  <si>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</si>
  <si>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</si>
  <si>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</si>
  <si>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</si>
  <si>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</si>
  <si>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</si>
  <si>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</si>
  <si>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</si>
  <si>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</si>
  <si>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</si>
  <si>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</si>
  <si>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</si>
  <si>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</si>
  <si>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</si>
  <si>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</si>
  <si>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</si>
  <si>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</si>
  <si>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</si>
  <si>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</si>
  <si>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</si>
  <si>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</si>
  <si>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</si>
  <si>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</si>
  <si>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</si>
  <si>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</si>
  <si>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</si>
  <si>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</si>
  <si>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</si>
  <si>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</si>
  <si>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</si>
  <si>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</si>
  <si>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</si>
  <si>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</si>
  <si>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</si>
  <si>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</si>
  <si>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</si>
  <si>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</si>
  <si>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</si>
  <si>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</si>
  <si>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</si>
  <si>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</si>
  <si>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</si>
  <si>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</si>
  <si>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</si>
  <si>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</si>
  <si>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</si>
  <si>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</si>
  <si>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</si>
  <si>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</si>
  <si>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</si>
  <si>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</si>
  <si>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</si>
  <si>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</si>
  <si>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</si>
  <si>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</si>
  <si>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</si>
  <si>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</si>
  <si>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</si>
  <si>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</si>
  <si>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</si>
  <si>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</si>
  <si>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</si>
  <si>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</si>
  <si>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</si>
  <si>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</si>
  <si>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</si>
  <si>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</si>
  <si>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</si>
  <si>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</si>
  <si>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</si>
  <si>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</si>
  <si>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</si>
  <si>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</si>
  <si>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</si>
  <si>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</si>
  <si>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</si>
  <si>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</si>
  <si>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</si>
  <si>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</si>
  <si>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</si>
  <si>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</si>
  <si>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</si>
  <si>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</si>
  <si>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</si>
  <si>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</si>
  <si>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</si>
  <si>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</si>
  <si>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</si>
  <si>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</si>
  <si>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</si>
  <si>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</si>
  <si>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</si>
  <si>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</si>
  <si>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</si>
  <si>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</si>
  <si>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</si>
  <si>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</si>
  <si>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</si>
  <si>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</si>
  <si>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</si>
  <si>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</si>
  <si>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</si>
  <si>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</si>
  <si>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</si>
  <si>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</si>
  <si>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</si>
  <si>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</si>
  <si>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</si>
  <si>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</si>
  <si>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</si>
  <si>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</si>
  <si>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</si>
  <si>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</si>
  <si>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</si>
  <si>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</si>
  <si>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</si>
  <si>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</si>
  <si>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</si>
  <si>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</si>
  <si>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</si>
  <si>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</si>
  <si>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</si>
  <si>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</si>
  <si>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</si>
  <si>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</si>
  <si>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</si>
  <si>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</si>
  <si>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</si>
  <si>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</si>
  <si>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</si>
  <si>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</si>
  <si>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</si>
  <si>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</si>
  <si>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</si>
  <si>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</si>
  <si>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</si>
  <si>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</si>
  <si>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</si>
  <si>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</si>
  <si>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</si>
  <si>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</si>
  <si>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</si>
  <si>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</si>
  <si>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</si>
  <si>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</si>
  <si>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</si>
  <si>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</si>
  <si>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</si>
  <si>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</si>
  <si>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</si>
  <si>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</si>
  <si>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</si>
  <si>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</si>
  <si>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</si>
  <si>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</si>
  <si>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</si>
  <si>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</si>
  <si>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</si>
  <si>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</si>
  <si>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</si>
  <si>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</si>
  <si>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</si>
  <si>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</si>
  <si>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</si>
  <si>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</si>
  <si>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</si>
  <si>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</si>
  <si>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</si>
  <si>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</si>
  <si>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</si>
  <si>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</si>
  <si>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</si>
  <si>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</si>
  <si>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</si>
  <si>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</si>
  <si>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</si>
  <si>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</si>
  <si>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</si>
  <si>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</si>
  <si>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</si>
  <si>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</si>
  <si>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</si>
  <si>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</si>
  <si>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</si>
  <si>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</si>
  <si>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</si>
  <si>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</si>
  <si>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</si>
  <si>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</si>
  <si>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</si>
  <si>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</si>
  <si>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</si>
  <si>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</si>
  <si>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</si>
  <si>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</si>
  <si>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</si>
  <si>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</si>
  <si>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</si>
  <si>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</si>
  <si>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</si>
  <si>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</si>
  <si>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</si>
  <si>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</si>
  <si>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</si>
  <si>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</si>
  <si>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</si>
  <si>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</si>
  <si>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</si>
  <si>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</si>
  <si>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</si>
  <si>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</si>
  <si>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</si>
  <si>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</si>
  <si>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</si>
  <si>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</si>
  <si>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</si>
  <si>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</si>
  <si>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</si>
  <si>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</si>
  <si>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</si>
  <si>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</si>
  <si>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</si>
  <si>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</si>
  <si>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</si>
  <si>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</si>
  <si>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</si>
  <si>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</si>
  <si>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</si>
  <si>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</si>
  <si>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</si>
  <si>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</si>
  <si>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</si>
  <si>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</si>
  <si>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</si>
  <si>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</si>
  <si>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</si>
  <si>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</si>
  <si>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</si>
  <si>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</si>
  <si>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</si>
  <si>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</si>
  <si>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</si>
  <si>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</si>
  <si>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</si>
  <si>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</si>
  <si>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</si>
  <si>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</si>
  <si>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</si>
  <si>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</si>
  <si>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</si>
  <si>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</si>
  <si>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</si>
  <si>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</si>
  <si>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</si>
  <si>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</si>
  <si>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</si>
  <si>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</si>
  <si>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</si>
  <si>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</si>
  <si>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</si>
  <si>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</si>
  <si>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</si>
  <si>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</si>
  <si>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</si>
  <si>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</si>
  <si>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</si>
  <si>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</si>
  <si>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</si>
  <si>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</si>
  <si>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</si>
  <si>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</si>
  <si>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</si>
  <si>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</si>
  <si>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</si>
  <si>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</si>
  <si>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</si>
  <si>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</si>
  <si>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</si>
  <si>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</si>
  <si>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</si>
  <si>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</si>
  <si>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</si>
  <si>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</si>
  <si>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</si>
  <si>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</si>
  <si>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</si>
  <si>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</si>
  <si>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</si>
  <si>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</si>
  <si>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</si>
  <si>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</si>
  <si>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</si>
  <si>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</si>
  <si>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</si>
  <si>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</si>
  <si>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</si>
  <si>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</si>
  <si>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</si>
  <si>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</si>
  <si>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</si>
  <si>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</si>
  <si>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</si>
  <si>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</si>
  <si>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</si>
  <si>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</si>
  <si>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</si>
  <si>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</si>
  <si>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</si>
  <si>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</si>
  <si>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</si>
  <si>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</si>
  <si>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</si>
  <si>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</si>
  <si>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</si>
  <si>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</si>
  <si>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</si>
  <si>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</si>
  <si>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</si>
  <si>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</si>
  <si>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</si>
  <si>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</si>
  <si>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</si>
  <si>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</si>
  <si>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</si>
  <si>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</si>
  <si>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</si>
  <si>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</si>
  <si>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</si>
  <si>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</si>
  <si>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</si>
  <si>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</si>
  <si>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</si>
  <si>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</si>
  <si>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</si>
  <si>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</si>
  <si>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</si>
  <si>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</si>
  <si>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</si>
  <si>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</si>
  <si>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</si>
  <si>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</si>
  <si>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</si>
  <si>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</si>
  <si>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</si>
  <si>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</si>
  <si>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</si>
  <si>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</si>
  <si>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</si>
  <si>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</si>
  <si>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</si>
  <si>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</si>
  <si>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</si>
  <si>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</si>
  <si>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</si>
  <si>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</si>
  <si>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</si>
  <si>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</si>
  <si>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</si>
  <si>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</si>
  <si>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</si>
  <si>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</si>
  <si>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</si>
  <si>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</si>
  <si>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</si>
  <si>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</si>
  <si>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</si>
  <si>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</si>
  <si>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</si>
  <si>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</si>
  <si>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</si>
  <si>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</si>
  <si>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</si>
  <si>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</si>
  <si>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</si>
  <si>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</si>
  <si>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</si>
  <si>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</si>
  <si>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</si>
  <si>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</si>
  <si>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</si>
  <si>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</si>
  <si>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</si>
  <si>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</si>
  <si>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</si>
  <si>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</si>
  <si>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</si>
  <si>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</si>
  <si>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</si>
  <si>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</si>
  <si>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</si>
  <si>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</si>
  <si>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</si>
  <si>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</si>
  <si>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</si>
  <si>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</si>
  <si>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</si>
  <si>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</si>
  <si>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</si>
  <si>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</si>
  <si>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</si>
  <si>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</si>
  <si>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</si>
  <si>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</si>
  <si>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</si>
  <si>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</si>
  <si>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</si>
  <si>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</si>
  <si>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</si>
  <si>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</si>
  <si>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</si>
  <si>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</si>
  <si>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</si>
  <si>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</si>
  <si>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</si>
  <si>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</si>
  <si>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</si>
  <si>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</si>
  <si>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</si>
  <si>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</si>
  <si>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</si>
  <si>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</si>
  <si>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</si>
  <si>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</si>
  <si>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</si>
  <si>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</si>
  <si>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</si>
  <si>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</si>
  <si>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</si>
  <si>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</si>
  <si>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</si>
  <si>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</si>
  <si>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</si>
  <si>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</si>
  <si>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</si>
  <si>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</si>
  <si>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</si>
  <si>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</si>
  <si>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</si>
  <si>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</si>
  <si>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</si>
  <si>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</si>
  <si>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</si>
  <si>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</si>
  <si>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</si>
  <si>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</si>
  <si>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</si>
  <si>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</si>
  <si>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</si>
  <si>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</si>
  <si>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</si>
  <si>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</si>
  <si>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</si>
  <si>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</si>
  <si>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</si>
  <si>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</si>
  <si>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</si>
  <si>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</si>
  <si>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</si>
  <si>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</si>
  <si>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</si>
  <si>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</si>
  <si>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</si>
  <si>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</si>
  <si>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</si>
  <si>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</si>
  <si>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</si>
  <si>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</si>
  <si>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</si>
  <si>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</si>
  <si>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</si>
  <si>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</si>
  <si>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</si>
  <si>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</si>
  <si>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</si>
  <si>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</si>
  <si>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</si>
  <si>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</si>
  <si>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</si>
  <si>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</si>
  <si>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</si>
  <si>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</si>
  <si>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</si>
  <si>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</si>
  <si>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</si>
  <si>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</si>
  <si>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</si>
  <si>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</si>
  <si>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</si>
  <si>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</si>
  <si>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</si>
  <si>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</si>
  <si>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</si>
  <si>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</si>
  <si>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</si>
  <si>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</si>
  <si>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</si>
  <si>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</si>
  <si>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</si>
  <si>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</si>
  <si>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</si>
  <si>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</si>
  <si>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</si>
  <si>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</si>
  <si>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</si>
  <si>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</si>
  <si>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</si>
  <si>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</si>
  <si>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</si>
  <si>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</si>
  <si>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</si>
  <si>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</si>
  <si>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</si>
  <si>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</si>
  <si>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</si>
  <si>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</si>
  <si>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</si>
  <si>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</si>
  <si>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</si>
  <si>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</si>
  <si>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</si>
  <si>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</si>
  <si>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</si>
  <si>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</si>
  <si>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</si>
  <si>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</si>
  <si>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</si>
  <si>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</si>
  <si>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</si>
  <si>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</si>
  <si>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</si>
  <si>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</si>
  <si>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</si>
  <si>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</si>
  <si>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</si>
  <si>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</si>
  <si>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</si>
  <si>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</si>
  <si>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</si>
  <si>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</si>
  <si>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</si>
  <si>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</si>
  <si>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</si>
  <si>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</si>
  <si>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</si>
  <si>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</si>
  <si>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</si>
  <si>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</si>
  <si>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</si>
  <si>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</si>
  <si>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</si>
  <si>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</si>
  <si>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</si>
  <si>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</si>
  <si>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</si>
  <si>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</si>
  <si>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</si>
  <si>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</si>
  <si>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</si>
  <si>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</si>
  <si>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</si>
  <si>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</si>
  <si>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</si>
  <si>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</si>
  <si>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</si>
  <si>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</si>
  <si>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</si>
  <si>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</si>
  <si>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</si>
  <si>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</si>
  <si>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</si>
  <si>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</si>
  <si>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</si>
  <si>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</si>
  <si>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</si>
  <si>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</si>
  <si>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</si>
  <si>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</si>
  <si>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</si>
  <si>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</si>
  <si>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</si>
  <si>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</si>
  <si>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</si>
  <si>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</si>
  <si>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</si>
  <si>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</si>
  <si>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</si>
  <si>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</si>
  <si>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</si>
  <si>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</si>
  <si>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</si>
  <si>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</si>
  <si>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</si>
  <si>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</si>
  <si>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</si>
  <si>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</si>
  <si>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</si>
  <si>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</si>
  <si>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</si>
  <si>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</si>
  <si>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</si>
  <si>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</si>
  <si>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</si>
  <si>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</si>
  <si>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</si>
  <si>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</si>
  <si>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</si>
  <si>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</si>
  <si>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</si>
  <si>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</si>
  <si>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</si>
  <si>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</si>
  <si>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</si>
  <si>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</si>
  <si>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</si>
  <si>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</si>
  <si>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</si>
  <si>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</si>
  <si>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</si>
  <si>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</si>
  <si>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</si>
  <si>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</si>
  <si>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</si>
  <si>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</si>
  <si>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</si>
  <si>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</si>
  <si>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</si>
  <si>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</si>
  <si>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</si>
  <si>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</si>
  <si>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</si>
  <si>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</si>
  <si>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</si>
  <si>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</si>
  <si>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</si>
  <si>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</si>
  <si>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</si>
  <si>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</si>
  <si>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</si>
  <si>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</si>
  <si>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</si>
  <si>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</si>
  <si>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</si>
  <si>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</si>
  <si>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</si>
  <si>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</si>
  <si>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</si>
  <si>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</si>
  <si>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</si>
  <si>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</si>
  <si>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</si>
  <si>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</si>
  <si>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</si>
  <si>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</si>
  <si>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</si>
  <si>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</si>
  <si>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</si>
  <si>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</si>
  <si>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</si>
  <si>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</si>
  <si>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</si>
  <si>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</si>
  <si>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</si>
  <si>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</si>
  <si>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</si>
  <si>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</si>
  <si>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</si>
  <si>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</si>
  <si>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</si>
  <si>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</si>
  <si>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</si>
  <si>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</si>
  <si>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</si>
  <si>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</si>
  <si>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</si>
  <si>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</si>
  <si>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</si>
  <si>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</si>
  <si>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</si>
  <si>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</si>
  <si>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</si>
  <si>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</si>
  <si>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</si>
  <si>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</si>
  <si>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</si>
  <si>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</si>
  <si>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</si>
  <si>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</si>
  <si>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</si>
  <si>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</si>
  <si>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</si>
  <si>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</si>
  <si>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</si>
  <si>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</si>
  <si>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</si>
  <si>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</si>
  <si>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</si>
  <si>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</si>
  <si>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</si>
  <si>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</si>
  <si>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</si>
  <si>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</si>
  <si>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</si>
  <si>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</si>
  <si>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</si>
  <si>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</si>
  <si>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</si>
  <si>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</si>
  <si>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</si>
  <si>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</si>
  <si>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</si>
  <si>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</si>
  <si>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</si>
  <si>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</si>
  <si>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</si>
  <si>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</si>
  <si>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</si>
  <si>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</si>
  <si>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</si>
  <si>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</si>
  <si>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</si>
  <si>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</si>
  <si>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</si>
  <si>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</si>
  <si>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</si>
  <si>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</si>
  <si>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</si>
  <si>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</si>
  <si>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</si>
  <si>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</si>
  <si>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</si>
  <si>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</si>
  <si>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</si>
  <si>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</si>
  <si>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</si>
  <si>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</si>
  <si>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</si>
  <si>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</si>
  <si>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</si>
  <si>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</si>
  <si>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</si>
  <si>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</si>
  <si>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</si>
  <si>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</si>
  <si>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</si>
  <si>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</si>
  <si>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</si>
  <si>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</si>
  <si>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</si>
  <si>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</si>
  <si>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</si>
  <si>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</si>
  <si>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</si>
  <si>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</si>
  <si>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</si>
  <si>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</si>
  <si>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</si>
  <si>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</si>
  <si>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</si>
  <si>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</si>
  <si>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</si>
  <si>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</si>
  <si>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</si>
  <si>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</si>
  <si>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</si>
  <si>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</si>
  <si>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</si>
  <si>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</si>
  <si>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</si>
  <si>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</si>
  <si>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</si>
  <si>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</si>
  <si>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</si>
  <si>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</si>
  <si>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</si>
  <si>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</si>
  <si>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</si>
  <si>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</si>
  <si>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</si>
  <si>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</si>
  <si>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</si>
  <si>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</si>
  <si>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</si>
  <si>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</si>
  <si>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</si>
  <si>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</si>
  <si>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</si>
  <si>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</si>
  <si>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</si>
  <si>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</si>
  <si>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</si>
  <si>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</si>
  <si>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</si>
  <si>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</si>
  <si>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</si>
  <si>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</si>
  <si>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</si>
  <si>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</si>
  <si>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</si>
  <si>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</si>
  <si>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</si>
  <si>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</si>
  <si>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</si>
  <si>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</si>
  <si>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</si>
  <si>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</si>
  <si>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</si>
  <si>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</si>
  <si>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</si>
  <si>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</si>
  <si>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</si>
  <si>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</si>
  <si>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</si>
  <si>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</si>
  <si>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</si>
  <si>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</si>
  <si>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</si>
  <si>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</si>
  <si>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</si>
  <si>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</si>
  <si>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</si>
  <si>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</si>
  <si>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</si>
  <si>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</si>
  <si>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</si>
  <si>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</si>
  <si>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</si>
  <si>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</si>
  <si>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</si>
  <si>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</si>
  <si>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</si>
  <si>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</si>
  <si>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</si>
  <si>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</si>
  <si>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</si>
  <si>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</si>
  <si>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</si>
  <si>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</si>
  <si>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</si>
  <si>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</si>
  <si>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</si>
  <si>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</si>
  <si>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</si>
  <si>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</si>
  <si>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</si>
  <si>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</si>
  <si>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</si>
  <si>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</si>
  <si>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</si>
  <si>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</si>
  <si>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</si>
  <si>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</si>
  <si>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</si>
  <si>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</si>
  <si>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</si>
  <si>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</si>
  <si>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</si>
  <si>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</si>
  <si>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</si>
  <si>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</si>
  <si>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</si>
  <si>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</si>
  <si>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</si>
  <si>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</si>
  <si>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</si>
  <si>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</si>
  <si>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</si>
  <si>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</si>
  <si>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</si>
  <si>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</si>
  <si>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</si>
  <si>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</si>
  <si>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</si>
  <si>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</si>
  <si>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</si>
  <si>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</si>
  <si>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</si>
  <si>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</si>
  <si>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</si>
  <si>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</si>
  <si>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</si>
  <si>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</si>
  <si>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</si>
  <si>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</si>
  <si>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</si>
  <si>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</si>
  <si>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</si>
  <si>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</si>
  <si>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</si>
  <si>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</si>
  <si>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</si>
  <si>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</si>
  <si>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</si>
  <si>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</si>
  <si>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</si>
  <si>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</si>
  <si>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</si>
  <si>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</si>
  <si>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</si>
  <si>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</si>
  <si>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</si>
  <si>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</si>
  <si>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</si>
  <si>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</si>
  <si>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</si>
  <si>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</si>
  <si>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</si>
  <si>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</si>
  <si>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</si>
  <si>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</si>
  <si>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</si>
  <si>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</si>
  <si>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</si>
  <si>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</si>
  <si>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</si>
  <si>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</si>
  <si>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</si>
  <si>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</si>
  <si>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</si>
  <si>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</si>
  <si>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</si>
  <si>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</si>
  <si>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</si>
  <si>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</si>
  <si>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</si>
  <si>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</si>
  <si>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</si>
  <si>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</si>
  <si>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</si>
  <si>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</si>
  <si>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</si>
  <si>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</si>
  <si>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</si>
  <si>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</si>
  <si>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</si>
  <si>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</si>
  <si>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</si>
  <si>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</si>
  <si>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</si>
  <si>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</si>
  <si>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</si>
  <si>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</si>
  <si>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</si>
  <si>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</si>
  <si>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</si>
  <si>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</si>
  <si>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</si>
  <si>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</si>
  <si>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</si>
  <si>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</si>
  <si>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</si>
  <si>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</si>
  <si>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</si>
  <si>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</si>
  <si>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</si>
  <si>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</si>
  <si>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</si>
  <si>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</si>
  <si>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</si>
  <si>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</si>
  <si>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</si>
  <si>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</si>
  <si>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</si>
  <si>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</si>
  <si>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</si>
  <si>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</si>
  <si>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</si>
  <si>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</si>
  <si>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</si>
  <si>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</si>
  <si>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</si>
  <si>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</si>
  <si>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</si>
  <si>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</si>
  <si>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</si>
  <si>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</si>
  <si>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</si>
  <si>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</si>
  <si>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</si>
  <si>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</si>
  <si>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</si>
  <si>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</si>
  <si>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</si>
  <si>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</si>
  <si>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</si>
  <si>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</si>
  <si>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</si>
  <si>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</si>
  <si>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</si>
  <si>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</si>
  <si>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</si>
  <si>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</si>
  <si>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</si>
  <si>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</si>
  <si>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</si>
  <si>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</si>
  <si>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</si>
  <si>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</si>
  <si>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</si>
  <si>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</si>
  <si>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</si>
  <si>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</si>
  <si>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</si>
  <si>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</si>
  <si>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</si>
  <si>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</si>
  <si>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</si>
  <si>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</si>
  <si>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</si>
  <si>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</si>
  <si>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</si>
  <si>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</si>
  <si>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</si>
  <si>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</si>
  <si>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</si>
  <si>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</si>
  <si>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</si>
  <si>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</si>
  <si>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</si>
  <si>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</si>
  <si>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</si>
  <si>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</si>
  <si>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</si>
  <si>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</si>
  <si>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</si>
  <si>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</si>
  <si>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</si>
  <si>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</si>
  <si>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</si>
  <si>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</si>
  <si>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</si>
  <si>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</si>
  <si>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</si>
  <si>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</si>
  <si>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</si>
  <si>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</si>
  <si>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</si>
  <si>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</si>
  <si>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</si>
  <si>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</si>
  <si>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</si>
  <si>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</si>
  <si>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</si>
  <si>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</si>
  <si>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</si>
  <si>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</si>
  <si>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</si>
  <si>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</si>
  <si>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</si>
  <si>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</si>
  <si>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</si>
  <si>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</si>
  <si>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</si>
  <si>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</si>
  <si>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</si>
  <si>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</si>
  <si>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</si>
  <si>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</si>
  <si>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</si>
  <si>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</si>
  <si>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</si>
  <si>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</si>
  <si>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</si>
  <si>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</si>
  <si>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</si>
  <si>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</si>
  <si>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</si>
  <si>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</si>
  <si>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</si>
  <si>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</si>
  <si>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</si>
  <si>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</si>
  <si>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</si>
  <si>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</si>
  <si>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</si>
  <si>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</si>
  <si>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</si>
  <si>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</si>
  <si>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</si>
  <si>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</si>
  <si>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</si>
  <si>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</si>
  <si>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</si>
  <si>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</si>
  <si>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</si>
  <si>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</si>
  <si>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</si>
  <si>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</si>
  <si>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</si>
  <si>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</si>
  <si>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</si>
  <si>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</si>
  <si>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</si>
  <si>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</si>
  <si>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</si>
  <si>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</si>
  <si>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</si>
  <si>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</si>
  <si>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</si>
  <si>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</si>
  <si>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</si>
  <si>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</si>
  <si>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</si>
  <si>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</si>
  <si>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</si>
  <si>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</si>
  <si>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</si>
  <si>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</si>
  <si>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</si>
  <si>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</si>
  <si>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</si>
  <si>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</si>
  <si>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</si>
  <si>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</si>
  <si>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</si>
  <si>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</si>
  <si>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</si>
  <si>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</si>
  <si>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</si>
  <si>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</si>
  <si>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</si>
  <si>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</si>
  <si>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</si>
  <si>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</si>
  <si>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</si>
  <si>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</si>
  <si>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</si>
  <si>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</si>
  <si>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</si>
  <si>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</si>
  <si>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</si>
  <si>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</si>
  <si>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</si>
  <si>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</si>
  <si>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</si>
  <si>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</si>
  <si>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</si>
  <si>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</si>
  <si>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</si>
  <si>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</si>
  <si>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</si>
  <si>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</si>
  <si>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</si>
  <si>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</si>
  <si>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</si>
  <si>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</si>
  <si>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</si>
  <si>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</si>
  <si>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</si>
  <si>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</si>
  <si>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</si>
  <si>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</si>
  <si>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</si>
  <si>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</si>
  <si>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</si>
  <si>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</si>
  <si>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</si>
  <si>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</si>
  <si>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</si>
  <si>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</si>
  <si>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</si>
  <si>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</si>
  <si>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</si>
  <si>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</si>
  <si>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</si>
  <si>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</si>
  <si>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</si>
  <si>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</si>
  <si>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</si>
  <si>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</si>
  <si>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</si>
  <si>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</si>
  <si>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</si>
  <si>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</si>
  <si>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</si>
  <si>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</si>
  <si>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</si>
  <si>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</si>
  <si>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</si>
  <si>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</si>
  <si>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</si>
  <si>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</si>
  <si>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</si>
  <si>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</si>
  <si>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</si>
  <si>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</si>
  <si>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</si>
  <si>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</si>
  <si>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</si>
  <si>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</si>
  <si>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</si>
  <si>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</si>
  <si>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</si>
  <si>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</si>
  <si>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</si>
  <si>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</si>
  <si>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</si>
  <si>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</si>
  <si>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</si>
  <si>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</si>
  <si>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</si>
  <si>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</si>
  <si>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</si>
  <si>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</si>
  <si>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</si>
  <si>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</si>
  <si>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</si>
  <si>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</si>
  <si>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</si>
  <si>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</si>
  <si>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</si>
  <si>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</si>
  <si>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</si>
  <si>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</si>
  <si>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</si>
  <si>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</si>
  <si>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</si>
  <si>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</si>
  <si>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</si>
  <si>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</si>
  <si>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</si>
  <si>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</si>
  <si>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</si>
  <si>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</si>
  <si>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</si>
  <si>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</si>
  <si>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</si>
  <si>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</si>
  <si>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</si>
  <si>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</si>
  <si>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</si>
  <si>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</si>
  <si>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</si>
  <si>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</si>
  <si>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</si>
  <si>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</si>
  <si>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</si>
  <si>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</si>
  <si>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</si>
  <si>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</si>
  <si>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</si>
  <si>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</si>
  <si>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</si>
  <si>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</si>
  <si>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</si>
  <si>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</si>
  <si>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</si>
  <si>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</si>
  <si>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</si>
  <si>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</si>
  <si>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</si>
  <si>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</si>
  <si>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</si>
  <si>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</si>
  <si>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</si>
  <si>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</si>
  <si>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</si>
  <si>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</si>
  <si>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</si>
  <si>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</si>
  <si>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</si>
  <si>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</si>
  <si>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</si>
  <si>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</si>
  <si>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</si>
  <si>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</si>
  <si>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</si>
  <si>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</si>
  <si>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</si>
  <si>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</si>
  <si>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</si>
  <si>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</si>
  <si>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</si>
  <si>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</si>
  <si>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</si>
  <si>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</si>
  <si>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</si>
  <si>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</si>
  <si>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</si>
  <si>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</si>
  <si>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</si>
  <si>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</si>
  <si>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</si>
  <si>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</si>
  <si>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</si>
  <si>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</si>
  <si>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</si>
  <si>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</si>
  <si>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</si>
  <si>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</si>
  <si>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</si>
  <si>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</si>
  <si>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</si>
  <si>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</si>
  <si>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</si>
  <si>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</si>
  <si>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</si>
  <si>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</si>
  <si>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</si>
  <si>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</si>
  <si>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</si>
  <si>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</si>
  <si>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</si>
  <si>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</si>
  <si>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</si>
  <si>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</si>
  <si>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</si>
  <si>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</si>
  <si>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</si>
  <si>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</si>
  <si>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</si>
  <si>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</si>
  <si>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</si>
  <si>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</si>
  <si>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</si>
  <si>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</si>
  <si>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</si>
  <si>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</si>
  <si>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</si>
  <si>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</si>
  <si>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</si>
  <si>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</si>
  <si>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</si>
  <si>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</si>
  <si>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</si>
  <si>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</si>
  <si>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</si>
  <si>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</si>
  <si>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</si>
  <si>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</si>
  <si>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</si>
  <si>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</si>
  <si>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</si>
  <si>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</si>
  <si>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</si>
  <si>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</si>
  <si>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</si>
  <si>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</si>
  <si>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</si>
  <si>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</si>
  <si>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</si>
  <si>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</si>
  <si>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</si>
  <si>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</si>
  <si>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</si>
  <si>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</si>
  <si>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</si>
  <si>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</si>
  <si>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</si>
  <si>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</si>
  <si>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</si>
  <si>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</si>
  <si>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</si>
  <si>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</si>
  <si>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</si>
  <si>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</si>
  <si>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</si>
  <si>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</si>
  <si>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</si>
  <si>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</si>
  <si>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</si>
  <si>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</si>
  <si>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</si>
  <si>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</si>
  <si>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</si>
  <si>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</si>
  <si>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</si>
  <si>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</si>
  <si>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</si>
  <si>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</si>
  <si>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</si>
  <si>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</si>
  <si>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</si>
  <si>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</si>
  <si>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</si>
  <si>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</si>
  <si>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</si>
  <si>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</si>
  <si>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</si>
  <si>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</si>
  <si>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</si>
  <si>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</si>
  <si>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</si>
  <si>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</si>
  <si>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</si>
  <si>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</si>
  <si>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</si>
  <si>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</si>
  <si>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</si>
  <si>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</si>
  <si>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</si>
  <si>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</si>
  <si>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</si>
  <si>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</si>
  <si>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</si>
  <si>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</si>
  <si>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</si>
  <si>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</si>
  <si>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</si>
  <si>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</si>
  <si>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</si>
  <si>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</si>
  <si>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</si>
  <si>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</si>
  <si>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</si>
  <si>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</si>
  <si>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</si>
  <si>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</si>
  <si>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</si>
  <si>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</si>
  <si>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</si>
  <si>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</si>
  <si>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</si>
  <si>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</si>
  <si>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</si>
  <si>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</si>
  <si>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</si>
  <si>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</si>
  <si>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</si>
  <si>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</si>
  <si>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</si>
  <si>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</si>
  <si>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</si>
  <si>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</si>
  <si>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</si>
  <si>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</si>
  <si>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</si>
  <si>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</si>
  <si>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</si>
  <si>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</si>
  <si>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</si>
  <si>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</si>
  <si>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</si>
  <si>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</si>
  <si>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</si>
  <si>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</si>
  <si>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</si>
  <si>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</si>
  <si>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</si>
  <si>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</si>
  <si>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</si>
  <si>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</si>
  <si>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</si>
  <si>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</si>
  <si>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</si>
  <si>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</si>
  <si>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</si>
  <si>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</si>
  <si>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</si>
  <si>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</si>
  <si>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</si>
  <si>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</si>
  <si>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</si>
  <si>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</si>
  <si>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</si>
  <si>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</si>
  <si>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</si>
  <si>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</si>
  <si>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</si>
  <si>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</si>
  <si>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</si>
  <si>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</si>
  <si>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</si>
  <si>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</si>
  <si>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</si>
  <si>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</si>
  <si>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</si>
  <si>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</si>
  <si>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</si>
  <si>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</si>
  <si>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</si>
  <si>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</si>
  <si>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</si>
  <si>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</si>
  <si>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</si>
  <si>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</si>
  <si>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</si>
  <si>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</si>
  <si>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</si>
  <si>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</si>
  <si>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</si>
  <si>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</si>
  <si>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</si>
  <si>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</si>
  <si>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</si>
  <si>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</si>
  <si>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</si>
  <si>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</si>
  <si>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</si>
  <si>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</si>
  <si>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</si>
  <si>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</si>
  <si>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</si>
  <si>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</si>
  <si>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</si>
  <si>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</si>
  <si>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</si>
  <si>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</si>
  <si>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</si>
  <si>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</si>
  <si>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</si>
  <si>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</si>
  <si>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</si>
  <si>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</si>
  <si>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</si>
  <si>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</si>
  <si>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</si>
  <si>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</si>
  <si>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</si>
  <si>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</si>
  <si>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</si>
  <si>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</si>
  <si>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</si>
  <si>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</si>
  <si>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</si>
  <si>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</si>
  <si>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</si>
  <si>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</si>
  <si>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</si>
  <si>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</si>
  <si>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</si>
  <si>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</si>
  <si>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</si>
  <si>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</si>
  <si>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</si>
  <si>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</si>
  <si>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</si>
  <si>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</si>
  <si>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</si>
  <si>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</si>
  <si>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</si>
  <si>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</si>
  <si>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</si>
  <si>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</si>
  <si>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</si>
  <si>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</si>
  <si>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</si>
  <si>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</si>
  <si>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</si>
  <si>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</si>
  <si>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</si>
  <si>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</si>
  <si>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</si>
  <si>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</si>
  <si>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</si>
  <si>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</si>
  <si>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</si>
  <si>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</si>
  <si>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</si>
  <si>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</si>
  <si>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</si>
  <si>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</si>
  <si>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</si>
  <si>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</si>
  <si>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</si>
  <si>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</si>
  <si>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</si>
  <si>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</si>
  <si>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</si>
  <si>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</si>
  <si>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</si>
  <si>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</si>
  <si>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</si>
  <si>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</si>
  <si>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</si>
  <si>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</si>
  <si>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</si>
  <si>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</si>
  <si>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</si>
  <si>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</si>
  <si>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</si>
  <si>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</si>
  <si>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</si>
  <si>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</si>
  <si>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</si>
  <si>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</si>
  <si>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</si>
  <si>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</si>
  <si>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</si>
  <si>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</si>
  <si>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</si>
  <si>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</si>
  <si>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</si>
  <si>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</si>
  <si>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</si>
  <si>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</si>
  <si>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</si>
  <si>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</si>
  <si>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</si>
  <si>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</si>
  <si>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</si>
  <si>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</si>
  <si>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</si>
  <si>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</si>
  <si>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</si>
  <si>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</si>
  <si>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</si>
  <si>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</si>
  <si>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</si>
  <si>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</si>
  <si>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</si>
  <si>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</si>
  <si>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</si>
  <si>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</si>
  <si>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</si>
  <si>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</si>
  <si>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</si>
  <si>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</si>
  <si>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</si>
  <si>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</si>
  <si>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</si>
  <si>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</si>
  <si>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</si>
  <si>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</si>
  <si>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</si>
  <si>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</si>
  <si>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</si>
  <si>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</si>
  <si>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</si>
  <si>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</si>
  <si>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</si>
  <si>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</si>
  <si>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</si>
  <si>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</si>
  <si>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</si>
  <si>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</si>
  <si>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</si>
  <si>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</si>
  <si>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</si>
  <si>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</si>
  <si>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</si>
  <si>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</si>
  <si>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</si>
  <si>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</si>
  <si>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</si>
  <si>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</si>
  <si>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</si>
  <si>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</si>
  <si>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</si>
  <si>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</si>
  <si>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</si>
  <si>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</si>
  <si>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</si>
  <si>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</si>
  <si>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</si>
  <si>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</si>
  <si>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</si>
  <si>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</si>
  <si>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</si>
  <si>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</si>
  <si>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</si>
  <si>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</si>
  <si>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</si>
  <si>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</si>
  <si>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</si>
  <si>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</si>
  <si>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</si>
  <si>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</si>
  <si>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</si>
  <si>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</si>
  <si>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</si>
  <si>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</si>
  <si>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</si>
  <si>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</si>
  <si>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</si>
  <si>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</si>
  <si>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</si>
  <si>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</si>
  <si>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</si>
  <si>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</si>
  <si>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</si>
  <si>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</si>
  <si>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</si>
  <si>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</si>
  <si>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</si>
  <si>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</si>
  <si>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</si>
  <si>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</si>
  <si>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</si>
  <si>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</si>
  <si>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</si>
  <si>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</si>
  <si>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</si>
  <si>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</si>
  <si>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</si>
  <si>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</si>
  <si>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</si>
  <si>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</si>
  <si>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</si>
  <si>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</si>
  <si>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</si>
  <si>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</si>
  <si>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</si>
  <si>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</si>
  <si>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</si>
  <si>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</si>
  <si>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</si>
  <si>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</si>
  <si>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</si>
  <si>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</si>
  <si>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</si>
  <si>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</si>
  <si>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</si>
  <si>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</si>
  <si>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</si>
  <si>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</si>
  <si>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</si>
  <si>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</si>
  <si>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</si>
  <si>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</si>
  <si>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</si>
  <si>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</si>
  <si>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</si>
  <si>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</si>
  <si>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</si>
  <si>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</si>
  <si>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</si>
  <si>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</si>
  <si>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</si>
  <si>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</si>
  <si>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</si>
  <si>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</si>
  <si>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</si>
  <si>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</si>
  <si>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</si>
  <si>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</si>
  <si>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</si>
  <si>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</si>
  <si>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</si>
  <si>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</si>
  <si>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</si>
  <si>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</si>
  <si>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</si>
  <si>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</si>
  <si>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</si>
  <si>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</si>
  <si>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</si>
  <si>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</si>
  <si>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</si>
  <si>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</si>
  <si>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</si>
  <si>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</si>
  <si>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</si>
  <si>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</si>
  <si>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</si>
  <si>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</si>
  <si>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</si>
  <si>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</si>
  <si>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</si>
  <si>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</si>
  <si>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</si>
  <si>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</si>
  <si>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</si>
  <si>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</si>
  <si>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</si>
  <si>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</si>
  <si>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</si>
  <si>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</si>
  <si>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</si>
  <si>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</si>
  <si>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</si>
  <si>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</si>
  <si>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</si>
  <si>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</si>
  <si>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</si>
  <si>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</si>
  <si>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</si>
  <si>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</si>
  <si>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</si>
  <si>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</si>
  <si>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</si>
  <si>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</si>
  <si>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</si>
  <si>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</si>
  <si>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</si>
  <si>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</si>
  <si>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</si>
  <si>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</si>
  <si>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</si>
  <si>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</si>
  <si>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</si>
  <si>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</si>
  <si>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</si>
  <si>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</si>
  <si>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</si>
  <si>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</si>
  <si>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</si>
  <si>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</si>
  <si>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</si>
  <si>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</si>
  <si>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</si>
  <si>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</si>
  <si>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</si>
  <si>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</si>
  <si>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</si>
  <si>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</si>
  <si>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</si>
  <si>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</si>
  <si>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</si>
  <si>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</si>
  <si>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</si>
  <si>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</si>
  <si>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</si>
  <si>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</si>
  <si>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</si>
  <si>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</si>
  <si>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</si>
  <si>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</si>
  <si>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</si>
  <si>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</si>
  <si>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</si>
  <si>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</si>
  <si>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</si>
  <si>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</si>
  <si>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</si>
  <si>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</si>
  <si>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</si>
  <si>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</si>
  <si>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</si>
  <si>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</si>
  <si>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</si>
  <si>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</si>
  <si>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</si>
  <si>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</si>
  <si>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</si>
  <si>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</si>
  <si>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</si>
  <si>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</si>
  <si>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</si>
  <si>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</si>
  <si>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</si>
  <si>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</si>
  <si>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</si>
  <si>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</si>
  <si>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</si>
  <si>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</si>
  <si>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</si>
  <si>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</si>
  <si>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</si>
  <si>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</si>
  <si>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</si>
  <si>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</si>
  <si>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</si>
  <si>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</si>
  <si>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</si>
  <si>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</si>
  <si>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</si>
  <si>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</si>
  <si>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</si>
  <si>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</si>
  <si>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</si>
  <si>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</si>
  <si>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</si>
  <si>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</si>
  <si>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</si>
  <si>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</si>
  <si>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</si>
  <si>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</si>
  <si>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</si>
  <si>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</si>
  <si>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</si>
  <si>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</si>
  <si>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</si>
  <si>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</si>
  <si>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</si>
  <si>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</si>
  <si>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</si>
  <si>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</si>
  <si>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</si>
  <si>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</si>
  <si>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</si>
  <si>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</si>
  <si>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</si>
  <si>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</si>
  <si>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</si>
  <si>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</si>
  <si>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</si>
  <si>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</si>
  <si>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</si>
  <si>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</si>
  <si>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</si>
  <si>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</si>
  <si>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</si>
  <si>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</si>
  <si>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</si>
  <si>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</si>
  <si>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</si>
  <si>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</si>
  <si>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</si>
  <si>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</si>
  <si>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</si>
  <si>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</si>
  <si>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</si>
  <si>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</si>
  <si>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</si>
  <si>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</si>
  <si>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</si>
  <si>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</si>
  <si>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</si>
  <si>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</si>
  <si>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</si>
  <si>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</si>
  <si>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</si>
  <si>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</si>
  <si>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</si>
  <si>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</si>
  <si>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</si>
  <si>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</si>
  <si>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</si>
  <si>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</si>
  <si>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</si>
  <si>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</si>
  <si>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</si>
  <si>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</si>
  <si>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</si>
  <si>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</si>
  <si>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</si>
  <si>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</si>
  <si>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</si>
  <si>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</si>
  <si>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</si>
  <si>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</si>
  <si>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</si>
  <si>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</si>
  <si>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</si>
  <si>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</si>
  <si>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</si>
  <si>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</si>
  <si>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</si>
  <si>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</si>
  <si>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</si>
  <si>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</si>
  <si>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</si>
  <si>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</si>
  <si>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</si>
  <si>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</si>
  <si>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</si>
  <si>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</si>
  <si>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</si>
  <si>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</si>
  <si>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</si>
  <si>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</si>
  <si>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</si>
  <si>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</si>
  <si>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</si>
  <si>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</si>
  <si>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</si>
  <si>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</si>
  <si>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</si>
  <si>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</si>
  <si>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</si>
  <si>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</si>
  <si>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</si>
  <si>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</si>
  <si>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</si>
  <si>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</si>
  <si>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</si>
  <si>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</si>
  <si>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</si>
  <si>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</si>
  <si>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</si>
  <si>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</si>
  <si>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</si>
  <si>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</si>
  <si>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</si>
  <si>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</si>
  <si>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</si>
  <si>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</si>
  <si>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</si>
  <si>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</si>
  <si>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</si>
  <si>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</si>
  <si>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</si>
  <si>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</si>
  <si>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</si>
  <si>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</si>
  <si>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</si>
  <si>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</si>
  <si>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</si>
  <si>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</si>
  <si>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</si>
  <si>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</si>
  <si>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</si>
  <si>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</si>
  <si>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</si>
  <si>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</si>
  <si>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</si>
  <si>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</si>
  <si>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</si>
  <si>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</si>
  <si>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</si>
  <si>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</si>
  <si>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</si>
  <si>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</si>
  <si>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</si>
  <si>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</si>
  <si>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</si>
  <si>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</si>
  <si>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</si>
  <si>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</si>
  <si>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</si>
  <si>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</si>
  <si>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</si>
  <si>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</si>
  <si>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</si>
  <si>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</si>
  <si>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</si>
  <si>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</si>
  <si>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</si>
  <si>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</si>
  <si>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</si>
  <si>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</si>
  <si>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</si>
  <si>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</si>
  <si>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</si>
  <si>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</si>
  <si>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</si>
  <si>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</si>
  <si>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</si>
  <si>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</si>
  <si>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</si>
  <si>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</si>
  <si>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</si>
  <si>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</si>
  <si>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</si>
  <si>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</si>
  <si>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</si>
  <si>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</si>
  <si>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</si>
  <si>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</si>
  <si>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</si>
  <si>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</si>
  <si>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</si>
  <si>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</si>
  <si>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</si>
  <si>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</si>
  <si>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</si>
  <si>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</si>
  <si>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</si>
  <si>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</si>
  <si>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</si>
  <si>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</si>
  <si>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</si>
  <si>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</si>
  <si>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</si>
  <si>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</si>
  <si>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</si>
  <si>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</si>
  <si>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</si>
  <si>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</si>
  <si>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</si>
  <si>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</si>
  <si>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</si>
  <si>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</si>
  <si>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</si>
  <si>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</si>
  <si>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</si>
  <si>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</si>
  <si>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</si>
  <si>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</si>
  <si>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</si>
  <si>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</si>
  <si>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</si>
  <si>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</si>
  <si>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</si>
  <si>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</si>
  <si>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</si>
  <si>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</si>
  <si>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</si>
  <si>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</si>
  <si>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</si>
  <si>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</si>
  <si>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</si>
  <si>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</si>
  <si>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</si>
  <si>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</si>
  <si>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</si>
  <si>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</si>
  <si>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</si>
  <si>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</si>
  <si>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</si>
  <si>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</si>
  <si>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</si>
  <si>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</si>
  <si>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</si>
  <si>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</si>
  <si>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</si>
  <si>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</si>
  <si>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</si>
  <si>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</si>
  <si>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</si>
  <si>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</si>
  <si>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</si>
  <si>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</si>
  <si>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</si>
  <si>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</si>
  <si>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</si>
  <si>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</si>
  <si>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</si>
  <si>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</si>
  <si>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</si>
  <si>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</si>
  <si>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</si>
  <si>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</si>
  <si>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</si>
  <si>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</si>
  <si>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</si>
  <si>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</si>
  <si>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</si>
  <si>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</si>
  <si>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</si>
  <si>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</si>
  <si>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</si>
  <si>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</si>
  <si>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</si>
  <si>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</si>
  <si>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</si>
  <si>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</si>
  <si>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</si>
  <si>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</si>
  <si>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</si>
  <si>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</si>
  <si>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</si>
  <si>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</si>
  <si>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</si>
  <si>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</si>
  <si>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</si>
  <si>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</si>
  <si>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</si>
  <si>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</si>
  <si>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</si>
  <si>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</si>
  <si>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</si>
  <si>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</si>
  <si>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</si>
  <si>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</si>
  <si>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</si>
  <si>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</si>
  <si>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</si>
  <si>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</si>
  <si>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</si>
  <si>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</si>
  <si>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</si>
  <si>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</si>
  <si>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</si>
  <si>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</si>
  <si>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</si>
  <si>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</si>
  <si>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</si>
  <si>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</si>
  <si>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</si>
  <si>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</si>
  <si>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</si>
  <si>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</si>
  <si>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</si>
  <si>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</si>
  <si>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</si>
  <si>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</si>
  <si>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</si>
  <si>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</si>
  <si>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</si>
  <si>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</si>
  <si>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</si>
  <si>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</si>
  <si>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</si>
  <si>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</si>
  <si>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</si>
  <si>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</si>
  <si>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</si>
  <si>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</si>
  <si>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</si>
  <si>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</si>
  <si>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</si>
  <si>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</si>
  <si>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</si>
  <si>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</si>
  <si>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</si>
  <si>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</si>
  <si>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</si>
  <si>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</si>
  <si>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</si>
  <si>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</si>
  <si>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</si>
  <si>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</si>
  <si>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</si>
  <si>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</si>
  <si>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</si>
  <si>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</si>
  <si>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</si>
  <si>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</si>
  <si>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</si>
  <si>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</si>
  <si>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</si>
  <si>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</si>
  <si>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</si>
  <si>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</si>
  <si>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</si>
  <si>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</si>
  <si>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</si>
  <si>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</si>
  <si>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</si>
  <si>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</si>
  <si>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</si>
  <si>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</si>
  <si>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</si>
  <si>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</si>
  <si>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</si>
  <si>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</si>
  <si>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</si>
  <si>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</si>
  <si>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</si>
  <si>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</si>
  <si>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</si>
  <si>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</si>
  <si>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</si>
  <si>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</si>
  <si>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</si>
  <si>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</si>
  <si>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</si>
  <si>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</si>
  <si>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</si>
  <si>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</si>
  <si>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</si>
  <si>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</si>
  <si>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</si>
  <si>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</si>
  <si>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</si>
  <si>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</si>
  <si>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</si>
  <si>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</si>
  <si>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</si>
  <si>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</si>
  <si>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</si>
  <si>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</si>
  <si>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</si>
  <si>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</si>
  <si>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</si>
  <si>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</si>
  <si>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</si>
  <si>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</si>
  <si>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</si>
  <si>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</si>
  <si>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</si>
  <si>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</si>
  <si>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</si>
  <si>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</si>
  <si>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</si>
  <si>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</si>
  <si>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</si>
  <si>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</si>
  <si>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</si>
  <si>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</si>
  <si>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</si>
  <si>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</si>
  <si>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</si>
  <si>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</si>
  <si>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</si>
  <si>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</si>
  <si>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</si>
  <si>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</si>
  <si>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</si>
  <si>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</si>
  <si>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</si>
  <si>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</si>
  <si>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</si>
  <si>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</si>
  <si>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</si>
  <si>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</si>
  <si>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</si>
  <si>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</si>
  <si>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</si>
  <si>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</si>
  <si>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</si>
  <si>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</si>
  <si>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</si>
  <si>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</si>
  <si>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</si>
  <si>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</si>
  <si>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</si>
  <si>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</si>
  <si>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</si>
  <si>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</si>
  <si>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</si>
  <si>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</si>
  <si>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</si>
  <si>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</si>
  <si>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</si>
  <si>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</si>
  <si>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</si>
  <si>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</si>
  <si>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</si>
  <si>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</si>
  <si>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</si>
  <si>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</si>
  <si>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</si>
  <si>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</si>
  <si>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</si>
  <si>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</si>
  <si>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</si>
  <si>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</si>
  <si>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</si>
  <si>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</si>
  <si>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</si>
  <si>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</si>
  <si>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</si>
  <si>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</si>
  <si>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</si>
  <si>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</si>
  <si>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</si>
  <si>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</si>
  <si>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</si>
  <si>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</si>
  <si>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</si>
  <si>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</si>
  <si>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</si>
  <si>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</si>
  <si>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</si>
  <si>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</si>
  <si>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</si>
  <si>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</si>
  <si>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</si>
  <si>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</si>
  <si>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</si>
  <si>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</si>
  <si>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</si>
  <si>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</si>
  <si>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</si>
  <si>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</si>
  <si>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</si>
  <si>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</si>
  <si>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</si>
  <si>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</si>
  <si>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</si>
  <si>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</si>
  <si>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</si>
  <si>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</si>
  <si>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</si>
  <si>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</si>
  <si>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</si>
  <si>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</si>
  <si>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</si>
  <si>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</si>
  <si>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</si>
  <si>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</si>
  <si>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</si>
  <si>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</si>
  <si>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</si>
  <si>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</si>
  <si>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</si>
  <si>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</si>
  <si>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</si>
  <si>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</si>
  <si>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</si>
  <si>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</si>
  <si>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</si>
  <si>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</si>
  <si>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</si>
  <si>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</si>
  <si>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</si>
  <si>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</si>
  <si>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</si>
  <si>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</si>
  <si>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</si>
  <si>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</si>
  <si>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</si>
  <si>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</si>
  <si>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</si>
  <si>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</si>
  <si>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</si>
  <si>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</si>
  <si>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</si>
  <si>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</si>
  <si>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</si>
  <si>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</si>
  <si>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</si>
  <si>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</si>
  <si>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</si>
  <si>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</si>
  <si>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</si>
  <si>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</si>
  <si>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</si>
  <si>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</si>
  <si>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</si>
  <si>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</si>
  <si>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</si>
  <si>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</si>
  <si>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</si>
  <si>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</si>
  <si>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</si>
  <si>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</si>
  <si>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</si>
  <si>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</si>
  <si>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</si>
  <si>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</si>
  <si>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</si>
  <si>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</si>
  <si>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</si>
  <si>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</si>
  <si>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</si>
  <si>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</si>
  <si>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</si>
  <si>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</si>
  <si>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</si>
  <si>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</si>
  <si>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</si>
  <si>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</si>
  <si>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</si>
  <si>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</si>
  <si>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</si>
  <si>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</si>
  <si>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</si>
  <si>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</si>
  <si>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</si>
  <si>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</si>
  <si>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</si>
  <si>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</si>
  <si>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</si>
  <si>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</si>
  <si>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</si>
  <si>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</si>
  <si>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</si>
  <si>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</si>
  <si>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</si>
  <si>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</si>
  <si>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</si>
  <si>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</si>
  <si>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</si>
  <si>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</si>
  <si>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</si>
  <si>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</si>
  <si>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</si>
  <si>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</si>
  <si>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</si>
  <si>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</si>
  <si>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</si>
  <si>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</si>
  <si>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FARMACIA YOLY</t>
  </si>
  <si>
    <t>1205264524001</t>
  </si>
  <si>
    <t>LABOVIDA</t>
  </si>
  <si>
    <t>BONILLA ZUMBA CARLOS OSWALDO</t>
  </si>
  <si>
    <t>27 DE MAYO Y QUITO, FRENTE A LA ESCUELA LA INMACULADA</t>
  </si>
  <si>
    <t>carbonilla_85@yahoo.es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</si>
</sst>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bonilla_85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9" t="s">
        <v>3</v>
      </c>
      <c r="B2" s="3" t="s">
        <v>2615</v>
      </c>
    </row>
    <row r="3" spans="1:3" ht="17.25" x14ac:dyDescent="0.35">
      <c r="A3" s="49" t="s">
        <v>0</v>
      </c>
      <c r="B3" s="46" t="s">
        <v>2616</v>
      </c>
    </row>
    <row r="4" spans="1:3" ht="17.25" x14ac:dyDescent="0.35">
      <c r="A4" s="49" t="s">
        <v>1</v>
      </c>
      <c r="B4" s="45" t="s">
        <v>2617</v>
      </c>
    </row>
    <row r="5" spans="1:3" ht="17.25" x14ac:dyDescent="0.35">
      <c r="A5" s="49" t="s">
        <v>130</v>
      </c>
      <c r="B5" s="45" t="s">
        <v>2618</v>
      </c>
    </row>
    <row r="6" spans="1:3" ht="17.25" x14ac:dyDescent="0.35">
      <c r="A6" s="49" t="s">
        <v>2</v>
      </c>
      <c r="B6" s="45" t="s">
        <v>2619</v>
      </c>
    </row>
    <row r="7" spans="1:3" ht="17.25" x14ac:dyDescent="0.35">
      <c r="A7" s="49" t="s">
        <v>35</v>
      </c>
      <c r="B7" s="53">
        <v>960097586</v>
      </c>
    </row>
    <row r="8" spans="1:3" ht="17.25" x14ac:dyDescent="0.35">
      <c r="A8" s="49" t="s">
        <v>36</v>
      </c>
      <c r="B8" s="53">
        <v>960097586</v>
      </c>
    </row>
    <row r="9" spans="1:3" ht="17.25" x14ac:dyDescent="0.35">
      <c r="A9" s="49" t="s">
        <v>12</v>
      </c>
      <c r="B9" s="45" t="s">
        <v>200</v>
      </c>
    </row>
    <row r="10" spans="1:3" ht="17.25" x14ac:dyDescent="0.35">
      <c r="A10" s="49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49" t="s">
        <v>4</v>
      </c>
      <c r="B11" s="18" t="s">
        <v>2620</v>
      </c>
    </row>
    <row r="12" spans="1:3" ht="17.25" x14ac:dyDescent="0.35">
      <c r="A12" s="49" t="s">
        <v>5</v>
      </c>
      <c r="B12" s="45" t="s">
        <v>680</v>
      </c>
      <c r="C12" t="str">
        <f>VLOOKUP(B12,Hoja2!$S$2:$T$26,2,FALSE)</f>
        <v>12</v>
      </c>
    </row>
    <row r="13" spans="1:3" ht="17.25" x14ac:dyDescent="0.35">
      <c r="A13" s="49" t="s">
        <v>6</v>
      </c>
      <c r="B13" s="45" t="s">
        <v>820</v>
      </c>
      <c r="C13" t="str">
        <f>VLOOKUP(B13,Hoja2!$V$2:$W$227,2,FALSE)</f>
        <v>1203</v>
      </c>
    </row>
    <row r="14" spans="1:3" ht="17.25" x14ac:dyDescent="0.35">
      <c r="A14" s="49" t="s">
        <v>7</v>
      </c>
      <c r="B14" s="45" t="s">
        <v>820</v>
      </c>
      <c r="C14" t="str">
        <f>VLOOKUP(B14,Hoja2!$Y$2:$Z$1309,2,FALSE)</f>
        <v>0350</v>
      </c>
    </row>
    <row r="15" spans="1:3" ht="17.25" x14ac:dyDescent="0.35">
      <c r="A15" s="49" t="s">
        <v>27</v>
      </c>
      <c r="B15" s="45">
        <v>500</v>
      </c>
    </row>
    <row r="16" spans="1:3" ht="17.25" x14ac:dyDescent="0.35">
      <c r="A16" s="49" t="s">
        <v>9</v>
      </c>
      <c r="B16" s="45">
        <v>75</v>
      </c>
    </row>
    <row r="17" spans="1:3" ht="17.25" x14ac:dyDescent="0.35">
      <c r="A17" s="50" t="s">
        <v>17</v>
      </c>
      <c r="B17" s="47" t="s">
        <v>215</v>
      </c>
    </row>
    <row r="18" spans="1:3" ht="17.25" x14ac:dyDescent="0.35">
      <c r="A18" s="50" t="s">
        <v>38</v>
      </c>
      <c r="B18" s="45" t="s">
        <v>339</v>
      </c>
      <c r="C18" t="e">
        <f>VLOOKUP(B18,Hoja2!$P$2:$Q$233,2,FALSE)</f>
        <v>#N/A</v>
      </c>
    </row>
    <row r="19" spans="1:3" ht="17.25" x14ac:dyDescent="0.35">
      <c r="A19" s="50" t="s">
        <v>39</v>
      </c>
      <c r="B19" s="47" t="s">
        <v>86</v>
      </c>
      <c r="C19">
        <f>VLOOKUP(B19,Hoja2!$M$2:$N$94,2,FALSE)</f>
        <v>49</v>
      </c>
    </row>
    <row r="20" spans="1:3" ht="17.25" x14ac:dyDescent="0.35">
      <c r="A20" s="50" t="s">
        <v>22</v>
      </c>
      <c r="B20" s="47" t="s">
        <v>0</v>
      </c>
    </row>
    <row r="21" spans="1:3" ht="17.25" x14ac:dyDescent="0.35">
      <c r="A21" s="50" t="s">
        <v>29</v>
      </c>
      <c r="B21" s="47" t="s">
        <v>0</v>
      </c>
    </row>
    <row r="22" spans="1:3" ht="17.25" x14ac:dyDescent="0.35">
      <c r="A22" s="50" t="s">
        <v>28</v>
      </c>
      <c r="B22" s="47" t="s">
        <v>34</v>
      </c>
    </row>
    <row r="23" spans="1:3" ht="18" thickBot="1" x14ac:dyDescent="0.4">
      <c r="A23" s="51" t="s">
        <v>37</v>
      </c>
      <c r="B23" s="48" t="s">
        <v>16</v>
      </c>
    </row>
    <row r="24" spans="1:3" ht="17.25" x14ac:dyDescent="0.35">
      <c r="A24" s="52" t="s">
        <v>2339</v>
      </c>
      <c r="B24" s="45" t="s">
        <v>2619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 YOLY</v>
      </c>
      <c r="D64" s="14" t="str">
        <f>B3</f>
        <v>1205264524001</v>
      </c>
      <c r="E64" s="15">
        <f>B7</f>
        <v>960097586</v>
      </c>
      <c r="F64" s="15">
        <f>B8</f>
        <v>960097586</v>
      </c>
      <c r="H64" t="str">
        <f>B6</f>
        <v>27 DE MAYO Y QUITO, FRENTE A LA ESCUELA LA INMACULADA</v>
      </c>
      <c r="K64" s="12">
        <v>593</v>
      </c>
      <c r="L64" s="16" t="str">
        <f>C12</f>
        <v>12</v>
      </c>
      <c r="M64" s="16" t="str">
        <f>C13</f>
        <v>1203</v>
      </c>
      <c r="N64" s="17" t="str">
        <f>C14</f>
        <v>0350</v>
      </c>
      <c r="P64" s="18" t="str">
        <f>B11</f>
        <v>carbonilla_85@yahoo.es</v>
      </c>
      <c r="Q64" s="12">
        <f>B15</f>
        <v>500</v>
      </c>
      <c r="S64" s="12">
        <f>B16</f>
        <v>75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BONILLA ZUMBA CARLOS OSWALDO</v>
      </c>
      <c r="AA64" s="19" t="s">
        <v>201</v>
      </c>
      <c r="AB64" s="20" t="s">
        <v>202</v>
      </c>
      <c r="AC64" s="3" t="str">
        <f>B2</f>
        <v>FARMACIA YOLY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1205264524001</v>
      </c>
      <c r="BA64" s="12">
        <f>C19</f>
        <v>49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carbonilla_85@yahoo.es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2021-02-10T16:25:31Z</dcterms:modified>
</cp:coreProperties>
</file>