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LABO" sheetId="1" r:id="rId1"/>
    <sheet name="LEBEN" sheetId="4" r:id="rId2"/>
    <sheet name="Hoja2" sheetId="2" r:id="rId3"/>
    <sheet name="Hoja3" sheetId="3" r:id="rId4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BM64" i="4" l="1"/>
  <c r="BC64" i="4"/>
  <c r="BB64" i="4"/>
  <c r="BA64" i="4"/>
  <c r="AZ64" i="4"/>
  <c r="AC64" i="4"/>
  <c r="Y64" i="4"/>
  <c r="W64" i="4"/>
  <c r="S64" i="4"/>
  <c r="Q64" i="4"/>
  <c r="P64" i="4"/>
  <c r="L64" i="4"/>
  <c r="H64" i="4"/>
  <c r="F64" i="4"/>
  <c r="E64" i="4"/>
  <c r="D64" i="4"/>
  <c r="C64" i="4"/>
  <c r="C19" i="4"/>
  <c r="C18" i="4"/>
  <c r="X64" i="4" s="1"/>
  <c r="C14" i="4"/>
  <c r="N64" i="4" s="1"/>
  <c r="C13" i="4"/>
  <c r="M64" i="4" s="1"/>
  <c r="C12" i="4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<sst xmlns="http://schemas.openxmlformats.org/spreadsheetml/2006/main" count="6916" uniqueCount="2623">
  <si>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</si>
  <si>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</si>
  <si>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</si>
  <si>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</si>
  <si>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</si>
  <si>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</si>
  <si>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</si>
  <si>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</si>
  <si>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</si>
  <si>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</si>
  <si>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</si>
  <si>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</si>
  <si>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</si>
  <si>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</si>
  <si>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</si>
  <si>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</si>
  <si>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</si>
  <si>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</si>
  <si>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</si>
  <si>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</si>
  <si>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</si>
  <si>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</si>
  <si>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</si>
  <si>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</si>
  <si>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</si>
  <si>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</si>
  <si>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</si>
  <si>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</si>
  <si>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</si>
  <si>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</si>
  <si>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</si>
  <si>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</si>
  <si>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</si>
  <si>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</si>
  <si>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</si>
  <si>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</si>
  <si>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</si>
  <si>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</si>
  <si>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</si>
  <si>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</si>
  <si>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</si>
  <si>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</si>
  <si>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</si>
  <si>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</si>
  <si>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</si>
  <si>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</si>
  <si>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</si>
  <si>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</si>
  <si>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</si>
  <si>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</si>
  <si>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</si>
  <si>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</si>
  <si>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</si>
  <si>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</si>
  <si>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</si>
  <si>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</si>
  <si>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</si>
  <si>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</si>
  <si>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</si>
  <si>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</si>
  <si>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</si>
  <si>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</si>
  <si>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</si>
  <si>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</si>
  <si>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</si>
  <si>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</si>
  <si>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</si>
  <si>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</si>
  <si>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</si>
  <si>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</si>
  <si>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</si>
  <si>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</si>
  <si>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</si>
  <si>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</si>
  <si>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</si>
  <si>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</si>
  <si>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</si>
  <si>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</si>
  <si>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</si>
  <si>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</si>
  <si>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</si>
  <si>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</si>
  <si>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</si>
  <si>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</si>
  <si>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</si>
  <si>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</si>
  <si>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</si>
  <si>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</si>
  <si>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</si>
  <si>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</si>
  <si>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</si>
  <si>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</si>
  <si>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</si>
  <si>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</si>
  <si>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</si>
  <si>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</si>
  <si>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</si>
  <si>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</si>
  <si>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</si>
  <si>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</si>
  <si>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</si>
  <si>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</si>
  <si>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</si>
  <si>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</si>
  <si>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</si>
  <si>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</si>
  <si>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</si>
  <si>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</si>
  <si>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</si>
  <si>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</si>
  <si>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</si>
  <si>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</si>
  <si>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</si>
  <si>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</si>
  <si>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</si>
  <si>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</si>
  <si>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</si>
  <si>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</si>
  <si>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</si>
  <si>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</si>
  <si>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</si>
  <si>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</si>
  <si>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</si>
  <si>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</si>
  <si>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</si>
  <si>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</si>
  <si>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</si>
  <si>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</si>
  <si>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</si>
  <si>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</si>
  <si>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</si>
  <si>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</si>
  <si>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</si>
  <si>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</si>
  <si>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</si>
  <si>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</si>
  <si>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</si>
  <si>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</si>
  <si>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</si>
  <si>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</si>
  <si>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</si>
  <si>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</si>
  <si>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</si>
  <si>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</si>
  <si>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</si>
  <si>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</si>
  <si>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</si>
  <si>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</si>
  <si>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</si>
  <si>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</si>
  <si>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</si>
  <si>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</si>
  <si>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</si>
  <si>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</si>
  <si>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</si>
  <si>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</si>
  <si>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</si>
  <si>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</si>
  <si>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</si>
  <si>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</si>
  <si>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</si>
  <si>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</si>
  <si>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</si>
  <si>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</si>
  <si>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</si>
  <si>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</si>
  <si>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</si>
  <si>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</si>
  <si>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</si>
  <si>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</si>
  <si>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</si>
  <si>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</si>
  <si>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</si>
  <si>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</si>
  <si>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</si>
  <si>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</si>
  <si>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</si>
  <si>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</si>
  <si>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</si>
  <si>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</si>
  <si>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</si>
  <si>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</si>
  <si>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</si>
  <si>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</si>
  <si>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</si>
  <si>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</si>
  <si>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</si>
  <si>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</si>
  <si>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</si>
  <si>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</si>
  <si>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</si>
  <si>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</si>
  <si>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</si>
  <si>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</si>
  <si>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</si>
  <si>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</si>
  <si>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</si>
  <si>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</si>
  <si>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</si>
  <si>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</si>
  <si>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</si>
  <si>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</si>
  <si>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</si>
  <si>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</si>
  <si>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</si>
  <si>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</si>
  <si>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</si>
  <si>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</si>
  <si>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</si>
  <si>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</si>
  <si>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</si>
  <si>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</si>
  <si>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</si>
  <si>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</si>
  <si>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</si>
  <si>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</si>
  <si>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</si>
  <si>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</si>
  <si>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</si>
  <si>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</si>
  <si>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</si>
  <si>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</si>
  <si>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</si>
  <si>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</si>
  <si>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</si>
  <si>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</si>
  <si>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</si>
  <si>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</si>
  <si>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</si>
  <si>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</si>
  <si>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</si>
  <si>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</si>
  <si>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</si>
  <si>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</si>
  <si>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</si>
  <si>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</si>
  <si>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</si>
  <si>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</si>
  <si>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</si>
  <si>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</si>
  <si>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</si>
  <si>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</si>
  <si>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</si>
  <si>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</si>
  <si>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</si>
  <si>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</si>
  <si>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</si>
  <si>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</si>
  <si>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</si>
  <si>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</si>
  <si>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</si>
  <si>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</si>
  <si>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</si>
  <si>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</si>
  <si>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</si>
  <si>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</si>
  <si>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</si>
  <si>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</si>
  <si>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</si>
  <si>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</si>
  <si>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</si>
  <si>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</si>
  <si>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</si>
  <si>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</si>
  <si>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</si>
  <si>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</si>
  <si>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</si>
  <si>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</si>
  <si>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</si>
  <si>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</si>
  <si>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</si>
  <si>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</si>
  <si>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</si>
  <si>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</si>
  <si>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</si>
  <si>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</si>
  <si>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</si>
  <si>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</si>
  <si>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</si>
  <si>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</si>
  <si>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</si>
  <si>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</si>
  <si>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</si>
  <si>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</si>
  <si>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</si>
  <si>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</si>
  <si>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</si>
  <si>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</si>
  <si>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</si>
  <si>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</si>
  <si>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</si>
  <si>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</si>
  <si>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</si>
  <si>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</si>
  <si>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</si>
  <si>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</si>
  <si>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</si>
  <si>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</si>
  <si>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</si>
  <si>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</si>
  <si>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</si>
  <si>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</si>
  <si>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</si>
  <si>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</si>
  <si>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</si>
  <si>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</si>
  <si>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</si>
  <si>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</si>
  <si>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</si>
  <si>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</si>
  <si>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</si>
  <si>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</si>
  <si>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</si>
  <si>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</si>
  <si>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</si>
  <si>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</si>
  <si>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</si>
  <si>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</si>
  <si>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</si>
  <si>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</si>
  <si>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</si>
  <si>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</si>
  <si>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</si>
  <si>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</si>
  <si>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</si>
  <si>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</si>
  <si>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</si>
  <si>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</si>
  <si>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</si>
  <si>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</si>
  <si>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</si>
  <si>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</si>
  <si>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</si>
  <si>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</si>
  <si>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</si>
  <si>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</si>
  <si>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</si>
  <si>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</si>
  <si>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</si>
  <si>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</si>
  <si>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</si>
  <si>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</si>
  <si>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</si>
  <si>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</si>
  <si>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</si>
  <si>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</si>
  <si>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</si>
  <si>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</si>
  <si>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</si>
  <si>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</si>
  <si>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</si>
  <si>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</si>
  <si>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</si>
  <si>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</si>
  <si>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</si>
  <si>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</si>
  <si>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</si>
  <si>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</si>
  <si>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</si>
  <si>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</si>
  <si>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</si>
  <si>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</si>
  <si>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</si>
  <si>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</si>
  <si>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</si>
  <si>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</si>
  <si>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</si>
  <si>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</si>
  <si>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</si>
  <si>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</si>
  <si>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</si>
  <si>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</si>
  <si>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</si>
  <si>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</si>
  <si>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</si>
  <si>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</si>
  <si>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</si>
  <si>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</si>
  <si>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</si>
  <si>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</si>
  <si>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</si>
  <si>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</si>
  <si>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</si>
  <si>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</si>
  <si>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</si>
  <si>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</si>
  <si>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</si>
  <si>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</si>
  <si>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</si>
  <si>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</si>
  <si>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</si>
  <si>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</si>
  <si>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</si>
  <si>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</si>
  <si>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</si>
  <si>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</si>
  <si>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</si>
  <si>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</si>
  <si>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</si>
  <si>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</si>
  <si>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</si>
  <si>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</si>
  <si>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</si>
  <si>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</si>
  <si>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</si>
  <si>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</si>
  <si>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</si>
  <si>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</si>
  <si>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</si>
  <si>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</si>
  <si>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</si>
  <si>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</si>
  <si>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</si>
  <si>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</si>
  <si>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</si>
  <si>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</si>
  <si>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</si>
  <si>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</si>
  <si>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</si>
  <si>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</si>
  <si>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</si>
  <si>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</si>
  <si>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</si>
  <si>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</si>
  <si>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</si>
  <si>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</si>
  <si>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</si>
  <si>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</si>
  <si>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</si>
  <si>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</si>
  <si>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</si>
  <si>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</si>
  <si>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</si>
  <si>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</si>
  <si>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</si>
  <si>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</si>
  <si>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</si>
  <si>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</si>
  <si>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</si>
  <si>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</si>
  <si>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</si>
  <si>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</si>
  <si>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</si>
  <si>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</si>
  <si>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</si>
  <si>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</si>
  <si>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</si>
  <si>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</si>
  <si>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</si>
  <si>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</si>
  <si>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</si>
  <si>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</si>
  <si>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</si>
  <si>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</si>
  <si>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</si>
  <si>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</si>
  <si>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</si>
  <si>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</si>
  <si>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</si>
  <si>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</si>
  <si>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</si>
  <si>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</si>
  <si>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</si>
  <si>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</si>
  <si>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</si>
  <si>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</si>
  <si>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</si>
  <si>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</si>
  <si>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</si>
  <si>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</si>
  <si>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</si>
  <si>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</si>
  <si>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</si>
  <si>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</si>
  <si>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</si>
  <si>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</si>
  <si>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</si>
  <si>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</si>
  <si>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</si>
  <si>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</si>
  <si>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</si>
  <si>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</si>
  <si>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</si>
  <si>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</si>
  <si>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</si>
  <si>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</si>
  <si>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</si>
  <si>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</si>
  <si>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</si>
  <si>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</si>
  <si>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</si>
  <si>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</si>
  <si>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</si>
  <si>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</si>
  <si>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</si>
  <si>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</si>
  <si>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</si>
  <si>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</si>
  <si>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</si>
  <si>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</si>
  <si>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</si>
  <si>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</si>
  <si>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</si>
  <si>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</si>
  <si>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</si>
  <si>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</si>
  <si>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</si>
  <si>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</si>
  <si>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</si>
  <si>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</si>
  <si>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</si>
  <si>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</si>
  <si>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</si>
  <si>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</si>
  <si>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</si>
  <si>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</si>
  <si>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</si>
  <si>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</si>
  <si>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</si>
  <si>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</si>
  <si>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</si>
  <si>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</si>
  <si>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</si>
  <si>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</si>
  <si>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</si>
  <si>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</si>
  <si>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</si>
  <si>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</si>
  <si>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</si>
  <si>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</si>
  <si>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</si>
  <si>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</si>
  <si>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</si>
  <si>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</si>
  <si>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</si>
  <si>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</si>
  <si>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</si>
  <si>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</si>
  <si>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</si>
  <si>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</si>
  <si>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</si>
  <si>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</si>
  <si>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</si>
  <si>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</si>
  <si>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</si>
  <si>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</si>
  <si>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</si>
  <si>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</si>
  <si>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</si>
  <si>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</si>
  <si>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</si>
  <si>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</si>
  <si>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</si>
  <si>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</si>
  <si>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</si>
  <si>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</si>
  <si>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</si>
  <si>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</si>
  <si>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</si>
  <si>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</si>
  <si>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</si>
  <si>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</si>
  <si>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</si>
  <si>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</si>
  <si>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</si>
  <si>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</si>
  <si>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</si>
  <si>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</si>
  <si>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</si>
  <si>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</si>
  <si>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</si>
  <si>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</si>
  <si>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</si>
  <si>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</si>
  <si>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</si>
  <si>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</si>
  <si>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</si>
  <si>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</si>
  <si>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</si>
  <si>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</si>
  <si>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</si>
  <si>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</si>
  <si>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</si>
  <si>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</si>
  <si>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</si>
  <si>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</si>
  <si>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</si>
  <si>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</si>
  <si>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</si>
  <si>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</si>
  <si>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</si>
  <si>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</si>
  <si>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</si>
  <si>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</si>
  <si>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</si>
  <si>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</si>
  <si>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</si>
  <si>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</si>
  <si>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</si>
  <si>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</si>
  <si>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</si>
  <si>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</si>
  <si>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</si>
  <si>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</si>
  <si>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</si>
  <si>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</si>
  <si>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</si>
  <si>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</si>
  <si>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</si>
  <si>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</si>
  <si>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</si>
  <si>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</si>
  <si>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</si>
  <si>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</si>
  <si>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</si>
  <si>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</si>
  <si>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</si>
  <si>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</si>
  <si>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</si>
  <si>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</si>
  <si>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</si>
  <si>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</si>
  <si>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</si>
  <si>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</si>
  <si>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</si>
  <si>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</si>
  <si>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</si>
  <si>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</si>
  <si>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</si>
  <si>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</si>
  <si>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</si>
  <si>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</si>
  <si>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</si>
  <si>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</si>
  <si>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</si>
  <si>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</si>
  <si>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</si>
  <si>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</si>
  <si>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</si>
  <si>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</si>
  <si>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</si>
  <si>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</si>
  <si>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</si>
  <si>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</si>
  <si>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</si>
  <si>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</si>
  <si>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</si>
  <si>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</si>
  <si>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</si>
  <si>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</si>
  <si>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</si>
  <si>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</si>
  <si>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</si>
  <si>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</si>
  <si>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</si>
  <si>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</si>
  <si>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</si>
  <si>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</si>
  <si>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</si>
  <si>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</si>
  <si>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</si>
  <si>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</si>
  <si>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</si>
  <si>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</si>
  <si>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</si>
  <si>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</si>
  <si>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</si>
  <si>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</si>
  <si>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</si>
  <si>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</si>
  <si>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</si>
  <si>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</si>
  <si>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</si>
  <si>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</si>
  <si>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</si>
  <si>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</si>
  <si>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</si>
  <si>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</si>
  <si>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</si>
  <si>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</si>
  <si>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</si>
  <si>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</si>
  <si>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</si>
  <si>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</si>
  <si>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</si>
  <si>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</si>
  <si>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</si>
  <si>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</si>
  <si>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</si>
  <si>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</si>
  <si>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</si>
  <si>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</si>
  <si>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</si>
  <si>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</si>
  <si>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</si>
  <si>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</si>
  <si>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</si>
  <si>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</si>
  <si>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</si>
  <si>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</si>
  <si>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</si>
  <si>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</si>
  <si>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</si>
  <si>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</si>
  <si>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</si>
  <si>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</si>
  <si>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</si>
  <si>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</si>
  <si>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</si>
  <si>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</si>
  <si>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</si>
  <si>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</si>
  <si>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</si>
  <si>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</si>
  <si>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</si>
  <si>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</si>
  <si>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</si>
  <si>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</si>
  <si>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</si>
  <si>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</si>
  <si>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</si>
  <si>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</si>
  <si>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</si>
  <si>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</si>
  <si>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</si>
  <si>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</si>
  <si>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</si>
  <si>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</si>
  <si>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</si>
  <si>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</si>
  <si>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</si>
  <si>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</si>
  <si>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</si>
  <si>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</si>
  <si>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</si>
  <si>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</si>
  <si>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</si>
  <si>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</si>
  <si>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</si>
  <si>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</si>
  <si>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</si>
  <si>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</si>
  <si>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</si>
  <si>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</si>
  <si>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</si>
  <si>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</si>
  <si>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</si>
  <si>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</si>
  <si>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</si>
  <si>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</si>
  <si>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</si>
  <si>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</si>
  <si>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</si>
  <si>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</si>
  <si>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</si>
  <si>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</si>
  <si>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</si>
  <si>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</si>
  <si>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</si>
  <si>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</si>
  <si>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</si>
  <si>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</si>
  <si>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</si>
  <si>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</si>
  <si>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</si>
  <si>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</si>
  <si>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</si>
  <si>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</si>
  <si>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</si>
  <si>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</si>
  <si>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</si>
  <si>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</si>
  <si>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</si>
  <si>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</si>
  <si>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</si>
  <si>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</si>
  <si>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</si>
  <si>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</si>
  <si>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</si>
  <si>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</si>
  <si>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</si>
  <si>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</si>
  <si>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</si>
  <si>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</si>
  <si>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</si>
  <si>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</si>
  <si>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</si>
  <si>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</si>
  <si>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</si>
  <si>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</si>
  <si>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</si>
  <si>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</si>
  <si>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</si>
  <si>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</si>
  <si>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</si>
  <si>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</si>
  <si>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</si>
  <si>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</si>
  <si>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</si>
  <si>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</si>
  <si>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</si>
  <si>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</si>
  <si>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</si>
  <si>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</si>
  <si>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</si>
  <si>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</si>
  <si>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</si>
  <si>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</si>
  <si>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</si>
  <si>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</si>
  <si>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</si>
  <si>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</si>
  <si>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</si>
  <si>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</si>
  <si>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</si>
  <si>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</si>
  <si>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</si>
  <si>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</si>
  <si>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</si>
  <si>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</si>
  <si>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</si>
  <si>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</si>
  <si>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</si>
  <si>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</si>
  <si>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</si>
  <si>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</si>
  <si>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</si>
  <si>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</si>
  <si>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</si>
  <si>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</si>
  <si>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</si>
  <si>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</si>
  <si>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</si>
  <si>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</si>
  <si>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</si>
  <si>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</si>
  <si>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</si>
  <si>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</si>
  <si>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</si>
  <si>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</si>
  <si>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</si>
  <si>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</si>
  <si>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</si>
  <si>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</si>
  <si>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</si>
  <si>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</si>
  <si>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</si>
  <si>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</si>
  <si>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</si>
  <si>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</si>
  <si>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</si>
  <si>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</si>
  <si>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</si>
  <si>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</si>
  <si>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</si>
  <si>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</si>
  <si>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</si>
  <si>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</si>
  <si>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</si>
  <si>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</si>
  <si>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</si>
  <si>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</si>
  <si>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</si>
  <si>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</si>
  <si>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</si>
  <si>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</si>
  <si>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</si>
  <si>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</si>
  <si>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</si>
  <si>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</si>
  <si>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</si>
  <si>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</si>
  <si>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</si>
  <si>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</si>
  <si>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</si>
  <si>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</si>
  <si>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</si>
  <si>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</si>
  <si>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</si>
  <si>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</si>
  <si>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</si>
  <si>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</si>
  <si>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</si>
  <si>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</si>
  <si>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</si>
  <si>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</si>
  <si>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</si>
  <si>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</si>
  <si>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</si>
  <si>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</si>
  <si>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</si>
  <si>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</si>
  <si>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</si>
  <si>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</si>
  <si>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</si>
  <si>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</si>
  <si>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</si>
  <si>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</si>
  <si>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</si>
  <si>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</si>
  <si>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</si>
  <si>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</si>
  <si>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</si>
  <si>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</si>
  <si>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</si>
  <si>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</si>
  <si>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</si>
  <si>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</si>
  <si>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</si>
  <si>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</si>
  <si>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</si>
  <si>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</si>
  <si>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</si>
  <si>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</si>
  <si>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</si>
  <si>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</si>
  <si>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</si>
  <si>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</si>
  <si>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</si>
  <si>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</si>
  <si>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</si>
  <si>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</si>
  <si>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</si>
  <si>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</si>
  <si>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</si>
  <si>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</si>
  <si>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</si>
  <si>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</si>
  <si>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</si>
  <si>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</si>
  <si>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</si>
  <si>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</si>
  <si>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</si>
  <si>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</si>
  <si>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</si>
  <si>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</si>
  <si>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</si>
  <si>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</si>
  <si>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</si>
  <si>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</si>
  <si>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</si>
  <si>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</si>
  <si>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</si>
  <si>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</si>
  <si>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</si>
  <si>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</si>
  <si>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</si>
  <si>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</si>
  <si>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</si>
  <si>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</si>
  <si>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</si>
  <si>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</si>
  <si>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</si>
  <si>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</si>
  <si>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</si>
  <si>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</si>
  <si>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</si>
  <si>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</si>
  <si>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</si>
  <si>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</si>
  <si>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</si>
  <si>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</si>
  <si>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</si>
  <si>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</si>
  <si>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</si>
  <si>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</si>
  <si>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</si>
  <si>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</si>
  <si>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</si>
  <si>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</si>
  <si>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</si>
  <si>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</si>
  <si>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</si>
  <si>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</si>
  <si>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</si>
  <si>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</si>
  <si>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</si>
  <si>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</si>
  <si>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</si>
  <si>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</si>
  <si>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</si>
  <si>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</si>
  <si>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</si>
  <si>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</si>
  <si>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</si>
  <si>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</si>
  <si>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</si>
  <si>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</si>
  <si>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</si>
  <si>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</si>
  <si>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</si>
  <si>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</si>
  <si>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</si>
  <si>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</si>
  <si>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</si>
  <si>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</si>
  <si>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</si>
  <si>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</si>
  <si>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</si>
  <si>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</si>
  <si>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</si>
  <si>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</si>
  <si>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</si>
  <si>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</si>
  <si>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</si>
  <si>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</si>
  <si>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</si>
  <si>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</si>
  <si>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</si>
  <si>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</si>
  <si>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</si>
  <si>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</si>
  <si>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</si>
  <si>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</si>
  <si>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</si>
  <si>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</si>
  <si>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</si>
  <si>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</si>
  <si>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</si>
  <si>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</si>
  <si>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</si>
  <si>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</si>
  <si>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</si>
  <si>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</si>
  <si>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</si>
  <si>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</si>
  <si>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</si>
  <si>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</si>
  <si>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</si>
  <si>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</si>
  <si>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</si>
  <si>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</si>
  <si>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</si>
  <si>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</si>
  <si>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</si>
  <si>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</si>
  <si>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</si>
  <si>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</si>
  <si>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</si>
  <si>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</si>
  <si>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</si>
  <si>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</si>
  <si>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</si>
  <si>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</si>
  <si>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</si>
  <si>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</si>
  <si>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</si>
  <si>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</si>
  <si>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</si>
  <si>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</si>
  <si>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</si>
  <si>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</si>
  <si>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</si>
  <si>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</si>
  <si>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</si>
  <si>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</si>
  <si>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</si>
  <si>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</si>
  <si>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</si>
  <si>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</si>
  <si>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</si>
  <si>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</si>
  <si>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</si>
  <si>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</si>
  <si>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</si>
  <si>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</si>
  <si>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</si>
  <si>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</si>
  <si>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</si>
  <si>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</si>
  <si>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</si>
  <si>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</si>
  <si>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</si>
  <si>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</si>
  <si>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</si>
  <si>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</si>
  <si>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</si>
  <si>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</si>
  <si>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</si>
  <si>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</si>
  <si>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</si>
  <si>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</si>
  <si>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</si>
  <si>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</si>
  <si>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</si>
  <si>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</si>
  <si>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</si>
  <si>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</si>
  <si>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</si>
  <si>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</si>
  <si>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</si>
  <si>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</si>
  <si>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</si>
  <si>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</si>
  <si>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</si>
  <si>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</si>
  <si>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</si>
  <si>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</si>
  <si>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</si>
  <si>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</si>
  <si>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</si>
  <si>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</si>
  <si>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</si>
  <si>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</si>
  <si>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</si>
  <si>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</si>
  <si>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</si>
  <si>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</si>
  <si>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</si>
  <si>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</si>
  <si>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</si>
  <si>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</si>
  <si>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</si>
  <si>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</si>
  <si>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</si>
  <si>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</si>
  <si>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</si>
  <si>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</si>
  <si>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</si>
  <si>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</si>
  <si>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</si>
  <si>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</si>
  <si>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</si>
  <si>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</si>
  <si>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</si>
  <si>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</si>
  <si>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</si>
  <si>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</si>
  <si>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</si>
  <si>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</si>
  <si>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</si>
  <si>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</si>
  <si>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</si>
  <si>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</si>
  <si>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</si>
  <si>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</si>
  <si>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</si>
  <si>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</si>
  <si>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</si>
  <si>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</si>
  <si>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</si>
  <si>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</si>
  <si>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</si>
  <si>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</si>
  <si>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</si>
  <si>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</si>
  <si>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</si>
  <si>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</si>
  <si>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</si>
  <si>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</si>
  <si>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</si>
  <si>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</si>
  <si>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</si>
  <si>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</si>
  <si>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</si>
  <si>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</si>
  <si>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</si>
  <si>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</si>
  <si>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</si>
  <si>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</si>
  <si>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</si>
  <si>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</si>
  <si>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</si>
  <si>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</si>
  <si>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</si>
  <si>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</si>
  <si>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</si>
  <si>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</si>
  <si>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</si>
  <si>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</si>
  <si>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</si>
  <si>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</si>
  <si>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</si>
  <si>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</si>
  <si>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</si>
  <si>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</si>
  <si>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</si>
  <si>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</si>
  <si>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</si>
  <si>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</si>
  <si>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</si>
  <si>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</si>
  <si>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</si>
  <si>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</si>
  <si>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</si>
  <si>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</si>
  <si>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</si>
  <si>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</si>
  <si>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</si>
  <si>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</si>
  <si>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</si>
  <si>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</si>
  <si>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</si>
  <si>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</si>
  <si>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</si>
  <si>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</si>
  <si>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</si>
  <si>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</si>
  <si>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</si>
  <si>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</si>
  <si>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</si>
  <si>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</si>
  <si>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</si>
  <si>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</si>
  <si>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</si>
  <si>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</si>
  <si>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</si>
  <si>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</si>
  <si>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</si>
  <si>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</si>
  <si>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</si>
  <si>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</si>
  <si>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</si>
  <si>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</si>
  <si>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</si>
  <si>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</si>
  <si>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</si>
  <si>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</si>
  <si>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</si>
  <si>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</si>
  <si>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</si>
  <si>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</si>
  <si>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</si>
  <si>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</si>
  <si>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</si>
  <si>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</si>
  <si>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</si>
  <si>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</si>
  <si>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</si>
  <si>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</si>
  <si>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</si>
  <si>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</si>
  <si>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</si>
  <si>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</si>
  <si>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</si>
  <si>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</si>
  <si>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</si>
  <si>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</si>
  <si>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</si>
  <si>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</si>
  <si>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</si>
  <si>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</si>
  <si>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</si>
  <si>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</si>
  <si>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</si>
  <si>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</si>
  <si>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</si>
  <si>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</si>
  <si>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</si>
  <si>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</si>
  <si>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</si>
  <si>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</si>
  <si>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</si>
  <si>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</si>
  <si>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</si>
  <si>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</si>
  <si>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</si>
  <si>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</si>
  <si>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</si>
  <si>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</si>
  <si>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</si>
  <si>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</si>
  <si>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</si>
  <si>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</si>
  <si>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</si>
  <si>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</si>
  <si>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</si>
  <si>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</si>
  <si>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</si>
  <si>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</si>
  <si>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</si>
  <si>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</si>
  <si>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</si>
  <si>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</si>
  <si>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</si>
  <si>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</si>
  <si>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</si>
  <si>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</si>
  <si>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</si>
  <si>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</si>
  <si>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</si>
  <si>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</si>
  <si>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</si>
  <si>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</si>
  <si>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</si>
  <si>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</si>
  <si>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</si>
  <si>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</si>
  <si>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</si>
  <si>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</si>
  <si>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</si>
  <si>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</si>
  <si>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</si>
  <si>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</si>
  <si>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</si>
  <si>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</si>
  <si>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</si>
  <si>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</si>
  <si>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</si>
  <si>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</si>
  <si>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</si>
  <si>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</si>
  <si>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</si>
  <si>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</si>
  <si>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</si>
  <si>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</si>
  <si>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</si>
  <si>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</si>
  <si>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</si>
  <si>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</si>
  <si>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</si>
  <si>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</si>
  <si>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</si>
  <si>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</si>
  <si>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</si>
  <si>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</si>
  <si>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</si>
  <si>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</si>
  <si>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</si>
  <si>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</si>
  <si>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</si>
  <si>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</si>
  <si>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</si>
  <si>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</si>
  <si>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</si>
  <si>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</si>
  <si>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</si>
  <si>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</si>
  <si>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</si>
  <si>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</si>
  <si>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</si>
  <si>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</si>
  <si>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</si>
  <si>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</si>
  <si>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</si>
  <si>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</si>
  <si>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</si>
  <si>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</si>
  <si>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</si>
  <si>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</si>
  <si>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</si>
  <si>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</si>
  <si>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</si>
  <si>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</si>
  <si>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</si>
  <si>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</si>
  <si>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</si>
  <si>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</si>
  <si>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</si>
  <si>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</si>
  <si>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</si>
  <si>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</si>
  <si>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</si>
  <si>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</si>
  <si>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</si>
  <si>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</si>
  <si>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</si>
  <si>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</si>
  <si>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</si>
  <si>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</si>
  <si>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</si>
  <si>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</si>
  <si>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</si>
  <si>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</si>
  <si>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</si>
  <si>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</si>
  <si>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</si>
  <si>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</si>
  <si>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</si>
  <si>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</si>
  <si>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</si>
  <si>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</si>
  <si>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</si>
  <si>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</si>
  <si>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</si>
  <si>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</si>
  <si>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</si>
  <si>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</si>
  <si>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</si>
  <si>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</si>
  <si>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</si>
  <si>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</si>
  <si>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</si>
  <si>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</si>
  <si>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</si>
  <si>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</si>
  <si>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</si>
  <si>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</si>
  <si>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</si>
  <si>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</si>
  <si>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</si>
  <si>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</si>
  <si>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</si>
  <si>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</si>
  <si>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</si>
  <si>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</si>
  <si>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</si>
  <si>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</si>
  <si>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</si>
  <si>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</si>
  <si>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</si>
  <si>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</si>
  <si>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</si>
  <si>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</si>
  <si>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</si>
  <si>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</si>
  <si>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</si>
  <si>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</si>
  <si>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</si>
  <si>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</si>
  <si>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</si>
  <si>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</si>
  <si>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</si>
  <si>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</si>
  <si>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</si>
  <si>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</si>
  <si>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</si>
  <si>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</si>
  <si>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</si>
  <si>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</si>
  <si>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</si>
  <si>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</si>
  <si>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</si>
  <si>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</si>
  <si>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</si>
  <si>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</si>
  <si>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</si>
  <si>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</si>
  <si>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</si>
  <si>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</si>
  <si>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</si>
  <si>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</si>
  <si>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</si>
  <si>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</si>
  <si>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</si>
  <si>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</si>
  <si>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</si>
  <si>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</si>
  <si>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</si>
  <si>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</si>
  <si>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</si>
  <si>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</si>
  <si>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</si>
  <si>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</si>
  <si>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</si>
  <si>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</si>
  <si>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</si>
  <si>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</si>
  <si>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</si>
  <si>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</si>
  <si>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</si>
  <si>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</si>
  <si>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</si>
  <si>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</si>
  <si>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</si>
  <si>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</si>
  <si>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</si>
  <si>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</si>
  <si>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</si>
  <si>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</si>
  <si>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</si>
  <si>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</si>
  <si>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</si>
  <si>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</si>
  <si>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</si>
  <si>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</si>
  <si>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</si>
  <si>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</si>
  <si>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</si>
  <si>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</si>
  <si>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</si>
  <si>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</si>
  <si>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</si>
  <si>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</si>
  <si>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</si>
  <si>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</si>
  <si>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</si>
  <si>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</si>
  <si>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</si>
  <si>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</si>
  <si>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</si>
  <si>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</si>
  <si>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</si>
  <si>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</si>
  <si>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</si>
  <si>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</si>
  <si>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</si>
  <si>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</si>
  <si>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</si>
  <si>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</si>
  <si>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</si>
  <si>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</si>
  <si>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</si>
  <si>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</si>
  <si>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</si>
  <si>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</si>
  <si>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</si>
  <si>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</si>
  <si>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</si>
  <si>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</si>
  <si>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</si>
  <si>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</si>
  <si>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</si>
  <si>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</si>
  <si>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</si>
  <si>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</si>
  <si>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</si>
  <si>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</si>
  <si>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</si>
  <si>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</si>
  <si>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</si>
  <si>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</si>
  <si>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</si>
  <si>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</si>
  <si>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</si>
  <si>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</si>
  <si>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</si>
  <si>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</si>
  <si>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</si>
  <si>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</si>
  <si>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</si>
  <si>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</si>
  <si>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</si>
  <si>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</si>
  <si>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</si>
  <si>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</si>
  <si>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</si>
  <si>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</si>
  <si>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</si>
  <si>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</si>
  <si>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</si>
  <si>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</si>
  <si>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</si>
  <si>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</si>
  <si>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</si>
  <si>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</si>
  <si>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</si>
  <si>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</si>
  <si>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</si>
  <si>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</si>
  <si>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</si>
  <si>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</si>
  <si>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</si>
  <si>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</si>
  <si>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</si>
  <si>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</si>
  <si>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</si>
  <si>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</si>
  <si>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</si>
  <si>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</si>
  <si>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</si>
  <si>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</si>
  <si>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</si>
  <si>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</si>
  <si>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</si>
  <si>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</si>
  <si>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</si>
  <si>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</si>
  <si>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</si>
  <si>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</si>
  <si>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</si>
  <si>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</si>
  <si>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</si>
  <si>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</si>
  <si>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</si>
  <si>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</si>
  <si>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</si>
  <si>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</si>
  <si>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</si>
  <si>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</si>
  <si>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</si>
  <si>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</si>
  <si>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</si>
  <si>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</si>
  <si>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</si>
  <si>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</si>
  <si>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</si>
  <si>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</si>
  <si>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</si>
  <si>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</si>
  <si>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</si>
  <si>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</si>
  <si>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</si>
  <si>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</si>
  <si>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</si>
  <si>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</si>
  <si>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</si>
  <si>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</si>
  <si>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</si>
  <si>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</si>
  <si>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</si>
  <si>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</si>
  <si>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</si>
  <si>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</si>
  <si>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</si>
  <si>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</si>
  <si>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</si>
  <si>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</si>
  <si>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</si>
  <si>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</si>
  <si>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</si>
  <si>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</si>
  <si>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</si>
  <si>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</si>
  <si>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</si>
  <si>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</si>
  <si>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</si>
  <si>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</si>
  <si>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</si>
  <si>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</si>
  <si>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</si>
  <si>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</si>
  <si>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</si>
  <si>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</si>
  <si>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</si>
  <si>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</si>
  <si>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</si>
  <si>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</si>
  <si>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</si>
  <si>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</si>
  <si>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</si>
  <si>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</si>
  <si>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</si>
  <si>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</si>
  <si>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</si>
  <si>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</si>
  <si>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</si>
  <si>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</si>
  <si>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</si>
  <si>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</si>
  <si>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</si>
  <si>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</si>
  <si>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</si>
  <si>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</si>
  <si>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</si>
  <si>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</si>
  <si>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</si>
  <si>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</si>
  <si>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</si>
  <si>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</si>
  <si>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</si>
  <si>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</si>
  <si>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</si>
  <si>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</si>
  <si>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</si>
  <si>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</si>
  <si>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</si>
  <si>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</si>
  <si>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</si>
  <si>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</si>
  <si>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</si>
  <si>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</si>
  <si>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</si>
  <si>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</si>
  <si>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</si>
  <si>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</si>
  <si>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</si>
  <si>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</si>
  <si>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</si>
  <si>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</si>
  <si>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</si>
  <si>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</si>
  <si>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</si>
  <si>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</si>
  <si>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</si>
  <si>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</si>
  <si>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</si>
  <si>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</si>
  <si>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</si>
  <si>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</si>
  <si>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</si>
  <si>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</si>
  <si>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</si>
  <si>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</si>
  <si>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</si>
  <si>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</si>
  <si>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</si>
  <si>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</si>
  <si>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</si>
  <si>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</si>
  <si>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</si>
  <si>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</si>
  <si>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</si>
  <si>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</si>
  <si>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</si>
  <si>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</si>
  <si>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</si>
  <si>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</si>
  <si>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</si>
  <si>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</si>
  <si>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</si>
  <si>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</si>
  <si>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</si>
  <si>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</si>
  <si>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</si>
  <si>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</si>
  <si>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</si>
  <si>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</si>
  <si>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</si>
  <si>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</si>
  <si>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</si>
  <si>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</si>
  <si>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</si>
  <si>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</si>
  <si>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</si>
  <si>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</si>
  <si>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</si>
  <si>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</si>
  <si>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</si>
  <si>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</si>
  <si>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</si>
  <si>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</si>
  <si>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</si>
  <si>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</si>
  <si>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</si>
  <si>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</si>
  <si>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</si>
  <si>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</si>
  <si>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</si>
  <si>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</si>
  <si>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</si>
  <si>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</si>
  <si>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</si>
  <si>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</si>
  <si>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</si>
  <si>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</si>
  <si>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</si>
  <si>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</si>
  <si>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</si>
  <si>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</si>
  <si>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</si>
  <si>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</si>
  <si>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</si>
  <si>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</si>
  <si>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</si>
  <si>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</si>
  <si>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</si>
  <si>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</si>
  <si>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</si>
  <si>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</si>
  <si>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</si>
  <si>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</si>
  <si>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</si>
  <si>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</si>
  <si>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</si>
  <si>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</si>
  <si>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</si>
  <si>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</si>
  <si>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</si>
  <si>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</si>
  <si>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</si>
  <si>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</si>
  <si>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</si>
  <si>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</si>
  <si>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</si>
  <si>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</si>
  <si>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</si>
  <si>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</si>
  <si>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</si>
  <si>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</si>
  <si>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</si>
  <si>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</si>
  <si>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</si>
  <si>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</si>
  <si>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</si>
  <si>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</si>
  <si>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</si>
  <si>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</si>
  <si>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</si>
  <si>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</si>
  <si>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</si>
  <si>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</si>
  <si>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</si>
  <si>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</si>
  <si>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</si>
  <si>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</si>
  <si>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</si>
  <si>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</si>
  <si>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</si>
  <si>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</si>
  <si>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</si>
  <si>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</si>
  <si>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</si>
  <si>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</si>
  <si>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</si>
  <si>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</si>
  <si>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</si>
  <si>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</si>
  <si>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</si>
  <si>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</si>
  <si>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</si>
  <si>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</si>
  <si>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</si>
  <si>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</si>
  <si>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</si>
  <si>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</si>
  <si>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</si>
  <si>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</si>
  <si>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</si>
  <si>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</si>
  <si>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</si>
  <si>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</si>
  <si>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</si>
  <si>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</si>
  <si>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</si>
  <si>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</si>
  <si>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</si>
  <si>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</si>
  <si>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</si>
  <si>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</si>
  <si>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</si>
  <si>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</si>
  <si>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</si>
  <si>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</si>
  <si>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</si>
  <si>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</si>
  <si>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</si>
  <si>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</si>
  <si>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</si>
  <si>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</si>
  <si>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</si>
  <si>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</si>
  <si>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</si>
  <si>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</si>
  <si>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</si>
  <si>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</si>
  <si>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</si>
  <si>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</si>
  <si>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</si>
  <si>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</si>
  <si>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</si>
  <si>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</si>
  <si>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</si>
  <si>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</si>
  <si>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</si>
  <si>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</si>
  <si>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</si>
  <si>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</si>
  <si>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</si>
  <si>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</si>
  <si>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</si>
  <si>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</si>
  <si>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</si>
  <si>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</si>
  <si>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</si>
  <si>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</si>
  <si>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</si>
  <si>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</si>
  <si>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</si>
  <si>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</si>
  <si>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</si>
  <si>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</si>
  <si>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</si>
  <si>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</si>
  <si>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</si>
  <si>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</si>
  <si>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</si>
  <si>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</si>
  <si>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</si>
  <si>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</si>
  <si>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</si>
  <si>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</si>
  <si>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</si>
  <si>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</si>
  <si>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</si>
  <si>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</si>
  <si>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</si>
  <si>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</si>
  <si>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</si>
  <si>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</si>
  <si>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</si>
  <si>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</si>
  <si>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</si>
  <si>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</si>
  <si>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</si>
  <si>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</si>
  <si>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</si>
  <si>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</si>
  <si>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</si>
  <si>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</si>
  <si>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</si>
  <si>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</si>
  <si>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</si>
  <si>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</si>
  <si>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</si>
  <si>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</si>
  <si>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</si>
  <si>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</si>
  <si>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</si>
  <si>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</si>
  <si>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</si>
  <si>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</si>
  <si>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</si>
  <si>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</si>
  <si>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</si>
  <si>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</si>
  <si>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</si>
  <si>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</si>
  <si>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</si>
  <si>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</si>
  <si>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</si>
  <si>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</si>
  <si>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</si>
  <si>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</si>
  <si>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</si>
  <si>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</si>
  <si>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</si>
  <si>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</si>
  <si>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</si>
  <si>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</si>
  <si>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</si>
  <si>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</si>
  <si>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</si>
  <si>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</si>
  <si>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</si>
  <si>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</si>
  <si>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</si>
  <si>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</si>
  <si>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</si>
  <si>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</si>
  <si>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</si>
  <si>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</si>
  <si>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</si>
  <si>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</si>
  <si>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</si>
  <si>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</si>
  <si>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</si>
  <si>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</si>
  <si>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</si>
  <si>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</si>
  <si>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</si>
  <si>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</si>
  <si>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</si>
  <si>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</si>
  <si>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</si>
  <si>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</si>
  <si>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</si>
  <si>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</si>
  <si>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</si>
  <si>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</si>
  <si>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</si>
  <si>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</si>
  <si>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</si>
  <si>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</si>
  <si>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</si>
  <si>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</si>
  <si>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</si>
  <si>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</si>
  <si>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</si>
  <si>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</si>
  <si>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</si>
  <si>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</si>
  <si>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</si>
  <si>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</si>
  <si>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</si>
  <si>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</si>
  <si>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</si>
  <si>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</si>
  <si>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</si>
  <si>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</si>
  <si>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</si>
  <si>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</si>
  <si>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</si>
  <si>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</si>
  <si>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</si>
  <si>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</si>
  <si>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</si>
  <si>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</si>
  <si>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</si>
  <si>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</si>
  <si>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</si>
  <si>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</si>
  <si>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</si>
  <si>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</si>
  <si>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</si>
  <si>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</si>
  <si>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</si>
  <si>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</si>
  <si>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</si>
  <si>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</si>
  <si>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</si>
  <si>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</si>
  <si>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</si>
  <si>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</si>
  <si>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</si>
  <si>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</si>
  <si>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</si>
  <si>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</si>
  <si>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</si>
  <si>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</si>
  <si>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</si>
  <si>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</si>
  <si>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</si>
  <si>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</si>
  <si>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</si>
  <si>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</si>
  <si>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</si>
  <si>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</si>
  <si>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</si>
  <si>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</si>
  <si>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</si>
  <si>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</si>
  <si>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</si>
  <si>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</si>
  <si>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</si>
  <si>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</si>
  <si>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</si>
  <si>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</si>
  <si>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</si>
  <si>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</si>
  <si>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</si>
  <si>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</si>
  <si>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</si>
  <si>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</si>
  <si>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</si>
  <si>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</si>
  <si>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</si>
  <si>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</si>
  <si>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</si>
  <si>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</si>
  <si>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</si>
  <si>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</si>
  <si>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</si>
  <si>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</si>
  <si>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</si>
  <si>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</si>
  <si>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</si>
  <si>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</si>
  <si>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</si>
  <si>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</si>
  <si>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</si>
  <si>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</si>
  <si>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</si>
  <si>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</si>
  <si>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</si>
  <si>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</si>
  <si>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</si>
  <si>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</si>
  <si>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</si>
  <si>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</si>
  <si>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</si>
  <si>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</si>
  <si>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</si>
  <si>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</si>
  <si>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</si>
  <si>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</si>
  <si>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</si>
  <si>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</si>
  <si>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</si>
  <si>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</si>
  <si>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</si>
  <si>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</si>
  <si>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</si>
  <si>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</si>
  <si>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</si>
  <si>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</si>
  <si>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</si>
  <si>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</si>
  <si>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</si>
  <si>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</si>
  <si>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</si>
  <si>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</si>
  <si>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</si>
  <si>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</si>
  <si>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</si>
  <si>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</si>
  <si>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</si>
  <si>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</si>
  <si>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</si>
  <si>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</si>
  <si>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</si>
  <si>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</si>
  <si>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</si>
  <si>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</si>
  <si>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</si>
  <si>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</si>
  <si>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</si>
  <si>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</si>
  <si>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</si>
  <si>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</si>
  <si>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</si>
  <si>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</si>
  <si>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</si>
  <si>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</si>
  <si>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</si>
  <si>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</si>
  <si>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</si>
  <si>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</si>
  <si>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</si>
  <si>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</si>
  <si>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</si>
  <si>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</si>
  <si>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</si>
  <si>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</si>
  <si>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</si>
  <si>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</si>
  <si>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</si>
  <si>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</si>
  <si>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</si>
  <si>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</si>
  <si>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</si>
  <si>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</si>
  <si>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</si>
  <si>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</si>
  <si>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</si>
  <si>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</si>
  <si>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</si>
  <si>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</si>
  <si>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</si>
  <si>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</si>
  <si>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</si>
  <si>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</si>
  <si>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</si>
  <si>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</si>
  <si>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</si>
  <si>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</si>
  <si>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</si>
  <si>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</si>
  <si>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</si>
  <si>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</si>
  <si>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</si>
  <si>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</si>
  <si>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</si>
  <si>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</si>
  <si>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</si>
  <si>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</si>
  <si>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</si>
  <si>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</si>
  <si>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</si>
  <si>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</si>
  <si>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</si>
  <si>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</si>
  <si>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</si>
  <si>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</si>
  <si>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</si>
  <si>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</si>
  <si>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</si>
  <si>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</si>
  <si>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</si>
  <si>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</si>
  <si>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</si>
  <si>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</si>
  <si>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</si>
  <si>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</si>
  <si>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</si>
  <si>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</si>
  <si>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</si>
  <si>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</si>
  <si>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</si>
  <si>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</si>
  <si>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</si>
  <si>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</si>
  <si>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</si>
  <si>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</si>
  <si>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</si>
  <si>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</si>
  <si>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</si>
  <si>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</si>
  <si>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</si>
  <si>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</si>
  <si>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</si>
  <si>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</si>
  <si>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</si>
  <si>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</si>
  <si>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</si>
  <si>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</si>
  <si>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</si>
  <si>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</si>
  <si>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</si>
  <si>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</si>
  <si>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</si>
  <si>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</si>
  <si>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</si>
  <si>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</si>
  <si>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</si>
  <si>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</si>
  <si>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</si>
  <si>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</si>
  <si>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</si>
  <si>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</si>
  <si>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</si>
  <si>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</si>
  <si>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</si>
  <si>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</si>
  <si>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</si>
  <si>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</si>
  <si>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</si>
  <si>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</si>
  <si>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</si>
  <si>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</si>
  <si>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</si>
  <si>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</si>
  <si>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</si>
  <si>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</si>
  <si>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</si>
  <si>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</si>
  <si>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</si>
  <si>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</si>
  <si>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</si>
  <si>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</si>
  <si>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</si>
  <si>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</si>
  <si>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</si>
  <si>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</si>
  <si>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</si>
  <si>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</si>
  <si>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</si>
  <si>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</si>
  <si>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</si>
  <si>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</si>
  <si>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</si>
  <si>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</si>
  <si>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</si>
  <si>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</si>
  <si>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</si>
  <si>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</si>
  <si>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</si>
  <si>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</si>
  <si>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</si>
  <si>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</si>
  <si>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</si>
  <si>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</si>
  <si>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</si>
  <si>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</si>
  <si>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</si>
  <si>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</si>
  <si>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</si>
  <si>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</si>
  <si>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</si>
  <si>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</si>
  <si>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</si>
  <si>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</si>
  <si>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</si>
  <si>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</si>
  <si>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</si>
  <si>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</si>
  <si>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</si>
  <si>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</si>
  <si>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</si>
  <si>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</si>
  <si>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</si>
  <si>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</si>
  <si>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</si>
  <si>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</si>
  <si>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</si>
  <si>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</si>
  <si>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</si>
  <si>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</si>
  <si>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</si>
  <si>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</si>
  <si>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</si>
  <si>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</si>
  <si>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</si>
  <si>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</si>
  <si>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</si>
  <si>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</si>
  <si>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</si>
  <si>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</si>
  <si>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</si>
  <si>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</si>
  <si>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</si>
  <si>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</si>
  <si>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</si>
  <si>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</si>
  <si>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</si>
  <si>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</si>
  <si>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</si>
  <si>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</si>
  <si>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</si>
  <si>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</si>
  <si>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</si>
  <si>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</si>
  <si>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</si>
  <si>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</si>
  <si>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</si>
  <si>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</si>
  <si>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</si>
  <si>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</si>
  <si>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</si>
  <si>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</si>
  <si>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</si>
  <si>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</si>
  <si>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</si>
  <si>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</si>
  <si>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</si>
  <si>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</si>
  <si>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</si>
  <si>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</si>
  <si>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</si>
  <si>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</si>
  <si>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</si>
  <si>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</si>
  <si>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</si>
  <si>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</si>
  <si>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</si>
  <si>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</si>
  <si>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</si>
  <si>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</si>
  <si>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</si>
  <si>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</si>
  <si>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</si>
  <si>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</si>
  <si>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</si>
  <si>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</si>
  <si>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</si>
  <si>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</si>
  <si>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</si>
  <si>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</si>
  <si>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</si>
  <si>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</si>
  <si>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</si>
  <si>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</si>
  <si>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</si>
  <si>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</si>
  <si>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</si>
  <si>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</si>
  <si>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</si>
  <si>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</si>
  <si>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</si>
  <si>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</si>
  <si>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</si>
  <si>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</si>
  <si>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</si>
  <si>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</si>
  <si>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</si>
  <si>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</si>
  <si>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</si>
  <si>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</si>
  <si>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</si>
  <si>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</si>
  <si>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</si>
  <si>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</si>
  <si>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</si>
  <si>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</si>
  <si>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</si>
  <si>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</si>
  <si>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</si>
  <si>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</si>
  <si>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</si>
  <si>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</si>
  <si>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</si>
  <si>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</si>
  <si>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</si>
  <si>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</si>
  <si>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</si>
  <si>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</si>
  <si>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</si>
  <si>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</si>
  <si>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</si>
  <si>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</si>
  <si>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</si>
  <si>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</si>
  <si>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</si>
  <si>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</si>
  <si>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</si>
  <si>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</si>
  <si>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</si>
  <si>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</si>
  <si>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</si>
  <si>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</si>
  <si>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</si>
  <si>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</si>
  <si>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</si>
  <si>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</si>
  <si>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</si>
  <si>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</si>
  <si>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</si>
  <si>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</si>
  <si>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</si>
  <si>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</si>
  <si>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</si>
  <si>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</si>
  <si>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</si>
  <si>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</si>
  <si>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</si>
  <si>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</si>
  <si>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</si>
  <si>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</si>
  <si>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</si>
  <si>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</si>
  <si>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</si>
  <si>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</si>
  <si>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</si>
  <si>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</si>
  <si>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</si>
  <si>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</si>
  <si>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</si>
  <si>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</si>
  <si>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</si>
  <si>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</si>
  <si>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</si>
  <si>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</si>
  <si>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</si>
  <si>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</si>
  <si>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</si>
  <si>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</si>
  <si>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</si>
  <si>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</si>
  <si>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</si>
  <si>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</si>
  <si>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</si>
  <si>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</si>
  <si>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</si>
  <si>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</si>
  <si>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</si>
  <si>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</si>
  <si>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</si>
  <si>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</si>
  <si>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</si>
  <si>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</si>
  <si>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</si>
  <si>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</si>
  <si>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</si>
  <si>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</si>
  <si>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</si>
  <si>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</si>
  <si>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</si>
  <si>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</si>
  <si>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</si>
  <si>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</si>
  <si>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</si>
  <si>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</si>
  <si>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</si>
  <si>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</si>
  <si>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</si>
  <si>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</si>
  <si>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</si>
  <si>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</si>
  <si>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</si>
  <si>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</si>
  <si>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</si>
  <si>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</si>
  <si>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</si>
  <si>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</si>
  <si>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</si>
  <si>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</si>
  <si>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</si>
  <si>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</si>
  <si>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</si>
  <si>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</si>
  <si>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</si>
  <si>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</si>
  <si>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</si>
  <si>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</si>
  <si>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</si>
  <si>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</si>
  <si>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</si>
  <si>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</si>
  <si>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</si>
  <si>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</si>
  <si>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</si>
  <si>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</si>
  <si>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</si>
  <si>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</si>
  <si>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</si>
  <si>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</si>
  <si>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</si>
  <si>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</si>
  <si>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</si>
  <si>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</si>
  <si>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</si>
  <si>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</si>
  <si>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</si>
  <si>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</si>
  <si>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</si>
  <si>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</si>
  <si>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</si>
  <si>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</si>
  <si>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</si>
  <si>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</si>
  <si>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</si>
  <si>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</si>
  <si>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</si>
  <si>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</si>
  <si>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</si>
  <si>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</si>
  <si>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</si>
  <si>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</si>
  <si>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</si>
  <si>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</si>
  <si>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</si>
  <si>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</si>
  <si>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</si>
  <si>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</si>
  <si>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</si>
  <si>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</si>
  <si>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</si>
  <si>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</si>
  <si>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</si>
  <si>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</si>
  <si>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</si>
  <si>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</si>
  <si>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</si>
  <si>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</si>
  <si>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</si>
  <si>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</si>
  <si>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</si>
  <si>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</si>
  <si>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</si>
  <si>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</si>
  <si>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</si>
  <si>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</si>
  <si>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</si>
  <si>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</si>
  <si>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</si>
  <si>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</si>
  <si>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</si>
  <si>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</si>
  <si>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</si>
  <si>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</si>
  <si>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</si>
  <si>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</si>
  <si>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</si>
  <si>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</si>
  <si>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</si>
  <si>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</si>
  <si>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</si>
  <si>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</si>
  <si>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</si>
  <si>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</si>
  <si>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</si>
  <si>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</si>
  <si>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</si>
  <si>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</si>
  <si>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</si>
  <si>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</si>
  <si>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</si>
  <si>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</si>
  <si>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</si>
  <si>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</si>
  <si>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</si>
  <si>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</si>
  <si>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</si>
  <si>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</si>
  <si>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</si>
  <si>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</si>
  <si>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</si>
  <si>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</si>
  <si>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</si>
  <si>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</si>
  <si>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</si>
  <si>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</si>
  <si>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</si>
  <si>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</si>
  <si>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</si>
  <si>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</si>
  <si>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</si>
  <si>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</si>
  <si>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</si>
  <si>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</si>
  <si>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</si>
  <si>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</si>
  <si>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</si>
  <si>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</si>
  <si>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</si>
  <si>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</si>
  <si>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</si>
  <si>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</si>
  <si>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</si>
  <si>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</si>
  <si>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</si>
  <si>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</si>
  <si>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</si>
  <si>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</si>
  <si>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</si>
  <si>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</si>
  <si>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</si>
  <si>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</si>
  <si>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</si>
  <si>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</si>
  <si>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</si>
  <si>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</si>
  <si>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</si>
  <si>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</si>
  <si>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</si>
  <si>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</si>
  <si>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</si>
  <si>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</si>
  <si>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</si>
  <si>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</si>
  <si>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</si>
  <si>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</si>
  <si>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</si>
  <si>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</si>
  <si>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</si>
  <si>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</si>
  <si>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</si>
  <si>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</si>
  <si>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</si>
  <si>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</si>
  <si>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</si>
  <si>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</si>
  <si>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</si>
  <si>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</si>
  <si>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</si>
  <si>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</si>
  <si>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</si>
  <si>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</si>
  <si>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</si>
  <si>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</si>
  <si>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</si>
  <si>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</si>
  <si>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</si>
  <si>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</si>
  <si>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</si>
  <si>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</si>
  <si>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</si>
  <si>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</si>
  <si>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</si>
  <si>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</si>
  <si>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</si>
  <si>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</si>
  <si>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</si>
  <si>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</si>
  <si>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</si>
  <si>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IMPORTADORA Y COMERCIALIZADORA DEL SUR IMCOMSUR S A</t>
  </si>
  <si>
    <t>0791781434001</t>
  </si>
  <si>
    <t>LABOVIDA</t>
  </si>
  <si>
    <t>GUZMAN GARCIA CESAR EDUARDO</t>
  </si>
  <si>
    <t>ARIZAGA 1205 Y COLON Y TARQUI</t>
  </si>
  <si>
    <t>939424550</t>
  </si>
  <si>
    <t>imcomsursa2019@gmail.com</t>
  </si>
  <si>
    <t>LEBENFARMA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</si>
</sst>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mcomsursa201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mcomsursa201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4" sqref="B24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2617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2619</v>
      </c>
    </row>
    <row r="7" spans="1:3" ht="17.25" x14ac:dyDescent="0.35">
      <c r="A7" s="50" t="s">
        <v>35</v>
      </c>
      <c r="B7" s="54">
        <v>939424550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07</v>
      </c>
    </row>
    <row r="13" spans="1:3" ht="17.25" x14ac:dyDescent="0.35">
      <c r="A13" s="50" t="s">
        <v>6</v>
      </c>
      <c r="B13" s="45" t="s">
        <v>754</v>
      </c>
      <c r="C13" t="str">
        <f>VLOOKUP(B13,Hoja2!$V$2:$W$227,2,FALSE)</f>
        <v>0701</v>
      </c>
    </row>
    <row r="14" spans="1:3" ht="17.25" x14ac:dyDescent="0.35">
      <c r="A14" s="50" t="s">
        <v>7</v>
      </c>
      <c r="B14" s="45" t="s">
        <v>754</v>
      </c>
      <c r="C14" t="str">
        <f>VLOOKUP(B14,Hoja2!$Y$2:$Z$1309,2,FALSE)</f>
        <v>0102</v>
      </c>
    </row>
    <row r="15" spans="1:3" ht="17.25" x14ac:dyDescent="0.35">
      <c r="A15" s="50" t="s">
        <v>27</v>
      </c>
      <c r="B15" s="45">
        <v>1000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310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65</v>
      </c>
      <c r="C19">
        <f>VLOOKUP(B19,Hoja2!$M$2:$N$94,2,FALSE)</f>
        <v>27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2340</v>
      </c>
      <c r="B24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IMPORTADORA Y COMERCIALIZADORA DEL SUR IMCOMSUR S A</v>
      </c>
      <c r="D64" s="14" t="str">
        <f>B3</f>
        <v>0791781434001</v>
      </c>
      <c r="E64" s="15">
        <f>B7</f>
        <v>939424550</v>
      </c>
      <c r="F64" s="15" t="str">
        <f>B8</f>
        <v>939424550</v>
      </c>
      <c r="H64" t="str">
        <f>B6</f>
        <v>ARIZAGA 1205 Y COLON Y TARQUI</v>
      </c>
      <c r="K64" s="12">
        <v>593</v>
      </c>
      <c r="L64" s="16" t="str">
        <f>C12</f>
        <v>07</v>
      </c>
      <c r="M64" s="16" t="str">
        <f>C13</f>
        <v>0701</v>
      </c>
      <c r="N64" s="17" t="str">
        <f>C14</f>
        <v>0102</v>
      </c>
      <c r="P64" s="18" t="str">
        <f>B11</f>
        <v>imcomsursa2019@gmail.com</v>
      </c>
      <c r="Q64" s="12">
        <f>B15</f>
        <v>1000</v>
      </c>
      <c r="S64" s="12">
        <f>B16</f>
        <v>75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GUZMAN GARCIA CESAR EDUARDO</v>
      </c>
      <c r="AA64" s="19" t="s">
        <v>201</v>
      </c>
      <c r="AB64" s="20" t="s">
        <v>202</v>
      </c>
      <c r="AC64" s="3" t="str">
        <f>B2</f>
        <v>IMPORTADORA Y COMERCIALIZADORA DEL SUR IMCOMSUR S 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0791781434001</v>
      </c>
      <c r="BA64" s="12">
        <f>C19</f>
        <v>27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imcomsursa2019@gmail.com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O64"/>
  <sheetViews>
    <sheetView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2622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2619</v>
      </c>
    </row>
    <row r="7" spans="1:3" ht="17.25" x14ac:dyDescent="0.35">
      <c r="A7" s="50" t="s">
        <v>35</v>
      </c>
      <c r="B7" s="54">
        <v>939424550</v>
      </c>
    </row>
    <row r="8" spans="1:3" ht="17.25" x14ac:dyDescent="0.35">
      <c r="A8" s="50" t="s">
        <v>36</v>
      </c>
      <c r="B8" s="47" t="s">
        <v>2620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2621</v>
      </c>
    </row>
    <row r="12" spans="1:3" ht="17.25" x14ac:dyDescent="0.35">
      <c r="A12" s="50" t="s">
        <v>5</v>
      </c>
      <c r="B12" s="45" t="s">
        <v>679</v>
      </c>
      <c r="C12" t="str">
        <f>VLOOKUP(B12,Hoja2!$S$2:$T$26,2,FALSE)</f>
        <v>07</v>
      </c>
    </row>
    <row r="13" spans="1:3" ht="17.25" x14ac:dyDescent="0.35">
      <c r="A13" s="50" t="s">
        <v>6</v>
      </c>
      <c r="B13" s="45" t="s">
        <v>754</v>
      </c>
      <c r="C13" t="str">
        <f>VLOOKUP(B13,Hoja2!$V$2:$W$227,2,FALSE)</f>
        <v>0701</v>
      </c>
    </row>
    <row r="14" spans="1:3" ht="17.25" x14ac:dyDescent="0.35">
      <c r="A14" s="50" t="s">
        <v>7</v>
      </c>
      <c r="B14" s="45" t="s">
        <v>754</v>
      </c>
      <c r="C14" t="str">
        <f>VLOOKUP(B14,Hoja2!$Y$2:$Z$1309,2,FALSE)</f>
        <v>0102</v>
      </c>
    </row>
    <row r="15" spans="1:3" ht="17.25" x14ac:dyDescent="0.35">
      <c r="A15" s="50" t="s">
        <v>27</v>
      </c>
      <c r="B15" s="45">
        <v>1000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2489</v>
      </c>
      <c r="C18">
        <f>VLOOKUP(B18,Hoja2!$P$2:$Q$233,2,FALSE)</f>
        <v>310</v>
      </c>
    </row>
    <row r="19" spans="1:3" ht="17.25" x14ac:dyDescent="0.35">
      <c r="A19" s="51" t="s">
        <v>39</v>
      </c>
      <c r="B19" s="48" t="s">
        <v>65</v>
      </c>
      <c r="C19">
        <f>VLOOKUP(B19,Hoja2!$M$2:$N$94,2,FALSE)</f>
        <v>27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8</v>
      </c>
    </row>
    <row r="23" spans="1:3" ht="18" thickBot="1" x14ac:dyDescent="0.4">
      <c r="A23" s="52" t="s">
        <v>37</v>
      </c>
      <c r="B23" s="49" t="s">
        <v>16</v>
      </c>
    </row>
    <row r="24" spans="1:3" ht="17.25" x14ac:dyDescent="0.35">
      <c r="A24" s="53" t="s">
        <v>2340</v>
      </c>
      <c r="B24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IMPORTADORA Y COMERCIALIZADORA DEL SUR IMCOMSUR S A</v>
      </c>
      <c r="D64" s="14" t="str">
        <f>B3</f>
        <v>0791781434001</v>
      </c>
      <c r="E64" s="15">
        <f>B7</f>
        <v>939424550</v>
      </c>
      <c r="F64" s="15" t="str">
        <f>B8</f>
        <v>939424550</v>
      </c>
      <c r="H64" t="str">
        <f>B6</f>
        <v>ARIZAGA 1205 Y COLON Y TARQUI</v>
      </c>
      <c r="K64" s="12">
        <v>593</v>
      </c>
      <c r="L64" s="16" t="str">
        <f>C12</f>
        <v>07</v>
      </c>
      <c r="M64" s="16" t="str">
        <f>C13</f>
        <v>0701</v>
      </c>
      <c r="N64" s="17" t="str">
        <f>C14</f>
        <v>0102</v>
      </c>
      <c r="P64" s="18" t="str">
        <f>B11</f>
        <v>imcomsursa2019@gmail.com</v>
      </c>
      <c r="Q64" s="12">
        <f>B15</f>
        <v>1000</v>
      </c>
      <c r="S64" s="12">
        <f>B16</f>
        <v>75</v>
      </c>
      <c r="T64" t="s">
        <v>199</v>
      </c>
      <c r="W64" t="str">
        <f>B9</f>
        <v>FARMA</v>
      </c>
      <c r="X64" s="12">
        <f>C18</f>
        <v>310</v>
      </c>
      <c r="Y64" s="3" t="str">
        <f>B5</f>
        <v>GUZMAN GARCIA CESAR EDUARDO</v>
      </c>
      <c r="AA64" s="19" t="s">
        <v>201</v>
      </c>
      <c r="AB64" s="20" t="s">
        <v>202</v>
      </c>
      <c r="AC64" s="3" t="str">
        <f>B2</f>
        <v>IMPORTADORA Y COMERCIALIZADORA DEL SUR IMCOMSUR S 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0791781434001</v>
      </c>
      <c r="BA64" s="12">
        <f>C19</f>
        <v>27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imcomsursa2019@gmail.com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02" workbookViewId="0">
      <selection activeCell="C5" sqref="C5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12</vt:i4>
      </vt:variant>
    </vt:vector>
  </HeadingPairs>
  <TitlesOfParts>
    <vt:vector size="16" baseType="lpstr">
      <vt:lpstr>LABO</vt:lpstr>
      <vt:lpstr>LEBEN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2021-01-29T17:22:23Z</dcterms:modified>
</cp:coreProperties>
</file>