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2940" windowWidth="20115" windowHeight="5130" firstSheet="124" activeTab="132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VALLEJO" sheetId="125" r:id="rId118"/>
    <sheet name="MIFARMA" sheetId="126" r:id="rId119"/>
    <sheet name="SAN FRANCISCO" sheetId="127" r:id="rId120"/>
    <sheet name="CENTRO NATURISTA" sheetId="128" r:id="rId121"/>
    <sheet name="DON JUAN" sheetId="129" r:id="rId122"/>
    <sheet name="SOLFARM" sheetId="130" r:id="rId123"/>
    <sheet name="SANTA ANITA" sheetId="131" r:id="rId124"/>
    <sheet name="VITALPHARMA" sheetId="132" r:id="rId125"/>
    <sheet name="VALBETA" sheetId="133" r:id="rId126"/>
    <sheet name="Hoja3" sheetId="3" r:id="rId127"/>
    <sheet name="Hoja2" sheetId="2" r:id="rId128"/>
    <sheet name="Hoja5" sheetId="13" r:id="rId129"/>
    <sheet name="Hoja6" sheetId="14" r:id="rId130"/>
    <sheet name="CRUZ VERDE" sheetId="134" r:id="rId131"/>
    <sheet name="SAN MIGUELITO" sheetId="135" r:id="rId132"/>
    <sheet name="FARMAVIDA" sheetId="136" r:id="rId13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36" l="1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 l="1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M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C12" i="133"/>
  <c r="L64" i="133" s="1"/>
  <c r="C10" i="133"/>
  <c r="AF64" i="133" s="1"/>
  <c r="BM64" i="132" l="1"/>
  <c r="BC64" i="132"/>
  <c r="BB64" i="132"/>
  <c r="AZ64" i="132"/>
  <c r="AF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BM64" i="13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BA64" i="100" s="1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AZ64" i="89"/>
  <c r="AC64" i="89"/>
  <c r="Y64" i="89"/>
  <c r="W64" i="89"/>
  <c r="S64" i="89"/>
  <c r="Q64" i="89"/>
  <c r="P64" i="89"/>
  <c r="H64" i="89"/>
  <c r="F64" i="89"/>
  <c r="E64" i="89"/>
  <c r="D64" i="89"/>
  <c r="C64" i="89"/>
  <c r="C19" i="89"/>
  <c r="BA64" i="89" s="1"/>
  <c r="C18" i="89"/>
  <c r="X64" i="89" s="1"/>
  <c r="C14" i="89"/>
  <c r="N64" i="89" s="1"/>
  <c r="C13" i="89"/>
  <c r="M64" i="89" s="1"/>
  <c r="C12" i="89"/>
  <c r="L64" i="89" s="1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L64" i="86" s="1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X64" i="81" s="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AF64" i="63" s="1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BA64" i="35" s="1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X64" i="26" s="1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<sst xmlns="http://schemas.openxmlformats.org/spreadsheetml/2006/main" count="24004" uniqueCount="3149">
  <si>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</si>
  <si>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</si>
  <si>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</si>
  <si>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</si>
  <si>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</si>
  <si>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</si>
  <si>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</si>
  <si>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</si>
  <si>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</si>
  <si>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</si>
  <si>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</si>
  <si>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</si>
  <si>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</si>
  <si>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</si>
  <si>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</si>
  <si>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</si>
  <si>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</si>
  <si>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</si>
  <si>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</si>
  <si>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</si>
  <si>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</si>
  <si>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</si>
  <si>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</si>
  <si>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</si>
  <si>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</si>
  <si>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</si>
  <si>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</si>
  <si>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</si>
  <si>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</si>
  <si>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</si>
  <si>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</si>
  <si>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</si>
  <si>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</si>
  <si>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</si>
  <si>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</si>
  <si>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</si>
  <si>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</si>
  <si>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</si>
  <si>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</si>
  <si>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</si>
  <si>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</si>
  <si>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</si>
  <si>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</si>
  <si>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</si>
  <si>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</si>
  <si>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</si>
  <si>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</si>
  <si>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</si>
  <si>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</si>
  <si>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</si>
  <si>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</si>
  <si>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</si>
  <si>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</si>
  <si>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</si>
  <si>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</si>
  <si>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</si>
  <si>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</si>
  <si>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</si>
  <si>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</si>
  <si>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</si>
  <si>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</si>
  <si>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</si>
  <si>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</si>
  <si>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</si>
  <si>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</si>
  <si>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</si>
  <si>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</si>
  <si>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</si>
  <si>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</si>
  <si>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</si>
  <si>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</si>
  <si>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</si>
  <si>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</si>
  <si>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</si>
  <si>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</si>
  <si>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</si>
  <si>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</si>
  <si>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</si>
  <si>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</si>
  <si>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</si>
  <si>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</si>
  <si>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</si>
  <si>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</si>
  <si>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</si>
  <si>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</si>
  <si>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</si>
  <si>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</si>
  <si>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</si>
  <si>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</si>
  <si>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</si>
  <si>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</si>
  <si>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</si>
  <si>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</si>
  <si>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</si>
  <si>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</si>
  <si>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</si>
  <si>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</si>
  <si>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</si>
  <si>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</si>
  <si>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</si>
  <si>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</si>
  <si>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</si>
  <si>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</si>
  <si>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</si>
  <si>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</si>
  <si>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</si>
  <si>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</si>
  <si>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</si>
  <si>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</si>
  <si>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</si>
  <si>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</si>
  <si>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</si>
  <si>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</si>
  <si>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</si>
  <si>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</si>
  <si>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</si>
  <si>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</si>
  <si>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</si>
  <si>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</si>
  <si>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</si>
  <si>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</si>
  <si>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</si>
  <si>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</si>
  <si>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</si>
  <si>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</si>
  <si>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</si>
  <si>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</si>
  <si>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</si>
  <si>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</si>
  <si>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</si>
  <si>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</si>
  <si>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</si>
  <si>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</si>
  <si>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</si>
  <si>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</si>
  <si>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</si>
  <si>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</si>
  <si>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</si>
  <si>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</si>
  <si>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</si>
  <si>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</si>
  <si>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</si>
  <si>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</si>
  <si>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</si>
  <si>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</si>
  <si>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</si>
  <si>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</si>
  <si>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</si>
  <si>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</si>
  <si>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</si>
  <si>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</si>
  <si>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</si>
  <si>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</si>
  <si>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</si>
  <si>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</si>
  <si>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</si>
  <si>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</si>
  <si>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</si>
  <si>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</si>
  <si>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</si>
  <si>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</si>
  <si>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</si>
  <si>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</si>
  <si>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</si>
  <si>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</si>
  <si>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</si>
  <si>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</si>
  <si>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</si>
  <si>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</si>
  <si>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</si>
  <si>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</si>
  <si>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</si>
  <si>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</si>
  <si>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</si>
  <si>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</si>
  <si>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</si>
  <si>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</si>
  <si>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</si>
  <si>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</si>
  <si>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</si>
  <si>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</si>
  <si>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</si>
  <si>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</si>
  <si>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</si>
  <si>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</si>
  <si>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</si>
  <si>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</si>
  <si>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</si>
  <si>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</si>
  <si>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</si>
  <si>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</si>
  <si>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</si>
  <si>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</si>
  <si>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</si>
  <si>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</si>
  <si>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</si>
  <si>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</si>
  <si>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</si>
  <si>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</si>
  <si>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</si>
  <si>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</si>
  <si>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</si>
  <si>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</si>
  <si>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</si>
  <si>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</si>
  <si>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</si>
  <si>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</si>
  <si>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</si>
  <si>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</si>
  <si>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</si>
  <si>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</si>
  <si>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</si>
  <si>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</si>
  <si>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</si>
  <si>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</si>
  <si>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</si>
  <si>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</si>
  <si>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</si>
  <si>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</si>
  <si>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</si>
  <si>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</si>
  <si>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</si>
  <si>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</si>
  <si>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</si>
  <si>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</si>
  <si>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</si>
  <si>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</si>
  <si>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</si>
  <si>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</si>
  <si>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</si>
  <si>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</si>
  <si>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</si>
  <si>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</si>
  <si>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</si>
  <si>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</si>
  <si>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</si>
  <si>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</si>
  <si>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</si>
  <si>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</si>
  <si>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</si>
  <si>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</si>
  <si>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</si>
  <si>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</si>
  <si>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</si>
  <si>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</si>
  <si>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</si>
  <si>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</si>
  <si>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</si>
  <si>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</si>
  <si>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</si>
  <si>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</si>
  <si>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</si>
  <si>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</si>
  <si>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</si>
  <si>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</si>
  <si>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</si>
  <si>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</si>
  <si>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</si>
  <si>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</si>
  <si>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</si>
  <si>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</si>
  <si>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</si>
  <si>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</si>
  <si>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</si>
  <si>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</si>
  <si>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</si>
  <si>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</si>
  <si>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</si>
  <si>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</si>
  <si>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</si>
  <si>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</si>
  <si>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</si>
  <si>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</si>
  <si>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</si>
  <si>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</si>
  <si>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</si>
  <si>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</si>
  <si>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</si>
  <si>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</si>
  <si>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</si>
  <si>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</si>
  <si>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</si>
  <si>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</si>
  <si>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</si>
  <si>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</si>
  <si>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</si>
  <si>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</si>
  <si>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</si>
  <si>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</si>
  <si>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</si>
  <si>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</si>
  <si>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</si>
  <si>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</si>
  <si>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</si>
  <si>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</si>
  <si>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</si>
  <si>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</si>
  <si>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</si>
  <si>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</si>
  <si>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</si>
  <si>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</si>
  <si>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</si>
  <si>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</si>
  <si>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</si>
  <si>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</si>
  <si>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</si>
  <si>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</si>
  <si>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</si>
  <si>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</si>
  <si>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</si>
  <si>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</si>
  <si>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</si>
  <si>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</si>
  <si>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</si>
  <si>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</si>
  <si>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</si>
  <si>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</si>
  <si>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</si>
  <si>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</si>
  <si>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</si>
  <si>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</si>
  <si>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</si>
  <si>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</si>
  <si>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</si>
  <si>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</si>
  <si>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</si>
  <si>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</si>
  <si>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</si>
  <si>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</si>
  <si>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</si>
  <si>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</si>
  <si>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</si>
  <si>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</si>
  <si>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</si>
  <si>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</si>
  <si>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</si>
  <si>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</si>
  <si>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</si>
  <si>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</si>
  <si>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</si>
  <si>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</si>
  <si>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</si>
  <si>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</si>
  <si>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</si>
  <si>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</si>
  <si>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</si>
  <si>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</si>
  <si>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</si>
  <si>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</si>
  <si>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</si>
  <si>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</si>
  <si>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</si>
  <si>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</si>
  <si>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</si>
  <si>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</si>
  <si>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</si>
  <si>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</si>
  <si>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</si>
  <si>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</si>
  <si>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</si>
  <si>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</si>
  <si>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</si>
  <si>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</si>
  <si>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</si>
  <si>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</si>
  <si>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</si>
  <si>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</si>
  <si>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</si>
  <si>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</si>
  <si>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</si>
  <si>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</si>
  <si>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</si>
  <si>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</si>
  <si>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</si>
  <si>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</si>
  <si>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</si>
  <si>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</si>
  <si>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</si>
  <si>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</si>
  <si>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</si>
  <si>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</si>
  <si>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</si>
  <si>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</si>
  <si>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</si>
  <si>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</si>
  <si>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</si>
  <si>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</si>
  <si>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</si>
  <si>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</si>
  <si>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</si>
  <si>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</si>
  <si>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</si>
  <si>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</si>
  <si>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</si>
  <si>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</si>
  <si>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</si>
  <si>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</si>
  <si>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</si>
  <si>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</si>
  <si>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</si>
  <si>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</si>
  <si>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</si>
  <si>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</si>
  <si>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</si>
  <si>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</si>
  <si>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</si>
  <si>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</si>
  <si>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</si>
  <si>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</si>
  <si>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</si>
  <si>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</si>
  <si>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</si>
  <si>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</si>
  <si>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</si>
  <si>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</si>
  <si>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</si>
  <si>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</si>
  <si>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</si>
  <si>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</si>
  <si>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</si>
  <si>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</si>
  <si>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</si>
  <si>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</si>
  <si>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</si>
  <si>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</si>
  <si>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</si>
  <si>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</si>
  <si>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</si>
  <si>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</si>
  <si>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</si>
  <si>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</si>
  <si>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</si>
  <si>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</si>
  <si>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</si>
  <si>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</si>
  <si>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</si>
  <si>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</si>
  <si>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</si>
  <si>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</si>
  <si>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</si>
  <si>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</si>
  <si>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</si>
  <si>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</si>
  <si>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</si>
  <si>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</si>
  <si>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</si>
  <si>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</si>
  <si>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</si>
  <si>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</si>
  <si>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</si>
  <si>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</si>
  <si>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</si>
  <si>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</si>
  <si>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</si>
  <si>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</si>
  <si>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</si>
  <si>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</si>
  <si>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</si>
  <si>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</si>
  <si>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</si>
  <si>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</si>
  <si>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</si>
  <si>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</si>
  <si>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</si>
  <si>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</si>
  <si>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</si>
  <si>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</si>
  <si>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</si>
  <si>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</si>
  <si>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</si>
  <si>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</si>
  <si>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</si>
  <si>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</si>
  <si>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</si>
  <si>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</si>
  <si>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</si>
  <si>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</si>
  <si>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</si>
  <si>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</si>
  <si>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</si>
  <si>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</si>
  <si>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</si>
  <si>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</si>
  <si>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</si>
  <si>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</si>
  <si>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</si>
  <si>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</si>
  <si>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</si>
  <si>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</si>
  <si>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</si>
  <si>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</si>
  <si>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</si>
  <si>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</si>
  <si>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</si>
  <si>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</si>
  <si>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</si>
  <si>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</si>
  <si>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</si>
  <si>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</si>
  <si>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</si>
  <si>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</si>
  <si>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</si>
  <si>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</si>
  <si>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</si>
  <si>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</si>
  <si>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</si>
  <si>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</si>
  <si>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</si>
  <si>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</si>
  <si>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</si>
  <si>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</si>
  <si>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</si>
  <si>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</si>
  <si>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</si>
  <si>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</si>
  <si>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</si>
  <si>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</si>
  <si>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</si>
  <si>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</si>
  <si>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</si>
  <si>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</si>
  <si>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</si>
  <si>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</si>
  <si>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</si>
  <si>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</si>
  <si>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</si>
  <si>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</si>
  <si>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</si>
  <si>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</si>
  <si>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</si>
  <si>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</si>
  <si>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</si>
  <si>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</si>
  <si>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</si>
  <si>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</si>
  <si>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</si>
  <si>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</si>
  <si>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</si>
  <si>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</si>
  <si>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</si>
  <si>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</si>
  <si>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</si>
  <si>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</si>
  <si>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</si>
  <si>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</si>
  <si>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</si>
  <si>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</si>
  <si>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</si>
  <si>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</si>
  <si>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</si>
  <si>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</si>
  <si>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</si>
  <si>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</si>
  <si>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</si>
  <si>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</si>
  <si>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</si>
  <si>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</si>
  <si>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</si>
  <si>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</si>
  <si>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</si>
  <si>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</si>
  <si>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</si>
  <si>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</si>
  <si>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</si>
  <si>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</si>
  <si>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</si>
  <si>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</si>
  <si>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</si>
  <si>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</si>
  <si>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</si>
  <si>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</si>
  <si>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</si>
  <si>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</si>
  <si>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</si>
  <si>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</si>
  <si>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</si>
  <si>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</si>
  <si>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</si>
  <si>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</si>
  <si>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</si>
  <si>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</si>
  <si>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</si>
  <si>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</si>
  <si>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</si>
  <si>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</si>
  <si>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</si>
  <si>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</si>
  <si>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</si>
  <si>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</si>
  <si>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</si>
  <si>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</si>
  <si>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</si>
  <si>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</si>
  <si>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</si>
  <si>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</si>
  <si>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</si>
  <si>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</si>
  <si>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</si>
  <si>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</si>
  <si>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</si>
  <si>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</si>
  <si>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</si>
  <si>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</si>
  <si>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</si>
  <si>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</si>
  <si>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</si>
  <si>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</si>
  <si>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</si>
  <si>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</si>
  <si>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</si>
  <si>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</si>
  <si>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</si>
  <si>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</si>
  <si>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</si>
  <si>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</si>
  <si>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</si>
  <si>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</si>
  <si>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</si>
  <si>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</si>
  <si>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</si>
  <si>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</si>
  <si>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</si>
  <si>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</si>
  <si>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</si>
  <si>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</si>
  <si>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</si>
  <si>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</si>
  <si>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</si>
  <si>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</si>
  <si>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</si>
  <si>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</si>
  <si>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</si>
  <si>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</si>
  <si>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</si>
  <si>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</si>
  <si>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</si>
  <si>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</si>
  <si>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</si>
  <si>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</si>
  <si>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</si>
  <si>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</si>
  <si>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</si>
  <si>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</si>
  <si>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</si>
  <si>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</si>
  <si>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</si>
  <si>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</si>
  <si>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</si>
  <si>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</si>
  <si>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</si>
  <si>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</si>
  <si>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</si>
  <si>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</si>
  <si>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</si>
  <si>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</si>
  <si>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</si>
  <si>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</si>
  <si>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</si>
  <si>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</si>
  <si>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</si>
  <si>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</si>
  <si>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</si>
  <si>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</si>
  <si>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</si>
  <si>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</si>
  <si>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</si>
  <si>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</si>
  <si>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</si>
  <si>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</si>
  <si>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</si>
  <si>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</si>
  <si>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</si>
  <si>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</si>
  <si>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</si>
  <si>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</si>
  <si>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</si>
  <si>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</si>
  <si>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</si>
  <si>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</si>
  <si>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</si>
  <si>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</si>
  <si>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</si>
  <si>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</si>
  <si>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</si>
  <si>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</si>
  <si>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</si>
  <si>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</si>
  <si>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</si>
  <si>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</si>
  <si>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</si>
  <si>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</si>
  <si>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</si>
  <si>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</si>
  <si>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</si>
  <si>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</si>
  <si>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</si>
  <si>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</si>
  <si>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</si>
  <si>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</si>
  <si>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</si>
  <si>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</si>
  <si>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</si>
  <si>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</si>
  <si>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</si>
  <si>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</si>
  <si>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</si>
  <si>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</si>
  <si>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</si>
  <si>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</si>
  <si>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</si>
  <si>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</si>
  <si>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</si>
  <si>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</si>
  <si>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</si>
  <si>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</si>
  <si>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</si>
  <si>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</si>
  <si>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</si>
  <si>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</si>
  <si>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</si>
  <si>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</si>
  <si>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</si>
  <si>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</si>
  <si>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</si>
  <si>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</si>
  <si>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</si>
  <si>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</si>
  <si>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</si>
  <si>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</si>
  <si>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</si>
  <si>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</si>
  <si>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</si>
  <si>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</si>
  <si>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</si>
  <si>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</si>
  <si>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</si>
  <si>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</si>
  <si>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</si>
  <si>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</si>
  <si>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</si>
  <si>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</si>
  <si>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</si>
  <si>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</si>
  <si>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</si>
  <si>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</si>
  <si>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</si>
  <si>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</si>
  <si>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</si>
  <si>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</si>
  <si>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</si>
  <si>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</si>
  <si>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</si>
  <si>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</si>
  <si>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</si>
  <si>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</si>
  <si>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</si>
  <si>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</si>
  <si>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</si>
  <si>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</si>
  <si>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</si>
  <si>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</si>
  <si>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</si>
  <si>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</si>
  <si>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</si>
  <si>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</si>
  <si>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</si>
  <si>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</si>
  <si>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</si>
  <si>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</si>
  <si>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</si>
  <si>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</si>
  <si>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</si>
  <si>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</si>
  <si>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</si>
  <si>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</si>
  <si>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</si>
  <si>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</si>
  <si>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</si>
  <si>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</si>
  <si>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</si>
  <si>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</si>
  <si>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</si>
  <si>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</si>
  <si>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</si>
  <si>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</si>
  <si>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</si>
  <si>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</si>
  <si>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</si>
  <si>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</si>
  <si>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</si>
  <si>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</si>
  <si>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</si>
  <si>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</si>
  <si>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</si>
  <si>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</si>
  <si>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</si>
  <si>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</si>
  <si>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</si>
  <si>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</si>
  <si>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</si>
  <si>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</si>
  <si>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</si>
  <si>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</si>
  <si>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</si>
  <si>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</si>
  <si>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</si>
  <si>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</si>
  <si>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</si>
  <si>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</si>
  <si>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</si>
  <si>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</si>
  <si>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</si>
  <si>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</si>
  <si>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</si>
  <si>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</si>
  <si>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</si>
  <si>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</si>
  <si>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</si>
  <si>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</si>
  <si>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</si>
  <si>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</si>
  <si>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</si>
  <si>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</si>
  <si>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</si>
  <si>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</si>
  <si>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</si>
  <si>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</si>
  <si>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</si>
  <si>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</si>
  <si>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</si>
  <si>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</si>
  <si>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</si>
  <si>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</si>
  <si>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</si>
  <si>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</si>
  <si>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</si>
  <si>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</si>
  <si>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</si>
  <si>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</si>
  <si>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</si>
  <si>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</si>
  <si>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</si>
  <si>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</si>
  <si>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</si>
  <si>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</si>
  <si>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</si>
  <si>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</si>
  <si>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</si>
  <si>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</si>
  <si>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</si>
  <si>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</si>
  <si>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</si>
  <si>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</si>
  <si>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</si>
  <si>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</si>
  <si>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</si>
  <si>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</si>
  <si>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</si>
  <si>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</si>
  <si>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</si>
  <si>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</si>
  <si>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</si>
  <si>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</si>
  <si>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</si>
  <si>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</si>
  <si>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</si>
  <si>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</si>
  <si>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</si>
  <si>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</si>
  <si>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</si>
  <si>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</si>
  <si>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</si>
  <si>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</si>
  <si>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</si>
  <si>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</si>
  <si>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</si>
  <si>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</si>
  <si>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</si>
  <si>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</si>
  <si>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</si>
  <si>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</si>
  <si>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</si>
  <si>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</si>
  <si>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</si>
  <si>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</si>
  <si>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</si>
  <si>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</si>
  <si>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</si>
  <si>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</si>
  <si>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</si>
  <si>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</si>
  <si>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</si>
  <si>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</si>
  <si>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</si>
  <si>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</si>
  <si>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</si>
  <si>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</si>
  <si>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</si>
  <si>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</si>
  <si>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</si>
  <si>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</si>
  <si>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</si>
  <si>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</si>
  <si>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</si>
  <si>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</si>
  <si>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</si>
  <si>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</si>
  <si>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</si>
  <si>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</si>
  <si>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</si>
  <si>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</si>
  <si>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</si>
  <si>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</si>
  <si>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</si>
  <si>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</si>
  <si>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</si>
  <si>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</si>
  <si>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</si>
  <si>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</si>
  <si>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</si>
  <si>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</si>
  <si>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</si>
  <si>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</si>
  <si>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</si>
  <si>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</si>
  <si>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</si>
  <si>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</si>
  <si>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</si>
  <si>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</si>
  <si>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</si>
  <si>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</si>
  <si>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</si>
  <si>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</si>
  <si>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</si>
  <si>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</si>
  <si>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</si>
  <si>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</si>
  <si>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</si>
  <si>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</si>
  <si>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</si>
  <si>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</si>
  <si>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</si>
  <si>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</si>
  <si>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</si>
  <si>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</si>
  <si>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</si>
  <si>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</si>
  <si>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</si>
  <si>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</si>
  <si>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</si>
  <si>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</si>
  <si>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</si>
  <si>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</si>
  <si>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</si>
  <si>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</si>
  <si>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</si>
  <si>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</si>
  <si>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</si>
  <si>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</si>
  <si>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</si>
  <si>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</si>
  <si>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</si>
  <si>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</si>
  <si>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</si>
  <si>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</si>
  <si>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</si>
  <si>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</si>
  <si>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</si>
  <si>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</si>
  <si>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</si>
  <si>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</si>
  <si>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</si>
  <si>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</si>
  <si>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</si>
  <si>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</si>
  <si>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</si>
  <si>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</si>
  <si>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</si>
  <si>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</si>
  <si>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</si>
  <si>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</si>
  <si>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</si>
  <si>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</si>
  <si>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</si>
  <si>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</si>
  <si>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</si>
  <si>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</si>
  <si>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</si>
  <si>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</si>
  <si>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</si>
  <si>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</si>
  <si>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</si>
  <si>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</si>
  <si>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</si>
  <si>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</si>
  <si>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</si>
  <si>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</si>
  <si>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</si>
  <si>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</si>
  <si>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</si>
  <si>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</si>
  <si>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</si>
  <si>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</si>
  <si>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</si>
  <si>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</si>
  <si>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</si>
  <si>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</si>
  <si>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</si>
  <si>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</si>
  <si>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</si>
  <si>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</si>
  <si>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</si>
  <si>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</si>
  <si>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</si>
  <si>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</si>
  <si>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</si>
  <si>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</si>
  <si>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</si>
  <si>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</si>
  <si>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</si>
  <si>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</si>
  <si>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</si>
  <si>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</si>
  <si>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</si>
  <si>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</si>
  <si>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</si>
  <si>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</si>
  <si>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</si>
  <si>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</si>
  <si>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</si>
  <si>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</si>
  <si>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</si>
  <si>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</si>
  <si>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</si>
  <si>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</si>
  <si>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</si>
  <si>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</si>
  <si>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</si>
  <si>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</si>
  <si>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</si>
  <si>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</si>
  <si>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</si>
  <si>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</si>
  <si>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</si>
  <si>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</si>
  <si>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</si>
  <si>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</si>
  <si>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</si>
  <si>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</si>
  <si>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</si>
  <si>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</si>
  <si>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</si>
  <si>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</si>
  <si>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</si>
  <si>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</si>
  <si>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</si>
  <si>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</si>
  <si>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</si>
  <si>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</si>
  <si>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</si>
  <si>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</si>
  <si>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</si>
  <si>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</si>
  <si>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</si>
  <si>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</si>
  <si>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</si>
  <si>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</si>
  <si>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</si>
  <si>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</si>
  <si>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</si>
  <si>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</si>
  <si>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</si>
  <si>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</si>
  <si>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</si>
  <si>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</si>
  <si>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</si>
  <si>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</si>
  <si>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</si>
  <si>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</si>
  <si>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</si>
  <si>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</si>
  <si>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</si>
  <si>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</si>
  <si>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</si>
  <si>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</si>
  <si>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</si>
  <si>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</si>
  <si>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</si>
  <si>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</si>
  <si>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</si>
  <si>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</si>
  <si>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</si>
  <si>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</si>
  <si>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</si>
  <si>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</si>
  <si>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</si>
  <si>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</si>
  <si>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</si>
  <si>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</si>
  <si>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</si>
  <si>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</si>
  <si>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</si>
  <si>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</si>
  <si>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</si>
  <si>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</si>
  <si>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</si>
  <si>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</si>
  <si>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</si>
  <si>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</si>
  <si>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</si>
  <si>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</si>
  <si>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</si>
  <si>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</si>
  <si>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</si>
  <si>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</si>
  <si>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</si>
  <si>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</si>
  <si>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</si>
  <si>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</si>
  <si>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</si>
  <si>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</si>
  <si>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</si>
  <si>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</si>
  <si>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</si>
  <si>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</si>
  <si>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</si>
  <si>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</si>
  <si>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</si>
  <si>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</si>
  <si>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</si>
  <si>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</si>
  <si>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</si>
  <si>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</si>
  <si>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</si>
  <si>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</si>
  <si>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</si>
  <si>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</si>
  <si>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</si>
  <si>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</si>
  <si>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</si>
  <si>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</si>
  <si>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</si>
  <si>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</si>
  <si>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</si>
  <si>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</si>
  <si>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</si>
  <si>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</si>
  <si>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</si>
  <si>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</si>
  <si>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</si>
  <si>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</si>
  <si>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</si>
  <si>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</si>
  <si>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</si>
  <si>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</si>
  <si>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</si>
  <si>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</si>
  <si>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</si>
  <si>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</si>
  <si>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</si>
  <si>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</si>
  <si>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</si>
  <si>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</si>
  <si>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</si>
  <si>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</si>
  <si>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</si>
  <si>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</si>
  <si>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</si>
  <si>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</si>
  <si>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</si>
  <si>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</si>
  <si>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</si>
  <si>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</si>
  <si>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</si>
  <si>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</si>
  <si>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</si>
  <si>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</si>
  <si>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</si>
  <si>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</si>
  <si>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</si>
  <si>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</si>
  <si>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</si>
  <si>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</si>
  <si>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</si>
  <si>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</si>
  <si>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</si>
  <si>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</si>
  <si>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</si>
  <si>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</si>
  <si>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</si>
  <si>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</si>
  <si>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</si>
  <si>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</si>
  <si>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</si>
  <si>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</si>
  <si>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</si>
  <si>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</si>
  <si>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</si>
  <si>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</si>
  <si>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</si>
  <si>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</si>
  <si>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</si>
  <si>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</si>
  <si>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</si>
  <si>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</si>
  <si>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</si>
  <si>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</si>
  <si>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</si>
  <si>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</si>
  <si>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</si>
  <si>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</si>
  <si>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</si>
  <si>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</si>
  <si>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</si>
  <si>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</si>
  <si>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</si>
  <si>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</si>
  <si>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</si>
  <si>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</si>
  <si>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</si>
  <si>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</si>
  <si>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</si>
  <si>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</si>
  <si>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</si>
  <si>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</si>
  <si>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</si>
  <si>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</si>
  <si>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</si>
  <si>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</si>
  <si>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</si>
  <si>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</si>
  <si>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</si>
  <si>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</si>
  <si>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</si>
  <si>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</si>
  <si>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</si>
  <si>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</si>
  <si>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</si>
  <si>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</si>
  <si>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</si>
  <si>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</si>
  <si>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</si>
  <si>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</si>
  <si>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</si>
  <si>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</si>
  <si>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</si>
  <si>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</si>
  <si>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</si>
  <si>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</si>
  <si>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</si>
  <si>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</si>
  <si>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</si>
  <si>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</si>
  <si>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</si>
  <si>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</si>
  <si>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</si>
  <si>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</si>
  <si>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</si>
  <si>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</si>
  <si>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</si>
  <si>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</si>
  <si>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</si>
  <si>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</si>
  <si>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</si>
  <si>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</si>
  <si>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</si>
  <si>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</si>
  <si>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</si>
  <si>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</si>
  <si>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</si>
  <si>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</si>
  <si>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</si>
  <si>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</si>
  <si>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</si>
  <si>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</si>
  <si>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</si>
  <si>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</si>
  <si>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</si>
  <si>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</si>
  <si>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</si>
  <si>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</si>
  <si>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</si>
  <si>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</si>
  <si>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</si>
  <si>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</si>
  <si>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</si>
  <si>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</si>
  <si>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</si>
  <si>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</si>
  <si>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</si>
  <si>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</si>
  <si>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</si>
  <si>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</si>
  <si>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</si>
  <si>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</si>
  <si>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</si>
  <si>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</si>
  <si>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</si>
  <si>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</si>
  <si>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</si>
  <si>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</si>
  <si>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</si>
  <si>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</si>
  <si>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</si>
  <si>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</si>
  <si>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</si>
  <si>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</si>
  <si>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</si>
  <si>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</si>
  <si>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</si>
  <si>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</si>
  <si>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</si>
  <si>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</si>
  <si>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</si>
  <si>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</si>
  <si>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</si>
  <si>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</si>
  <si>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</si>
  <si>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</si>
  <si>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</si>
  <si>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</si>
  <si>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</si>
  <si>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</si>
  <si>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</si>
  <si>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</si>
  <si>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</si>
  <si>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</si>
  <si>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</si>
  <si>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</si>
  <si>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</si>
  <si>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</si>
  <si>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</si>
  <si>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</si>
  <si>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</si>
  <si>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</si>
  <si>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</si>
  <si>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</si>
  <si>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</si>
  <si>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</si>
  <si>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</si>
  <si>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</si>
  <si>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</si>
  <si>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</si>
  <si>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</si>
  <si>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</si>
  <si>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</si>
  <si>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</si>
  <si>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</si>
  <si>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</si>
  <si>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</si>
  <si>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</si>
  <si>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</si>
  <si>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</si>
  <si>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</si>
  <si>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</si>
  <si>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</si>
  <si>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</si>
  <si>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</si>
  <si>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</si>
  <si>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</si>
  <si>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</si>
  <si>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</si>
  <si>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</si>
  <si>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</si>
  <si>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</si>
  <si>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</si>
  <si>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</si>
  <si>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</si>
  <si>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</si>
  <si>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</si>
  <si>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</si>
  <si>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</si>
  <si>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</si>
  <si>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</si>
  <si>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</si>
  <si>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</si>
  <si>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</si>
  <si>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</si>
  <si>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</si>
  <si>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</si>
  <si>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</si>
  <si>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</si>
  <si>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</si>
  <si>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</si>
  <si>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</si>
  <si>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</si>
  <si>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</si>
  <si>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</si>
  <si>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</si>
  <si>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</si>
  <si>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</si>
  <si>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</si>
  <si>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</si>
  <si>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</si>
  <si>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</si>
  <si>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</si>
  <si>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</si>
  <si>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</si>
  <si>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</si>
  <si>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</si>
  <si>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</si>
  <si>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</si>
  <si>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</si>
  <si>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</si>
  <si>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</si>
  <si>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</si>
  <si>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</si>
  <si>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</si>
  <si>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</si>
  <si>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</si>
  <si>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</si>
  <si>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</si>
  <si>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</si>
  <si>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</si>
  <si>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</si>
  <si>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</si>
  <si>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</si>
  <si>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</si>
  <si>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</si>
  <si>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</si>
  <si>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</si>
  <si>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</si>
  <si>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</si>
  <si>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</si>
  <si>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</si>
  <si>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</si>
  <si>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</si>
  <si>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</si>
  <si>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</si>
  <si>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</si>
  <si>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</si>
  <si>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</si>
  <si>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</si>
  <si>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</si>
  <si>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</si>
  <si>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</si>
  <si>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</si>
  <si>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</si>
  <si>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</si>
  <si>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</si>
  <si>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</si>
  <si>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</si>
  <si>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</si>
  <si>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</si>
  <si>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</si>
  <si>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</si>
  <si>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</si>
  <si>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</si>
  <si>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</si>
  <si>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</si>
  <si>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</si>
  <si>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</si>
  <si>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</si>
  <si>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</si>
  <si>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</si>
  <si>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</si>
  <si>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</si>
  <si>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</si>
  <si>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</si>
  <si>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</si>
  <si>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</si>
  <si>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</si>
  <si>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</si>
  <si>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</si>
  <si>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</si>
  <si>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</si>
  <si>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</si>
  <si>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</si>
  <si>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</si>
  <si>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</si>
  <si>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</si>
  <si>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</si>
  <si>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</si>
  <si>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</si>
  <si>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</si>
  <si>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</si>
  <si>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</si>
  <si>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</si>
  <si>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</si>
  <si>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</si>
  <si>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</si>
  <si>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</si>
  <si>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</si>
  <si>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</si>
  <si>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</si>
  <si>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</si>
  <si>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</si>
  <si>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</si>
  <si>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</si>
  <si>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</si>
  <si>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</si>
  <si>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</si>
  <si>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</si>
  <si>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</si>
  <si>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</si>
  <si>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</si>
  <si>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</si>
  <si>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</si>
  <si>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</si>
  <si>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</si>
  <si>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</si>
  <si>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</si>
  <si>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</si>
  <si>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</si>
  <si>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</si>
  <si>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</si>
  <si>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</si>
  <si>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</si>
  <si>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</si>
  <si>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</si>
  <si>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</si>
  <si>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</si>
  <si>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</si>
  <si>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</si>
  <si>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</si>
  <si>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</si>
  <si>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</si>
  <si>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</si>
  <si>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</si>
  <si>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</si>
  <si>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</si>
  <si>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</si>
  <si>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</si>
  <si>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</si>
  <si>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</si>
  <si>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</si>
  <si>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</si>
  <si>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</si>
  <si>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</si>
  <si>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</si>
  <si>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</si>
  <si>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</si>
  <si>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</si>
  <si>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</si>
  <si>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</si>
  <si>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</si>
  <si>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</si>
  <si>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</si>
  <si>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</si>
  <si>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</si>
  <si>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</si>
  <si>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</si>
  <si>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</si>
  <si>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</si>
  <si>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</si>
  <si>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</si>
  <si>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</si>
  <si>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</si>
  <si>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</si>
  <si>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</si>
  <si>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</si>
  <si>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</si>
  <si>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</si>
  <si>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</si>
  <si>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</si>
  <si>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</si>
  <si>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</si>
  <si>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</si>
  <si>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</si>
  <si>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</si>
  <si>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</si>
  <si>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</si>
  <si>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</si>
  <si>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</si>
  <si>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</si>
  <si>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</si>
  <si>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</si>
  <si>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</si>
  <si>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</si>
  <si>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</si>
  <si>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</si>
  <si>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</si>
  <si>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</si>
  <si>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</si>
  <si>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</si>
  <si>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</si>
  <si>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</si>
  <si>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</si>
  <si>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</si>
  <si>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</si>
  <si>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</si>
  <si>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</si>
  <si>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</si>
  <si>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</si>
  <si>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</si>
  <si>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</si>
  <si>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</si>
  <si>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</si>
  <si>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</si>
  <si>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</si>
  <si>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</si>
  <si>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</si>
  <si>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</si>
  <si>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</si>
  <si>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</si>
  <si>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</si>
  <si>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</si>
  <si>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</si>
  <si>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</si>
  <si>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</si>
  <si>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</si>
  <si>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</si>
  <si>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</si>
  <si>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</si>
  <si>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</si>
  <si>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</si>
  <si>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</si>
  <si>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</si>
  <si>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</si>
  <si>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</si>
  <si>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</si>
  <si>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</si>
  <si>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</si>
  <si>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</si>
  <si>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</si>
  <si>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</si>
  <si>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</si>
  <si>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</si>
  <si>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</si>
  <si>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</si>
  <si>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</si>
  <si>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</si>
  <si>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</si>
  <si>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</si>
  <si>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</si>
  <si>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</si>
  <si>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</si>
  <si>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</si>
  <si>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</si>
  <si>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</si>
  <si>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</si>
  <si>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</si>
  <si>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</si>
  <si>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</si>
  <si>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</si>
  <si>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</si>
  <si>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</si>
  <si>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</si>
  <si>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</si>
  <si>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</si>
  <si>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</si>
  <si>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</si>
  <si>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</si>
  <si>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</si>
  <si>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</si>
  <si>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</si>
  <si>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</si>
  <si>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</si>
  <si>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</si>
  <si>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</si>
  <si>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</si>
  <si>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</si>
  <si>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</si>
  <si>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</si>
  <si>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</si>
  <si>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</si>
  <si>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</si>
  <si>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</si>
  <si>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</si>
  <si>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</si>
  <si>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</si>
  <si>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</si>
  <si>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</si>
  <si>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</si>
  <si>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</si>
  <si>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</si>
  <si>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</si>
  <si>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</si>
  <si>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</si>
  <si>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</si>
  <si>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</si>
  <si>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</si>
  <si>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</si>
  <si>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</si>
  <si>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</si>
  <si>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</si>
  <si>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</si>
  <si>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</si>
  <si>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</si>
  <si>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</si>
  <si>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</si>
  <si>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</si>
  <si>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</si>
  <si>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</si>
  <si>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</si>
  <si>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</si>
  <si>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</si>
  <si>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</si>
  <si>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</si>
  <si>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</si>
  <si>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</si>
  <si>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</si>
  <si>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</si>
  <si>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</si>
  <si>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</si>
  <si>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</si>
  <si>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</si>
  <si>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</si>
  <si>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</si>
  <si>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</si>
  <si>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</si>
  <si>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</si>
  <si>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</si>
  <si>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</si>
  <si>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</si>
  <si>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</si>
  <si>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</si>
  <si>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</si>
  <si>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</si>
  <si>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</si>
  <si>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</si>
  <si>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</si>
  <si>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</si>
  <si>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</si>
  <si>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</si>
  <si>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</si>
  <si>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</si>
  <si>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</si>
  <si>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</si>
  <si>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</si>
  <si>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</si>
  <si>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</si>
  <si>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</si>
  <si>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</si>
  <si>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</si>
  <si>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</si>
  <si>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</si>
  <si>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</si>
  <si>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</si>
  <si>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</si>
  <si>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</si>
  <si>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</si>
  <si>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</si>
  <si>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</si>
  <si>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</si>
  <si>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</si>
  <si>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</si>
  <si>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</si>
  <si>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</si>
  <si>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</si>
  <si>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</si>
  <si>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</si>
  <si>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</si>
  <si>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</si>
  <si>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</si>
  <si>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</si>
  <si>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</si>
  <si>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</si>
  <si>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</si>
  <si>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</si>
  <si>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</si>
  <si>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</si>
  <si>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</si>
  <si>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</si>
  <si>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</si>
  <si>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</si>
  <si>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</si>
  <si>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</si>
  <si>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</si>
  <si>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</si>
  <si>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</si>
  <si>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</si>
  <si>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</si>
  <si>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</si>
  <si>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</si>
  <si>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</si>
  <si>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</si>
  <si>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</si>
  <si>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</si>
  <si>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</si>
  <si>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</si>
  <si>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</si>
  <si>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</si>
  <si>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</si>
  <si>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</si>
  <si>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</si>
  <si>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</si>
  <si>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</si>
  <si>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</si>
  <si>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</si>
  <si>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</si>
  <si>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</si>
  <si>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</si>
  <si>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</si>
  <si>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</si>
  <si>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</si>
  <si>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</si>
  <si>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</si>
  <si>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</si>
  <si>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</si>
  <si>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</si>
  <si>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</si>
  <si>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</si>
  <si>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</si>
  <si>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</si>
  <si>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</si>
  <si>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</si>
  <si>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</si>
  <si>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</si>
  <si>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</si>
  <si>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</si>
  <si>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</si>
  <si>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</si>
  <si>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</si>
  <si>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</si>
  <si>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</si>
  <si>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</si>
  <si>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</si>
  <si>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</si>
  <si>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</si>
  <si>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</si>
  <si>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</si>
  <si>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</si>
  <si>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</si>
  <si>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</si>
  <si>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</si>
  <si>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</si>
  <si>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</si>
  <si>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</si>
  <si>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</si>
  <si>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</si>
  <si>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</si>
  <si>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</si>
  <si>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</si>
  <si>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</si>
  <si>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</si>
  <si>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</si>
  <si>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</si>
  <si>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</si>
  <si>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</si>
  <si>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</si>
  <si>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</si>
  <si>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</si>
  <si>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</si>
  <si>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</si>
  <si>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</si>
  <si>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</si>
  <si>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</si>
  <si>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</si>
  <si>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</si>
  <si>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</si>
  <si>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</si>
  <si>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</si>
  <si>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</si>
  <si>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</si>
  <si>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</si>
  <si>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</si>
  <si>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</si>
  <si>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</si>
  <si>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</si>
  <si>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</si>
  <si>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</si>
  <si>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</si>
  <si>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</si>
  <si>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</si>
  <si>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</si>
  <si>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</si>
  <si>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</si>
  <si>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</si>
  <si>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</si>
  <si>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</si>
  <si>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</si>
  <si>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</si>
  <si>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</si>
  <si>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</si>
  <si>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</si>
  <si>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</si>
  <si>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</si>
  <si>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</si>
  <si>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</si>
  <si>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</si>
  <si>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</si>
  <si>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</si>
  <si>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</si>
  <si>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</si>
  <si>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</si>
  <si>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</si>
  <si>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</si>
  <si>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</si>
  <si>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</si>
  <si>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</si>
  <si>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</si>
  <si>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</si>
  <si>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</si>
  <si>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</si>
  <si>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</si>
  <si>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</si>
  <si>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</si>
  <si>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</si>
  <si>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</si>
  <si>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</si>
  <si>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</si>
  <si>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</si>
  <si>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</si>
  <si>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</si>
  <si>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</si>
  <si>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</si>
  <si>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</si>
  <si>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</si>
  <si>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</si>
  <si>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</si>
  <si>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</si>
  <si>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</si>
  <si>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</si>
  <si>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</si>
  <si>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</si>
  <si>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</si>
  <si>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</si>
  <si>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</si>
  <si>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</si>
  <si>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</si>
  <si>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</si>
  <si>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</si>
  <si>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</si>
  <si>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</si>
  <si>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</si>
  <si>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</si>
  <si>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</si>
  <si>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</si>
  <si>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</si>
  <si>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</si>
  <si>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</si>
  <si>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</si>
  <si>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</si>
  <si>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</si>
  <si>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</si>
  <si>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</si>
  <si>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</si>
  <si>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</si>
  <si>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</si>
  <si>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</si>
  <si>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</si>
  <si>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</si>
  <si>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</si>
  <si>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</si>
  <si>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</si>
  <si>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</si>
  <si>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</si>
  <si>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</si>
  <si>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</si>
  <si>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</si>
  <si>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</si>
  <si>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</si>
  <si>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</si>
  <si>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</si>
  <si>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</si>
  <si>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</si>
  <si>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</si>
  <si>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</si>
  <si>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</si>
  <si>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</si>
  <si>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</si>
  <si>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</si>
  <si>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</si>
  <si>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</si>
  <si>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</si>
  <si>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</si>
  <si>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</si>
  <si>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</si>
  <si>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</si>
  <si>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</si>
  <si>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</si>
  <si>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</si>
  <si>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</si>
  <si>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</si>
  <si>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</si>
  <si>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</si>
  <si>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</si>
  <si>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</si>
  <si>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</si>
  <si>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</si>
  <si>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</si>
  <si>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</si>
  <si>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</si>
  <si>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</si>
  <si>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</si>
  <si>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</si>
  <si>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</si>
  <si>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</si>
  <si>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</si>
  <si>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</si>
  <si>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</si>
  <si>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</si>
  <si>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</si>
  <si>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</si>
  <si>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</si>
  <si>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</si>
  <si>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</si>
  <si>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</si>
  <si>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</si>
  <si>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</si>
  <si>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</si>
  <si>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</si>
  <si>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</si>
  <si>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</si>
  <si>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</si>
  <si>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</si>
  <si>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</si>
  <si>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</si>
  <si>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</si>
  <si>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</si>
  <si>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</si>
  <si>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</si>
  <si>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</si>
  <si>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</si>
  <si>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</si>
  <si>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</si>
  <si>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</si>
  <si>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</si>
  <si>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</si>
  <si>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</si>
  <si>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</si>
  <si>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</si>
  <si>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</si>
  <si>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</si>
  <si>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</si>
  <si>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</si>
  <si>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</si>
  <si>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</si>
  <si>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</si>
  <si>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</si>
  <si>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</si>
  <si>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</si>
  <si>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</si>
  <si>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</si>
  <si>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</si>
  <si>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</si>
  <si>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</si>
  <si>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</si>
  <si>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</si>
  <si>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</si>
  <si>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</si>
  <si>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</si>
  <si>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</si>
  <si>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</si>
  <si>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</si>
  <si>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</si>
  <si>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</si>
  <si>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</si>
  <si>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</si>
  <si>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</si>
  <si>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</si>
  <si>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</si>
  <si>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</si>
  <si>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</si>
  <si>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</si>
  <si>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</si>
  <si>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</si>
  <si>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</si>
  <si>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</si>
  <si>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</si>
  <si>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</si>
  <si>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</si>
  <si>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</si>
  <si>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</si>
  <si>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</si>
  <si>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</si>
  <si>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</si>
  <si>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</si>
  <si>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</si>
  <si>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</si>
  <si>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</si>
  <si>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</si>
  <si>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</si>
  <si>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</si>
  <si>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</si>
  <si>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</si>
  <si>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</si>
  <si>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</si>
  <si>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</si>
  <si>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</si>
  <si>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</si>
  <si>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</si>
  <si>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</si>
  <si>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</si>
  <si>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</si>
  <si>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</si>
  <si>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</si>
  <si>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</si>
  <si>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</si>
  <si>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</si>
  <si>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</si>
  <si>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</si>
  <si>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</si>
  <si>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</si>
  <si>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</si>
  <si>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</si>
  <si>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</si>
  <si>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</si>
  <si>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</si>
  <si>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</si>
  <si>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</si>
  <si>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</si>
  <si>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</si>
  <si>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</si>
  <si>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</si>
  <si>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</si>
  <si>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</si>
  <si>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</si>
  <si>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</si>
  <si>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</si>
  <si>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</si>
  <si>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</si>
  <si>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</si>
  <si>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</si>
  <si>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</si>
  <si>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</si>
  <si>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</si>
  <si>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</si>
  <si>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</si>
  <si>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</si>
  <si>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</si>
  <si>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</si>
  <si>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</si>
  <si>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</si>
  <si>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</si>
  <si>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</si>
  <si>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</si>
  <si>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</si>
  <si>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</si>
  <si>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</si>
  <si>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</si>
  <si>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</si>
  <si>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</si>
  <si>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</si>
  <si>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</si>
  <si>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</si>
  <si>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</si>
  <si>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</si>
  <si>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</si>
  <si>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</si>
  <si>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</si>
  <si>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</si>
  <si>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</si>
  <si>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</si>
  <si>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</si>
  <si>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</si>
  <si>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</si>
  <si>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</si>
  <si>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</si>
  <si>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</si>
  <si>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</si>
  <si>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</si>
  <si>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</si>
  <si>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</si>
  <si>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</si>
  <si>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</si>
  <si>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</si>
  <si>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</si>
  <si>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</si>
  <si>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</si>
  <si>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</si>
  <si>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</si>
  <si>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</si>
  <si>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</si>
  <si>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</si>
  <si>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</si>
  <si>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</si>
  <si>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</si>
  <si>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</si>
  <si>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</si>
  <si>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</si>
  <si>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</si>
  <si>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</si>
  <si>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</si>
  <si>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</si>
  <si>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</si>
  <si>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</si>
  <si>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</si>
  <si>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</si>
  <si>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</si>
  <si>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</si>
  <si>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</si>
  <si>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</si>
  <si>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</si>
  <si>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</si>
  <si>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</si>
  <si>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</si>
  <si>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</si>
  <si>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</si>
  <si>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</si>
  <si>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</si>
  <si>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</si>
  <si>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</si>
  <si>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</si>
  <si>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</si>
  <si>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</si>
  <si>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</si>
  <si>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</si>
  <si>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</si>
  <si>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</si>
  <si>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</si>
  <si>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</si>
  <si>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</si>
  <si>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</si>
  <si>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</si>
  <si>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</si>
  <si>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</si>
  <si>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</si>
  <si>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</si>
  <si>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</si>
  <si>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</si>
  <si>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</si>
  <si>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</si>
  <si>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</si>
  <si>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</si>
  <si>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</si>
  <si>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</si>
  <si>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</si>
  <si>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</si>
  <si>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</si>
  <si>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</si>
  <si>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</si>
  <si>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</si>
  <si>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</si>
  <si>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</si>
  <si>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</si>
  <si>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</si>
  <si>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</si>
  <si>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</si>
  <si>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</si>
  <si>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</si>
  <si>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</si>
  <si>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</si>
  <si>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</si>
  <si>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</si>
  <si>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</si>
  <si>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</si>
  <si>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</si>
  <si>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</si>
  <si>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</si>
  <si>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</si>
  <si>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</si>
  <si>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</si>
  <si>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</si>
  <si>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</si>
  <si>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</si>
  <si>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</si>
  <si>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</si>
  <si>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</si>
  <si>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</si>
  <si>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</si>
  <si>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</si>
  <si>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</si>
  <si>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</si>
  <si>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</si>
  <si>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</si>
  <si>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</si>
  <si>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</si>
  <si>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</si>
  <si>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</si>
  <si>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</si>
  <si>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</si>
  <si>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</si>
  <si>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</si>
  <si>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</si>
  <si>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</si>
  <si>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</si>
  <si>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</si>
  <si>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</si>
  <si>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</si>
  <si>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</si>
  <si>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</si>
  <si>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</si>
  <si>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</si>
  <si>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</si>
  <si>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</si>
  <si>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</si>
  <si>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</si>
  <si>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</si>
  <si>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</si>
  <si>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</si>
  <si>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</si>
  <si>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</si>
  <si>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</si>
  <si>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</si>
  <si>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</si>
  <si>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</si>
  <si>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</si>
  <si>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</si>
  <si>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</si>
  <si>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</si>
  <si>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</si>
  <si>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</si>
  <si>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</si>
  <si>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</si>
  <si>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</si>
  <si>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</si>
  <si>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</si>
  <si>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</si>
  <si>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</si>
  <si>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</si>
  <si>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</si>
  <si>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</si>
  <si>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</si>
  <si>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</si>
  <si>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</si>
  <si>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</si>
  <si>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</si>
  <si>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</si>
  <si>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</si>
  <si>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</si>
  <si>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</si>
  <si>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</si>
  <si>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</si>
  <si>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</si>
  <si>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</si>
  <si>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</si>
  <si>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</si>
  <si>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</si>
  <si>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</si>
  <si>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</si>
  <si>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</si>
  <si>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</si>
  <si>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</si>
  <si>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</si>
  <si>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</si>
  <si>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</si>
  <si>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</si>
  <si>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</si>
  <si>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</si>
  <si>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</si>
  <si>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</si>
  <si>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</si>
  <si>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</si>
  <si>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</si>
  <si>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</si>
  <si>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</si>
  <si>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</si>
  <si>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</si>
  <si>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</si>
  <si>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</si>
  <si>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</si>
  <si>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</si>
  <si>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</si>
  <si>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</si>
  <si>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</si>
  <si>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</si>
  <si>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</si>
  <si>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</si>
  <si>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</si>
  <si>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</si>
  <si>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</si>
  <si>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</si>
  <si>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</si>
  <si>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</si>
  <si>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</si>
  <si>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</si>
  <si>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</si>
  <si>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</si>
  <si>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</si>
  <si>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</si>
  <si>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</si>
  <si>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</si>
  <si>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</si>
  <si>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</si>
  <si>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</si>
  <si>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</si>
  <si>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</si>
  <si>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</si>
  <si>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</si>
  <si>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</si>
  <si>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</si>
  <si>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</si>
  <si>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</si>
  <si>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</si>
  <si>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</si>
  <si>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</si>
  <si>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</si>
  <si>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</si>
  <si>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</si>
  <si>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</si>
  <si>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</si>
  <si>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</si>
  <si>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</si>
  <si>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</si>
  <si>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</si>
  <si>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</si>
  <si>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</si>
  <si>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</si>
  <si>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</si>
  <si>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</si>
  <si>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</si>
  <si>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</si>
  <si>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</si>
  <si>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</si>
  <si>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</si>
  <si>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</si>
  <si>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</si>
  <si>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</si>
  <si>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</si>
  <si>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</si>
  <si>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</si>
  <si>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</si>
  <si>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</si>
  <si>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</si>
  <si>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</si>
  <si>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</si>
  <si>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</si>
  <si>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</si>
  <si>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</si>
  <si>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</si>
  <si>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</si>
  <si>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</si>
  <si>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</si>
  <si>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</si>
  <si>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</si>
  <si>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</si>
  <si>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</si>
  <si>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</si>
  <si>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</si>
  <si>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</si>
  <si>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</si>
  <si>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</si>
  <si>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</si>
  <si>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</si>
  <si>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</si>
  <si>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</si>
  <si>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</si>
  <si>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</si>
  <si>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</si>
  <si>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</si>
  <si>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</si>
  <si>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</si>
  <si>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</si>
  <si>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</si>
  <si>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</si>
  <si>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</si>
  <si>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</si>
  <si>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</si>
  <si>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</si>
  <si>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</si>
  <si>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</si>
  <si>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</si>
  <si>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</si>
  <si>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</si>
  <si>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</si>
  <si>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</si>
  <si>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</si>
  <si>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</si>
  <si>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</si>
  <si>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</si>
  <si>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</si>
  <si>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</si>
  <si>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</si>
  <si>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</si>
  <si>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</si>
  <si>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</si>
  <si>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</si>
  <si>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</si>
  <si>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</si>
  <si>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</si>
  <si>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</si>
  <si>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</si>
  <si>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</si>
  <si>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</si>
  <si>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</si>
  <si>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</si>
  <si>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</si>
  <si>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</si>
  <si>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</si>
  <si>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</si>
  <si>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</si>
  <si>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</si>
  <si>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</si>
  <si>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</si>
  <si>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</si>
  <si>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</si>
  <si>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</si>
  <si>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</si>
  <si>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</si>
  <si>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</si>
  <si>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</si>
  <si>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</si>
  <si>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</si>
  <si>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</si>
  <si>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</si>
  <si>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</si>
  <si>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</si>
  <si>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</si>
  <si>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</si>
  <si>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</si>
  <si>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</si>
  <si>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</si>
  <si>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</si>
  <si>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</si>
  <si>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</si>
  <si>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</si>
  <si>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</si>
  <si>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</si>
  <si>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</si>
  <si>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</si>
  <si>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</si>
  <si>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</si>
  <si>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</si>
  <si>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</si>
  <si>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</si>
  <si>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</si>
  <si>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</si>
  <si>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</si>
  <si>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</si>
  <si>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</si>
  <si>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</si>
  <si>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</si>
  <si>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</si>
  <si>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</si>
  <si>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</si>
  <si>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</si>
  <si>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</si>
  <si>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</si>
  <si>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</si>
  <si>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</si>
  <si>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</si>
  <si>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</si>
  <si>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</si>
  <si>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</si>
  <si>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</si>
  <si>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</si>
  <si>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</si>
  <si>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</si>
  <si>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</si>
  <si>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</si>
  <si>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</si>
  <si>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</si>
  <si>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</si>
  <si>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</si>
  <si>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</si>
  <si>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</si>
  <si>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</si>
  <si>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</si>
  <si>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</si>
  <si>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</si>
  <si>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</si>
  <si>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</si>
  <si>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</si>
  <si>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</si>
  <si>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</si>
  <si>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</si>
  <si>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</si>
  <si>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</si>
  <si>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</si>
  <si>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</si>
  <si>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</si>
  <si>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</si>
  <si>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</si>
  <si>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</si>
  <si>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</si>
  <si>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</si>
  <si>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</si>
  <si>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</si>
  <si>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</si>
  <si>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</si>
  <si>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</si>
  <si>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</si>
  <si>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</si>
  <si>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</si>
  <si>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</si>
  <si>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</si>
  <si>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</si>
  <si>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</si>
  <si>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</si>
  <si>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</si>
  <si>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</si>
  <si>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</si>
  <si>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</si>
  <si>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</si>
  <si>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</si>
  <si>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</si>
  <si>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</si>
  <si>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</si>
  <si>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</si>
  <si>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</si>
  <si>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</si>
  <si>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</si>
  <si>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</si>
  <si>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</si>
  <si>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</si>
  <si>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</si>
  <si>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</si>
  <si>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</si>
  <si>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</si>
  <si>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</si>
  <si>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</si>
  <si>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</si>
  <si>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</si>
  <si>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</si>
  <si>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</si>
  <si>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</si>
  <si>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</si>
  <si>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</si>
  <si>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</si>
  <si>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</si>
  <si>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</si>
  <si>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</si>
  <si>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</si>
  <si>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</si>
  <si>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</si>
  <si>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</si>
  <si>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</si>
  <si>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</si>
  <si>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</si>
  <si>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</si>
  <si>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</si>
  <si>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</si>
  <si>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</si>
  <si>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</si>
  <si>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</si>
  <si>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</si>
  <si>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</si>
  <si>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</si>
  <si>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</si>
  <si>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</si>
  <si>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</si>
  <si>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</si>
  <si>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</si>
  <si>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</si>
  <si>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</si>
  <si>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</si>
  <si>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</si>
  <si>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</si>
  <si>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</si>
  <si>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</si>
  <si>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</si>
  <si>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</si>
  <si>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</si>
  <si>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</si>
  <si>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</si>
  <si>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</si>
  <si>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</si>
  <si>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</si>
  <si>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</si>
  <si>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</si>
  <si>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</si>
  <si>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</si>
  <si>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</si>
  <si>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</si>
  <si>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</si>
  <si>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</si>
  <si>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</si>
  <si>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</si>
  <si>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</si>
  <si>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</si>
  <si>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</si>
  <si>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</si>
  <si>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</si>
  <si>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</si>
  <si>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</si>
  <si>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</si>
  <si>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</si>
  <si>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</si>
  <si>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</si>
  <si>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</si>
  <si>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</si>
  <si>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</si>
  <si>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</si>
  <si>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</si>
  <si>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</si>
  <si>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</si>
  <si>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</si>
  <si>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</si>
  <si>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</si>
  <si>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</si>
  <si>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</si>
  <si>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</si>
  <si>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</si>
  <si>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</si>
  <si>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</si>
  <si>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</si>
  <si>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</si>
  <si>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</si>
  <si>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</si>
  <si>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</si>
  <si>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</si>
  <si>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</si>
  <si>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</si>
  <si>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</si>
  <si>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</si>
  <si>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</si>
  <si>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</si>
  <si>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</si>
  <si>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</si>
  <si>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</si>
  <si>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</si>
  <si>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</si>
  <si>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</si>
  <si>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</si>
  <si>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</si>
  <si>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</si>
  <si>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</si>
  <si>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</si>
  <si>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</si>
  <si>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</si>
  <si>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</si>
  <si>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</si>
  <si>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</si>
  <si>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</si>
  <si>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</si>
  <si>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</si>
  <si>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</si>
  <si>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</si>
  <si>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</si>
  <si>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</si>
  <si>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</si>
  <si>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</si>
  <si>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</si>
  <si>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</si>
  <si>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</si>
  <si>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</si>
  <si>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</si>
  <si>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</si>
  <si>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</si>
  <si>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</si>
  <si>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</si>
  <si>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</si>
  <si>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</si>
  <si>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</si>
  <si>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</si>
  <si>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</si>
  <si>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</si>
  <si>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</si>
  <si>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</si>
  <si>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</si>
  <si>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</si>
  <si>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</si>
  <si>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</si>
  <si>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</si>
  <si>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</si>
  <si>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</si>
  <si>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</si>
  <si>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</si>
  <si>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</si>
  <si>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</si>
  <si>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</si>
  <si>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</si>
  <si>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</si>
  <si>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</si>
  <si>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</si>
  <si>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</si>
  <si>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</si>
  <si>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</si>
  <si>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</si>
  <si>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</si>
  <si>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</si>
  <si>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</si>
  <si>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</si>
  <si>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</si>
  <si>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</si>
  <si>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</si>
  <si>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</si>
  <si>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</si>
  <si>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</si>
  <si>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</si>
  <si>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</si>
  <si>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</si>
  <si>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</si>
  <si>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</si>
  <si>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</si>
  <si>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</si>
  <si>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</si>
  <si>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</si>
  <si>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</si>
  <si>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</si>
  <si>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</si>
  <si>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</si>
  <si>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</si>
  <si>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</si>
  <si>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</si>
  <si>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</si>
  <si>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</si>
  <si>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</si>
  <si>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</si>
  <si>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</si>
  <si>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</si>
  <si>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</si>
  <si>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</si>
  <si>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</si>
  <si>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</si>
  <si>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</si>
  <si>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</si>
  <si>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</si>
  <si>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</si>
  <si>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</si>
  <si>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</si>
  <si>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</si>
  <si>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</si>
  <si>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</si>
  <si>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</si>
  <si>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</si>
  <si>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</si>
  <si>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</si>
  <si>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</si>
  <si>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</si>
  <si>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</si>
  <si>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</si>
  <si>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</si>
  <si>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</si>
  <si>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</si>
  <si>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</si>
  <si>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</si>
  <si>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</si>
  <si>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</si>
  <si>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</si>
  <si>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</si>
  <si>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</si>
  <si>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</si>
  <si>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</si>
  <si>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</si>
  <si>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</si>
  <si>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</si>
  <si>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</si>
  <si>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</si>
  <si>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</si>
  <si>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</si>
  <si>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</si>
  <si>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</si>
  <si>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</si>
  <si>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</si>
  <si>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</si>
  <si>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</si>
  <si>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</si>
  <si>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</si>
  <si>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</si>
  <si>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</si>
  <si>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</si>
  <si>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</si>
  <si>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</si>
  <si>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</si>
  <si>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</si>
  <si>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</si>
  <si>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</si>
  <si>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</si>
  <si>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</si>
  <si>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</si>
  <si>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</si>
  <si>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</si>
  <si>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</si>
  <si>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</si>
  <si>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</si>
  <si>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</si>
  <si>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</si>
  <si>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</si>
  <si>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</si>
  <si>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</si>
  <si>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</si>
  <si>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</si>
  <si>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</si>
  <si>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</si>
  <si>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</si>
  <si>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</si>
  <si>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</si>
  <si>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</si>
  <si>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</si>
  <si>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</si>
  <si>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</si>
  <si>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</si>
  <si>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</si>
  <si>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</si>
  <si>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</si>
  <si>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</si>
  <si>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</si>
  <si>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</si>
  <si>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</si>
  <si>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</si>
  <si>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</si>
  <si>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</si>
  <si>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</si>
  <si>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</si>
  <si>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</si>
  <si>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</si>
  <si>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</si>
  <si>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</si>
  <si>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</si>
  <si>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</si>
  <si>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</si>
  <si>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</si>
  <si>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</si>
  <si>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</si>
  <si>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</si>
  <si>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</si>
  <si>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</si>
  <si>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</si>
  <si>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</si>
  <si>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</si>
  <si>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</si>
  <si>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</si>
  <si>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</si>
  <si>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</si>
  <si>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</si>
  <si>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</si>
  <si>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</si>
  <si>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</si>
  <si>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</si>
  <si>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</si>
  <si>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</si>
  <si>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</si>
  <si>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</si>
  <si>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</si>
  <si>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</si>
  <si>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</si>
  <si>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</si>
  <si>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</si>
  <si>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</si>
  <si>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</si>
  <si>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</si>
  <si>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</si>
  <si>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</si>
  <si>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</si>
  <si>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</si>
  <si>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</si>
  <si>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</si>
  <si>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</si>
  <si>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</si>
  <si>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</si>
  <si>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</si>
  <si>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</si>
  <si>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</si>
  <si>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</si>
  <si>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</si>
  <si>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</si>
  <si>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</si>
  <si>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</si>
  <si>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</si>
  <si>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</si>
  <si>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</si>
  <si>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</si>
  <si>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</si>
  <si>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</si>
  <si>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</si>
  <si>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</si>
  <si>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</si>
  <si>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</si>
  <si>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</si>
  <si>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</si>
  <si>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</si>
  <si>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</si>
  <si>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</si>
  <si>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</si>
  <si>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</si>
  <si>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</si>
  <si>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</si>
  <si>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</si>
  <si>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</si>
  <si>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</si>
  <si>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</si>
  <si>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</si>
  <si>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</si>
  <si>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</si>
  <si>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</si>
  <si>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</si>
  <si>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</si>
  <si>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</si>
  <si>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</si>
  <si>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</si>
  <si>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</si>
  <si>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</si>
  <si>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</si>
  <si>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</si>
  <si>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</si>
  <si>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</si>
  <si>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</si>
  <si>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</si>
  <si>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</si>
  <si>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</si>
  <si>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</si>
  <si>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</si>
  <si>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</si>
  <si>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</si>
  <si>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</si>
  <si>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</si>
  <si>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</si>
  <si>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</si>
  <si>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</si>
  <si>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</si>
  <si>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</si>
  <si>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</si>
  <si>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</si>
  <si>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</si>
  <si>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</si>
  <si>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</si>
  <si>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</si>
  <si>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</si>
  <si>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</si>
  <si>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</si>
  <si>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</si>
  <si>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</si>
  <si>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</si>
  <si>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</si>
  <si>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</si>
  <si>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</si>
  <si>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</si>
  <si>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</si>
  <si>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</si>
  <si>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</si>
  <si>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</si>
  <si>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</si>
  <si>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</si>
  <si>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</si>
  <si>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</si>
  <si>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</si>
  <si>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</si>
  <si>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</si>
  <si>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</si>
  <si>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</si>
  <si>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</si>
  <si>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</si>
  <si>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</si>
  <si>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</si>
  <si>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</si>
  <si>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</si>
  <si>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</si>
  <si>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</si>
  <si>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</si>
  <si>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</si>
  <si>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</si>
  <si>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</si>
  <si>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</si>
  <si>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</si>
  <si>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</si>
  <si>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</si>
  <si>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</si>
  <si>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</si>
  <si>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</si>
  <si>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</si>
  <si>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</si>
  <si>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</si>
  <si>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</si>
  <si>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</si>
  <si>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</si>
  <si>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</si>
  <si>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</si>
  <si>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</si>
  <si>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</si>
  <si>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</si>
  <si>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</si>
  <si>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</si>
  <si>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</si>
  <si>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</si>
  <si>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</si>
  <si>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</si>
  <si>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</si>
  <si>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</si>
  <si>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</si>
  <si>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</si>
  <si>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</si>
  <si>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</si>
  <si>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</si>
  <si>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</si>
  <si>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</si>
  <si>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</si>
  <si>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</si>
  <si>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</si>
  <si>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</si>
  <si>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</si>
  <si>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</si>
  <si>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</si>
  <si>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</si>
  <si>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</si>
  <si>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</si>
  <si>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</si>
  <si>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</si>
  <si>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</si>
  <si>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</si>
  <si>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</si>
  <si>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</si>
  <si>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</si>
  <si>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</si>
  <si>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</si>
  <si>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</si>
  <si>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</si>
  <si>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</si>
  <si>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</si>
  <si>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</si>
  <si>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</si>
  <si>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</si>
  <si>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</si>
  <si>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</si>
  <si>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</si>
  <si>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</si>
  <si>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</si>
  <si>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</si>
  <si>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 xml:space="preserve">FARMACIA VALLEJO </t>
  </si>
  <si>
    <t>´0502869092001</t>
  </si>
  <si>
    <t>CELIA MARGOTH PIRUCH TUITS</t>
  </si>
  <si>
    <t xml:space="preserve">VIA AGUARICO S/N BARRIO MARIANA DE JESUS </t>
  </si>
  <si>
    <t>´0985577469</t>
  </si>
  <si>
    <t>margothpiruch_84@hotmail.com</t>
  </si>
  <si>
    <t>MIFARMA</t>
  </si>
  <si>
    <t>MARIA JOSE ZURITA CAMPOS</t>
  </si>
  <si>
    <t xml:space="preserve">AR. RIO TOACHI Y PILATON </t>
  </si>
  <si>
    <t>¨022763455</t>
  </si>
  <si>
    <t>´0991911500</t>
  </si>
  <si>
    <t>mifarma2020@outlook.com</t>
  </si>
  <si>
    <t>AV. RIO TOACHI Y PALATON</t>
  </si>
  <si>
    <t xml:space="preserve">FARMACIA SAN FRANCISCO </t>
  </si>
  <si>
    <t xml:space="preserve">FRANCISCO XAVIER TRUJILLO CHIRIBOGA </t>
  </si>
  <si>
    <t>CALLE OE9F CARLOS SALAZAR N° LT53 (DIAGONAL AL PARQUE INFANTAL )</t>
  </si>
  <si>
    <t>¨022194253</t>
  </si>
  <si>
    <t>´0998279662</t>
  </si>
  <si>
    <t>francisco_afa3@outlook.com</t>
  </si>
  <si>
    <t>CENTRO NATURISTA AMAUTA CAUSAY</t>
  </si>
  <si>
    <t>ARIAS CASTAÑEDA LUIS AREVALO</t>
  </si>
  <si>
    <t xml:space="preserve">PANAMERICANA SUR FRENTE PARADERO RINCON OTAVALITO </t>
  </si>
  <si>
    <t>¨062946055</t>
  </si>
  <si>
    <t>´0994169127</t>
  </si>
  <si>
    <t>abiarias73@hotmail.com</t>
  </si>
  <si>
    <t xml:space="preserve">DON JUAN ORIENTE QUITENO </t>
  </si>
  <si>
    <t>´0602405540001</t>
  </si>
  <si>
    <t>MEDINA MEDINA NANCY CARMITA</t>
  </si>
  <si>
    <t>E10 VILCABAMBA LT-177 Y S18B</t>
  </si>
  <si>
    <t>´0995158702</t>
  </si>
  <si>
    <t>biosalud_nancy@yahoo.es</t>
  </si>
  <si>
    <t>SOLFARM</t>
  </si>
  <si>
    <t>ZAMBRANO CEVALLOS JAIRA PAOLA</t>
  </si>
  <si>
    <t xml:space="preserve">CALLE OE10 J NUMERO S42-48 Y S42 8 DE FEBRERO </t>
  </si>
  <si>
    <t>´0993496902</t>
  </si>
  <si>
    <t>fespecializados1@gmail.com</t>
  </si>
  <si>
    <t>FARMACIA SANTA ANITA</t>
  </si>
  <si>
    <t>´0503298705001</t>
  </si>
  <si>
    <t>CAYO MONTES MARIA ELVIRA</t>
  </si>
  <si>
    <t>CALLE PRINCIPAL BARRIO RUMIPAMBA DE LA UNIVERSIDAD TRES CUADRAS ANTES DEL CEMENTERRIO</t>
  </si>
  <si>
    <t>´0995425457</t>
  </si>
  <si>
    <t>elviritacayo@gmail.com</t>
  </si>
  <si>
    <t>ARAUZ CHALACO PEDRO ALEXANDER</t>
  </si>
  <si>
    <t xml:space="preserve">MARTA BUCARAM A DOS CUADRAS DE LA VIRGEN </t>
  </si>
  <si>
    <t>´0995273946</t>
  </si>
  <si>
    <t>arauz_a@hotmail.com</t>
  </si>
  <si>
    <t>FARMACIA VITALPHARMA</t>
  </si>
  <si>
    <t>VALBETA-PHARMA</t>
  </si>
  <si>
    <t>BETANCOURT QUINTO PATRICIA ELIZABETH</t>
  </si>
  <si>
    <t xml:space="preserve">AMARUÑAN JUNTO AL HOSPITAL PADRE CAROLO </t>
  </si>
  <si>
    <t>´0998233855</t>
  </si>
  <si>
    <t>patriciabet77@hotmail.com</t>
  </si>
  <si>
    <t>CRUZ VERDE</t>
  </si>
  <si>
    <t>JARAMILLO GONZALEZ JORGE ANTONIO</t>
  </si>
  <si>
    <t xml:space="preserve">AGUSTIN DAVALOS Y ASUNCIONJ REFERENCIA A DOS CUADRAS DE LA CASA BARRIAL SANTA ANITA </t>
  </si>
  <si>
    <t>´0983680873</t>
  </si>
  <si>
    <t>jantnaj@yahoo.es</t>
  </si>
  <si>
    <t>LEBEN:  CSIGCHO</t>
  </si>
  <si>
    <t xml:space="preserve">ANA FERNANDA RODRIGUEZ SANCHEZ </t>
  </si>
  <si>
    <t>PEDRO VASCONEZ Y FRANCISCO MOSCOSO</t>
  </si>
  <si>
    <t>´032855979</t>
  </si>
  <si>
    <t>´0979236397</t>
  </si>
  <si>
    <t>anarodriguez_1982@hotmail.com</t>
  </si>
  <si>
    <t>FARMACIA SAN MIGUELITO</t>
  </si>
  <si>
    <t>MAYRA MERCEDES GUZMAN TIUPUL</t>
  </si>
  <si>
    <t>FARMACIA FARMA VIDA</t>
  </si>
  <si>
    <t>AV JUAN FELIX PROANO VIA MACAS</t>
  </si>
  <si>
    <t>´0996069169</t>
  </si>
  <si>
    <t>mercy_guzman@hotmail.com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</si>
</sst>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margothpiruch_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mifarma2020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_afa3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abiarias7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biosalud_nancy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fespecializados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elviritacay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arauz_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iabet7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jantnaj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driguez_198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mercy_guzman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9" zoomScale="80" zoomScaleNormal="80" workbookViewId="0">
      <selection activeCell="B39" sqref="B3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3080</v>
      </c>
    </row>
    <row r="3" spans="1:4" ht="17.25">
      <c r="A3" s="107" t="s">
        <v>0</v>
      </c>
      <c r="B3" s="85" t="s">
        <v>3081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3082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3085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VALLEJO </v>
      </c>
      <c r="D64" s="14" t="str">
        <f>B3</f>
        <v>´0502869092001</v>
      </c>
      <c r="E64" s="15" t="str">
        <f>B7</f>
        <v>¨022</v>
      </c>
      <c r="F64" s="15" t="str">
        <f>B8</f>
        <v>´0985577469</v>
      </c>
      <c r="H64" t="str">
        <f>B6</f>
        <v xml:space="preserve">VIA AGUARICO S/N BARRIO MARIANA DE JESUS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margothpiruch_84@hotmail.com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CELIA MARGOTH PIRUCH TUITS</v>
      </c>
      <c r="AA64" s="19" t="s">
        <v>201</v>
      </c>
      <c r="AB64" s="20" t="s">
        <v>202</v>
      </c>
      <c r="AC64" s="3" t="str">
        <f>B2</f>
        <v xml:space="preserve">FARMACIA VALLEJO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´0502869092001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margothpiruch_84@hotmail.com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0" zoomScale="80" zoomScaleNormal="80" workbookViewId="0">
      <selection activeCell="B32" sqref="B3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3086</v>
      </c>
    </row>
    <row r="3" spans="1:4" ht="17.25">
      <c r="A3" s="107" t="s">
        <v>0</v>
      </c>
      <c r="B3" s="85">
        <v>1717403164001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3087</v>
      </c>
    </row>
    <row r="6" spans="1:4" ht="18" thickBot="1">
      <c r="A6" s="107" t="s">
        <v>2</v>
      </c>
      <c r="B6" s="75" t="s">
        <v>3088</v>
      </c>
      <c r="C6" s="102" t="s">
        <v>2525</v>
      </c>
    </row>
    <row r="7" spans="1:4" ht="17.25">
      <c r="A7" s="107" t="s">
        <v>35</v>
      </c>
      <c r="B7" s="117" t="s">
        <v>3089</v>
      </c>
    </row>
    <row r="8" spans="1:4" ht="17.25">
      <c r="A8" s="107" t="s">
        <v>36</v>
      </c>
      <c r="B8" s="117" t="s">
        <v>3090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3091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2098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2347</v>
      </c>
      <c r="C18">
        <f>VLOOKUP(B18,Hoja2!$P$2:$Q$233,2,FALSE)</f>
        <v>264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MIFARMA</v>
      </c>
      <c r="D64" s="14">
        <f>B3</f>
        <v>1717403164001</v>
      </c>
      <c r="E64" s="15" t="str">
        <f>B7</f>
        <v>¨022763455</v>
      </c>
      <c r="F64" s="15" t="str">
        <f>B8</f>
        <v>´0991911500</v>
      </c>
      <c r="H64" t="str">
        <f>B6</f>
        <v xml:space="preserve">AR. RIO TOACHI Y PILATON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mifarma2020@outlook.com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MARIA JOSE ZURITA CAMPOS</v>
      </c>
      <c r="AA64" s="19" t="s">
        <v>201</v>
      </c>
      <c r="AB64" s="20" t="s">
        <v>202</v>
      </c>
      <c r="AC64" s="3" t="str">
        <f>B2</f>
        <v>MIFARMA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1717403164001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mifarma2020@outlook.com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E11" sqref="E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3093</v>
      </c>
    </row>
    <row r="3" spans="1:4" ht="17.25">
      <c r="A3" s="107" t="s">
        <v>0</v>
      </c>
      <c r="B3" s="85">
        <v>1720704053001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3094</v>
      </c>
    </row>
    <row r="6" spans="1:4" ht="18" thickBot="1">
      <c r="A6" s="107" t="s">
        <v>2</v>
      </c>
      <c r="B6" s="75" t="s">
        <v>3095</v>
      </c>
      <c r="C6" s="102" t="s">
        <v>2525</v>
      </c>
    </row>
    <row r="7" spans="1:4" ht="17.25">
      <c r="A7" s="107" t="s">
        <v>35</v>
      </c>
      <c r="B7" s="117" t="s">
        <v>3096</v>
      </c>
    </row>
    <row r="8" spans="1:4" ht="17.25">
      <c r="A8" s="107" t="s">
        <v>36</v>
      </c>
      <c r="B8" s="117" t="s">
        <v>3097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SAN FRANCISCO </v>
      </c>
      <c r="D64" s="14">
        <f>B3</f>
        <v>1720704053001</v>
      </c>
      <c r="E64" s="15" t="str">
        <f>B7</f>
        <v>¨022194253</v>
      </c>
      <c r="F64" s="15" t="str">
        <f>B8</f>
        <v>´0998279662</v>
      </c>
      <c r="H64" t="str">
        <f>B6</f>
        <v>CALLE OE9F CARLOS SALAZAR N° LT53 (DIAGONAL AL PARQUE INFANTAL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 t="str">
        <f>B11</f>
        <v>francisco_afa3@outlook.com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 xml:space="preserve">FRANCISCO XAVIER TRUJILLO CHIRIBOGA </v>
      </c>
      <c r="AA64" s="19" t="s">
        <v>201</v>
      </c>
      <c r="AB64" s="20" t="s">
        <v>202</v>
      </c>
      <c r="AC64" s="3" t="str">
        <f>B2</f>
        <v xml:space="preserve">FARMACIA SAN FRANCISCO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1720704053001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francisco_afa3@outlook.com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3099</v>
      </c>
    </row>
    <row r="3" spans="1:4" ht="17.25">
      <c r="A3" s="107" t="s">
        <v>0</v>
      </c>
      <c r="B3" s="85">
        <v>1002120168001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3100</v>
      </c>
    </row>
    <row r="6" spans="1:4" ht="18" thickBot="1">
      <c r="A6" s="107" t="s">
        <v>2</v>
      </c>
      <c r="B6" s="75" t="s">
        <v>3101</v>
      </c>
      <c r="C6" s="102" t="s">
        <v>2525</v>
      </c>
    </row>
    <row r="7" spans="1:4" ht="17.25">
      <c r="A7" s="107" t="s">
        <v>35</v>
      </c>
      <c r="B7" s="117" t="s">
        <v>3102</v>
      </c>
    </row>
    <row r="8" spans="1:4" ht="17.25">
      <c r="A8" s="107" t="s">
        <v>36</v>
      </c>
      <c r="B8" s="117" t="s">
        <v>3103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NATURISTA AMAUTA CAUSAY</v>
      </c>
      <c r="D64" s="14">
        <f>B3</f>
        <v>1002120168001</v>
      </c>
      <c r="E64" s="15" t="str">
        <f>B7</f>
        <v>¨062946055</v>
      </c>
      <c r="F64" s="15" t="str">
        <f>B8</f>
        <v>´0994169127</v>
      </c>
      <c r="H64" t="str">
        <f>B6</f>
        <v xml:space="preserve">PANAMERICANA SUR FRENTE PARADERO RINCON OTAVALITO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abiarias73@hotmail.com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ARIAS CASTAÑEDA LUIS AREVALO</v>
      </c>
      <c r="AA64" s="19" t="s">
        <v>201</v>
      </c>
      <c r="AB64" s="20" t="s">
        <v>202</v>
      </c>
      <c r="AC64" s="3" t="str">
        <f>B2</f>
        <v>CENTRO NATURISTA AMAUTA CAUSAY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1002120168001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abiarias73@hotmail.com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3105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3107</v>
      </c>
    </row>
    <row r="6" spans="1:4" ht="18" thickBot="1">
      <c r="A6" s="107" t="s">
        <v>2</v>
      </c>
      <c r="B6" s="75" t="s">
        <v>3108</v>
      </c>
      <c r="C6" s="102" t="s">
        <v>2525</v>
      </c>
    </row>
    <row r="7" spans="1:4" ht="17.25">
      <c r="A7" s="107" t="s">
        <v>35</v>
      </c>
      <c r="B7" s="117"/>
    </row>
    <row r="8" spans="1:4" ht="17.25">
      <c r="A8" s="107" t="s">
        <v>36</v>
      </c>
      <c r="B8" s="117" t="s">
        <v>3109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1884</v>
      </c>
      <c r="C14" t="str">
        <f>VLOOKUP(B14,Hoja2!$Y$2:$Z$1309,2,FALSE)</f>
        <v>0115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DON JUAN ORIENTE QUITENO </v>
      </c>
      <c r="D64" s="14" t="str">
        <f>B3</f>
        <v>´0602405540001</v>
      </c>
      <c r="E64" s="15">
        <f>B7</f>
        <v>0</v>
      </c>
      <c r="F64" s="15" t="str">
        <f>B8</f>
        <v>´0995158702</v>
      </c>
      <c r="H64" t="str">
        <f>B6</f>
        <v>E10 VILCABAMBA LT-177 Y S18B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0115</v>
      </c>
      <c r="P64" s="18" t="str">
        <f>B11</f>
        <v>biosalud_nancy@yahoo.es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MEDINA MEDINA NANCY CARMITA</v>
      </c>
      <c r="AA64" s="19" t="s">
        <v>201</v>
      </c>
      <c r="AB64" s="20" t="s">
        <v>202</v>
      </c>
      <c r="AC64" s="3" t="str">
        <f>B2</f>
        <v xml:space="preserve">DON JUAN ORIENTE QUITENO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´0602405540001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biosalud_nancy@yahoo.es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36" sqref="B3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3111</v>
      </c>
    </row>
    <row r="3" spans="1:4" ht="17.25">
      <c r="A3" s="107" t="s">
        <v>0</v>
      </c>
      <c r="B3" s="85">
        <v>1722004726001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3112</v>
      </c>
    </row>
    <row r="6" spans="1:4" ht="18" thickBot="1">
      <c r="A6" s="107" t="s">
        <v>2</v>
      </c>
      <c r="B6" s="75" t="s">
        <v>3113</v>
      </c>
      <c r="C6" s="102" t="s">
        <v>2525</v>
      </c>
    </row>
    <row r="7" spans="1:4" ht="17.25">
      <c r="A7" s="107" t="s">
        <v>35</v>
      </c>
      <c r="B7" s="117">
        <v>23050781</v>
      </c>
    </row>
    <row r="8" spans="1:4" ht="17.25">
      <c r="A8" s="107" t="s">
        <v>36</v>
      </c>
      <c r="B8" s="117" t="s">
        <v>3114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SOLFARM</v>
      </c>
      <c r="D64" s="14">
        <f>B3</f>
        <v>1722004726001</v>
      </c>
      <c r="E64" s="15">
        <f>B7</f>
        <v>23050781</v>
      </c>
      <c r="F64" s="15" t="str">
        <f>B8</f>
        <v>´0993496902</v>
      </c>
      <c r="H64" t="str">
        <f>B6</f>
        <v xml:space="preserve">CALLE OE10 J NUMERO S42-48 Y S42 8 DE FEBRERO 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0118</v>
      </c>
      <c r="P64" s="18" t="str">
        <f>B11</f>
        <v>fespecializados1@gmail.com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ZAMBRANO CEVALLOS JAIRA PAOLA</v>
      </c>
      <c r="AA64" s="19" t="s">
        <v>201</v>
      </c>
      <c r="AB64" s="20" t="s">
        <v>202</v>
      </c>
      <c r="AC64" s="3" t="str">
        <f>B2</f>
        <v>SOLFARM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1722004726001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fespecializados1@gmail.com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3116</v>
      </c>
    </row>
    <row r="3" spans="1:4" ht="17.25">
      <c r="A3" s="107" t="s">
        <v>0</v>
      </c>
      <c r="B3" s="85" t="s">
        <v>3117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3118</v>
      </c>
    </row>
    <row r="6" spans="1:4" ht="18" thickBot="1">
      <c r="A6" s="107" t="s">
        <v>2</v>
      </c>
      <c r="B6" s="75" t="s">
        <v>3119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3121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SANTA ANITA</v>
      </c>
      <c r="D64" s="14" t="str">
        <f>B3</f>
        <v>´0503298705001</v>
      </c>
      <c r="E64" s="15">
        <f>B7</f>
        <v>0</v>
      </c>
      <c r="F64" s="15" t="str">
        <f>B8</f>
        <v>´0995425457</v>
      </c>
      <c r="H64" t="str">
        <f>B6</f>
        <v>CALLE PRINCIPAL BARRIO RUMIPAMBA DE LA UNIVERSIDAD TRES CUADRAS ANTES DEL CEMENTERRIO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elviritacayo@gmail.com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CAYO MONTES MARIA ELVIRA</v>
      </c>
      <c r="AA64" s="19" t="s">
        <v>201</v>
      </c>
      <c r="AB64" s="20" t="s">
        <v>202</v>
      </c>
      <c r="AC64" s="3" t="str">
        <f>B2</f>
        <v>FARMACIA SANTA ANITA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´0503298705001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elviritacayo@gmail.com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>
        <v>1717320160001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3122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VITALPHARMA</v>
      </c>
      <c r="D64" s="14">
        <f>B3</f>
        <v>1717320160001</v>
      </c>
      <c r="E64" s="15">
        <f>B7</f>
        <v>0</v>
      </c>
      <c r="F64" s="15" t="str">
        <f>B8</f>
        <v>´0995273946</v>
      </c>
      <c r="H64" t="str">
        <f>B6</f>
        <v xml:space="preserve">MARTA BUCARAM A DOS CUADRAS DE LA VIRGEN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arauz_a@hotmail.com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ARAUZ CHALACO PEDRO ALEXANDER</v>
      </c>
      <c r="AA64" s="19" t="s">
        <v>201</v>
      </c>
      <c r="AB64" s="20" t="s">
        <v>202</v>
      </c>
      <c r="AC64" s="3" t="str">
        <f>B2</f>
        <v>FARMACIA VITALPHARMA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1717320160001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arauz_a@hotmail.com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52" zoomScale="80" zoomScaleNormal="80" workbookViewId="0">
      <selection activeCell="D17" sqref="D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3127</v>
      </c>
    </row>
    <row r="3" spans="1:4" ht="17.25">
      <c r="A3" s="107" t="s">
        <v>0</v>
      </c>
      <c r="B3" s="85">
        <v>1714142203001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3128</v>
      </c>
    </row>
    <row r="6" spans="1:4" ht="18" thickBot="1">
      <c r="A6" s="107" t="s">
        <v>2</v>
      </c>
      <c r="B6" s="75" t="s">
        <v>3129</v>
      </c>
      <c r="C6" s="102" t="s">
        <v>2525</v>
      </c>
    </row>
    <row r="7" spans="1:4" ht="17.25">
      <c r="A7" s="107" t="s">
        <v>35</v>
      </c>
      <c r="B7" s="59">
        <v>22914857</v>
      </c>
    </row>
    <row r="8" spans="1:4" ht="17.25">
      <c r="A8" s="107" t="s">
        <v>36</v>
      </c>
      <c r="B8" s="117" t="s">
        <v>3130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3131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1893</v>
      </c>
      <c r="C14" t="str">
        <f>VLOOKUP(B14,Hoja2!$Y$2:$Z$1309,2,FALSE)</f>
        <v>0126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VALBETA-PHARMA</v>
      </c>
      <c r="D64" s="14">
        <f>B3</f>
        <v>1714142203001</v>
      </c>
      <c r="E64" s="15">
        <f>B7</f>
        <v>22914857</v>
      </c>
      <c r="F64" s="15" t="str">
        <f>B8</f>
        <v>´0998233855</v>
      </c>
      <c r="H64" t="str">
        <f>B6</f>
        <v xml:space="preserve">AMARUÑAN JUNTO AL HOSPITAL PADRE CAROLO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0126</v>
      </c>
      <c r="P64" s="18" t="str">
        <f>B11</f>
        <v>patriciabet77@hotmail.com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BETANCOURT QUINTO PATRICIA ELIZABETH</v>
      </c>
      <c r="AA64" s="19" t="s">
        <v>201</v>
      </c>
      <c r="AB64" s="20" t="s">
        <v>202</v>
      </c>
      <c r="AC64" s="3" t="str">
        <f>B2</f>
        <v>VALBETA-PHARMA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1714142203001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patriciabet77@hotmail.com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102" workbookViewId="0">
      <selection activeCell="J1114" sqref="J1114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3132</v>
      </c>
    </row>
    <row r="3" spans="1:4" ht="17.25">
      <c r="A3" s="107" t="s">
        <v>0</v>
      </c>
      <c r="B3" s="85">
        <v>602014094001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1297</v>
      </c>
      <c r="C14" t="str">
        <f>VLOOKUP(B14,Hoja2!$Y$2:$Z$1309,2,FALSE)</f>
        <v>0104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CRUZ VERDE</v>
      </c>
      <c r="D64" s="14">
        <f>B3</f>
        <v>602014094001</v>
      </c>
      <c r="E64" s="15">
        <f>B7</f>
        <v>0</v>
      </c>
      <c r="F64" s="15" t="str">
        <f>B8</f>
        <v>´0983680873</v>
      </c>
      <c r="H64" t="str">
        <f>B6</f>
        <v xml:space="preserve">AGUSTIN DAVALOS Y ASUNCIONJ REFERENCIA A DOS CUADRAS DE LA CASA BARRIAL SANTA ANITA 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0104</v>
      </c>
      <c r="P64" s="18" t="str">
        <f>B11</f>
        <v>jantnaj@yahoo.es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JARAMILLO GONZALEZ JORGE ANTONIO</v>
      </c>
      <c r="AA64" s="19" t="s">
        <v>201</v>
      </c>
      <c r="AB64" s="20" t="s">
        <v>202</v>
      </c>
      <c r="AC64" s="3" t="str">
        <f>B2</f>
        <v>CRUZ VERDE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602014094001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jantnaj@yahoo.es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3143</v>
      </c>
    </row>
    <row r="3" spans="1:4" ht="17.25">
      <c r="A3" s="107" t="s">
        <v>0</v>
      </c>
      <c r="B3" s="85">
        <v>1803737020001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3138</v>
      </c>
    </row>
    <row r="6" spans="1:4" ht="18" thickBot="1">
      <c r="A6" s="107" t="s">
        <v>2</v>
      </c>
      <c r="B6" s="75" t="s">
        <v>3139</v>
      </c>
      <c r="C6" s="102" t="s">
        <v>2525</v>
      </c>
    </row>
    <row r="7" spans="1:4" ht="17.25">
      <c r="A7" s="107" t="s">
        <v>35</v>
      </c>
      <c r="B7" s="59" t="s">
        <v>3140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1968</v>
      </c>
      <c r="C14" t="str">
        <f>VLOOKUP(B14,Hoja2!$Y$2:$Z$1309,2,FALSE)</f>
        <v>0156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MIGUELITO</v>
      </c>
      <c r="D64" s="14">
        <f>B3</f>
        <v>1803737020001</v>
      </c>
      <c r="E64" s="15" t="str">
        <f>B7</f>
        <v>´032855979</v>
      </c>
      <c r="F64" s="15" t="str">
        <f>B8</f>
        <v>´0979236397</v>
      </c>
      <c r="H64" t="str">
        <f>B6</f>
        <v>PEDRO VASCONEZ Y FRANCISCO MOSCOSO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0156</v>
      </c>
      <c r="P64" s="18" t="str">
        <f>B11</f>
        <v>anarodriguez_1982@hotmail.com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ANA FERNANDA RODRIGUEZ SANCHEZ </v>
      </c>
      <c r="AA64" s="19" t="s">
        <v>201</v>
      </c>
      <c r="AB64" s="20" t="s">
        <v>202</v>
      </c>
      <c r="AC64" s="3" t="str">
        <f>B2</f>
        <v>FARMACIA SAN MIGUELITO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1803737020001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anarodriguez_1982@hotmail.com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abSelected="1" zoomScale="80" zoomScaleNormal="80" workbookViewId="0">
      <selection activeCell="E8" sqref="E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>
        <v>604449694001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3144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FARMA VIDA</v>
      </c>
      <c r="D64" s="14">
        <f>B3</f>
        <v>604449694001</v>
      </c>
      <c r="E64" s="15">
        <f>B7</f>
        <v>0</v>
      </c>
      <c r="F64" s="15" t="str">
        <f>B8</f>
        <v>´0996069169</v>
      </c>
      <c r="H64" t="str">
        <f>B6</f>
        <v>AV JUAN FELIX PROANO VIA MACAS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mercy_guzman@hotmail.com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MAYRA MERCEDES GUZMAN TIUPUL</v>
      </c>
      <c r="AA64" s="19" t="s">
        <v>201</v>
      </c>
      <c r="AB64" s="20" t="s">
        <v>202</v>
      </c>
      <c r="AC64" s="3" t="str">
        <f>B2</f>
        <v>FARMACIA FARMA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604449694001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mercy_guzman@hotmail.com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133</vt:i4>
      </vt:variant>
      <vt:variant>
        <vt:lpstr>Rangos con nombre</vt:lpstr>
      </vt:variant>
      <vt:variant>
        <vt:i4>12</vt:i4>
      </vt:variant>
    </vt:vector>
  </HeadingPairs>
  <TitlesOfParts>
    <vt:vector size="145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VALLEJO</vt:lpstr>
      <vt:lpstr>MIFARMA</vt:lpstr>
      <vt:lpstr>SAN FRANCISCO</vt:lpstr>
      <vt:lpstr>CENTRO NATURISTA</vt:lpstr>
      <vt:lpstr>DON JUAN</vt:lpstr>
      <vt:lpstr>SOLFARM</vt:lpstr>
      <vt:lpstr>SANTA ANITA</vt:lpstr>
      <vt:lpstr>VITALPHARMA</vt:lpstr>
      <vt:lpstr>VALBETA</vt:lpstr>
      <vt:lpstr>Hoja3</vt:lpstr>
      <vt:lpstr>Hoja2</vt:lpstr>
      <vt:lpstr>Hoja5</vt:lpstr>
      <vt:lpstr>Hoja6</vt:lpstr>
      <vt:lpstr>CRUZ VERDE</vt:lpstr>
      <vt:lpstr>SAN MIGUELITO</vt:lpstr>
      <vt:lpstr>FARMAVIDA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Jadira JV. Vega</cp:lastModifiedBy>
  <dcterms:created xsi:type="dcterms:W3CDTF">2018-09-13T14:37:52Z</dcterms:created>
  <dcterms:modified xsi:type="dcterms:W3CDTF">2021-01-13T14:27:32Z</dcterms:modified>
</cp:coreProperties>
</file>