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DANIVET Y FARMALIGHT\DANIVET - FARMALIGHT 2021\SOLICITUDES CLIENTES NUEVOS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<sst xmlns="http://schemas.openxmlformats.org/spreadsheetml/2006/main" count="6784" uniqueCount="2621">
  <si>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</si>
  <si>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</si>
  <si>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</si>
  <si>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</si>
  <si>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</si>
  <si>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</si>
  <si>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</si>
  <si>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</si>
  <si>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</si>
  <si>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</si>
  <si>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</si>
  <si>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</si>
  <si>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</si>
  <si>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</si>
  <si>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</si>
  <si>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</si>
  <si>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</si>
  <si>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</si>
  <si>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</si>
  <si>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</si>
  <si>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</si>
  <si>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</si>
  <si>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</si>
  <si>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</si>
  <si>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</si>
  <si>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</si>
  <si>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</si>
  <si>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</si>
  <si>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</si>
  <si>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</si>
  <si>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</si>
  <si>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</si>
  <si>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</si>
  <si>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</si>
  <si>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</si>
  <si>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</si>
  <si>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</si>
  <si>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</si>
  <si>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</si>
  <si>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</si>
  <si>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</si>
  <si>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</si>
  <si>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</si>
  <si>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</si>
  <si>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</si>
  <si>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</si>
  <si>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</si>
  <si>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</si>
  <si>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</si>
  <si>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</si>
  <si>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</si>
  <si>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</si>
  <si>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</si>
  <si>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</si>
  <si>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</si>
  <si>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</si>
  <si>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</si>
  <si>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</si>
  <si>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</si>
  <si>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</si>
  <si>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</si>
  <si>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</si>
  <si>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</si>
  <si>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</si>
  <si>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</si>
  <si>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</si>
  <si>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</si>
  <si>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</si>
  <si>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</si>
  <si>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</si>
  <si>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</si>
  <si>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</si>
  <si>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</si>
  <si>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</si>
  <si>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</si>
  <si>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</si>
  <si>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</si>
  <si>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</si>
  <si>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</si>
  <si>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</si>
  <si>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</si>
  <si>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</si>
  <si>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</si>
  <si>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</si>
  <si>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</si>
  <si>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</si>
  <si>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</si>
  <si>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</si>
  <si>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</si>
  <si>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</si>
  <si>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</si>
  <si>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</si>
  <si>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</si>
  <si>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</si>
  <si>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</si>
  <si>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</si>
  <si>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</si>
  <si>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</si>
  <si>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</si>
  <si>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</si>
  <si>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</si>
  <si>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</si>
  <si>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</si>
  <si>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</si>
  <si>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</si>
  <si>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</si>
  <si>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</si>
  <si>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</si>
  <si>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</si>
  <si>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</si>
  <si>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</si>
  <si>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</si>
  <si>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</si>
  <si>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</si>
  <si>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</si>
  <si>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</si>
  <si>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</si>
  <si>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</si>
  <si>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</si>
  <si>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</si>
  <si>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</si>
  <si>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</si>
  <si>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</si>
  <si>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</si>
  <si>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</si>
  <si>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</si>
  <si>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</si>
  <si>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</si>
  <si>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</si>
  <si>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</si>
  <si>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</si>
  <si>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</si>
  <si>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</si>
  <si>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</si>
  <si>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</si>
  <si>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</si>
  <si>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</si>
  <si>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</si>
  <si>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</si>
  <si>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</si>
  <si>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</si>
  <si>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</si>
  <si>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</si>
  <si>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</si>
  <si>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</si>
  <si>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</si>
  <si>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</si>
  <si>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</si>
  <si>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</si>
  <si>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</si>
  <si>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</si>
  <si>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</si>
  <si>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</si>
  <si>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</si>
  <si>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</si>
  <si>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</si>
  <si>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</si>
  <si>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</si>
  <si>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</si>
  <si>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</si>
  <si>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</si>
  <si>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</si>
  <si>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</si>
  <si>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</si>
  <si>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</si>
  <si>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</si>
  <si>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</si>
  <si>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</si>
  <si>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</si>
  <si>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</si>
  <si>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</si>
  <si>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</si>
  <si>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</si>
  <si>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</si>
  <si>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</si>
  <si>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</si>
  <si>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</si>
  <si>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</si>
  <si>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</si>
  <si>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</si>
  <si>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</si>
  <si>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</si>
  <si>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</si>
  <si>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</si>
  <si>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</si>
  <si>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</si>
  <si>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</si>
  <si>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</si>
  <si>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</si>
  <si>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</si>
  <si>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</si>
  <si>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</si>
  <si>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</si>
  <si>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</si>
  <si>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</si>
  <si>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</si>
  <si>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</si>
  <si>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</si>
  <si>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</si>
  <si>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</si>
  <si>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</si>
  <si>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</si>
  <si>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</si>
  <si>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</si>
  <si>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</si>
  <si>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</si>
  <si>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</si>
  <si>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</si>
  <si>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</si>
  <si>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</si>
  <si>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</si>
  <si>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</si>
  <si>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</si>
  <si>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</si>
  <si>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</si>
  <si>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</si>
  <si>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</si>
  <si>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</si>
  <si>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</si>
  <si>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</si>
  <si>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</si>
  <si>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</si>
  <si>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</si>
  <si>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</si>
  <si>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</si>
  <si>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</si>
  <si>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</si>
  <si>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</si>
  <si>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</si>
  <si>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</si>
  <si>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</si>
  <si>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</si>
  <si>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</si>
  <si>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</si>
  <si>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</si>
  <si>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</si>
  <si>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</si>
  <si>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</si>
  <si>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</si>
  <si>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</si>
  <si>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</si>
  <si>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</si>
  <si>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</si>
  <si>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</si>
  <si>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</si>
  <si>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</si>
  <si>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</si>
  <si>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</si>
  <si>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</si>
  <si>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</si>
  <si>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</si>
  <si>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</si>
  <si>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</si>
  <si>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</si>
  <si>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</si>
  <si>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</si>
  <si>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</si>
  <si>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</si>
  <si>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</si>
  <si>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</si>
  <si>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</si>
  <si>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</si>
  <si>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</si>
  <si>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</si>
  <si>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</si>
  <si>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</si>
  <si>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</si>
  <si>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</si>
  <si>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</si>
  <si>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</si>
  <si>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</si>
  <si>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</si>
  <si>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</si>
  <si>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</si>
  <si>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</si>
  <si>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</si>
  <si>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</si>
  <si>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</si>
  <si>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</si>
  <si>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</si>
  <si>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</si>
  <si>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</si>
  <si>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</si>
  <si>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</si>
  <si>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</si>
  <si>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</si>
  <si>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</si>
  <si>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</si>
  <si>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</si>
  <si>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</si>
  <si>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</si>
  <si>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</si>
  <si>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</si>
  <si>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</si>
  <si>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</si>
  <si>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</si>
  <si>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</si>
  <si>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</si>
  <si>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</si>
  <si>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</si>
  <si>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</si>
  <si>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</si>
  <si>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</si>
  <si>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</si>
  <si>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</si>
  <si>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</si>
  <si>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</si>
  <si>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</si>
  <si>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</si>
  <si>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</si>
  <si>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</si>
  <si>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</si>
  <si>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</si>
  <si>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</si>
  <si>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</si>
  <si>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</si>
  <si>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</si>
  <si>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</si>
  <si>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</si>
  <si>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</si>
  <si>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</si>
  <si>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</si>
  <si>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</si>
  <si>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</si>
  <si>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</si>
  <si>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</si>
  <si>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</si>
  <si>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</si>
  <si>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</si>
  <si>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</si>
  <si>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</si>
  <si>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</si>
  <si>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</si>
  <si>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</si>
  <si>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</si>
  <si>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</si>
  <si>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</si>
  <si>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</si>
  <si>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</si>
  <si>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</si>
  <si>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</si>
  <si>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</si>
  <si>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</si>
  <si>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</si>
  <si>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</si>
  <si>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</si>
  <si>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</si>
  <si>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</si>
  <si>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</si>
  <si>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</si>
  <si>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</si>
  <si>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</si>
  <si>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</si>
  <si>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</si>
  <si>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</si>
  <si>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</si>
  <si>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</si>
  <si>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</si>
  <si>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</si>
  <si>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</si>
  <si>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</si>
  <si>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</si>
  <si>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</si>
  <si>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</si>
  <si>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</si>
  <si>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</si>
  <si>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</si>
  <si>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</si>
  <si>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</si>
  <si>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</si>
  <si>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</si>
  <si>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</si>
  <si>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</si>
  <si>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</si>
  <si>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</si>
  <si>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</si>
  <si>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</si>
  <si>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</si>
  <si>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</si>
  <si>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</si>
  <si>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</si>
  <si>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</si>
  <si>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</si>
  <si>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</si>
  <si>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</si>
  <si>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</si>
  <si>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</si>
  <si>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</si>
  <si>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</si>
  <si>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</si>
  <si>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</si>
  <si>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</si>
  <si>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</si>
  <si>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</si>
  <si>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</si>
  <si>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</si>
  <si>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</si>
  <si>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</si>
  <si>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</si>
  <si>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</si>
  <si>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</si>
  <si>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</si>
  <si>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</si>
  <si>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</si>
  <si>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</si>
  <si>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</si>
  <si>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</si>
  <si>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</si>
  <si>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</si>
  <si>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</si>
  <si>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</si>
  <si>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</si>
  <si>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</si>
  <si>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</si>
  <si>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</si>
  <si>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</si>
  <si>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</si>
  <si>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</si>
  <si>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</si>
  <si>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</si>
  <si>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</si>
  <si>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</si>
  <si>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</si>
  <si>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</si>
  <si>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</si>
  <si>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</si>
  <si>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</si>
  <si>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</si>
  <si>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</si>
  <si>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</si>
  <si>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</si>
  <si>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</si>
  <si>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</si>
  <si>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</si>
  <si>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</si>
  <si>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</si>
  <si>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</si>
  <si>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</si>
  <si>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</si>
  <si>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</si>
  <si>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</si>
  <si>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</si>
  <si>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</si>
  <si>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</si>
  <si>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</si>
  <si>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</si>
  <si>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</si>
  <si>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</si>
  <si>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</si>
  <si>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</si>
  <si>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</si>
  <si>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</si>
  <si>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</si>
  <si>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</si>
  <si>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</si>
  <si>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</si>
  <si>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</si>
  <si>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</si>
  <si>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</si>
  <si>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</si>
  <si>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</si>
  <si>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</si>
  <si>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</si>
  <si>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</si>
  <si>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</si>
  <si>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</si>
  <si>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</si>
  <si>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</si>
  <si>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</si>
  <si>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</si>
  <si>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</si>
  <si>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</si>
  <si>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</si>
  <si>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</si>
  <si>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</si>
  <si>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</si>
  <si>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</si>
  <si>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</si>
  <si>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</si>
  <si>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</si>
  <si>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</si>
  <si>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</si>
  <si>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</si>
  <si>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</si>
  <si>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</si>
  <si>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</si>
  <si>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</si>
  <si>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</si>
  <si>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</si>
  <si>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</si>
  <si>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</si>
  <si>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</si>
  <si>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</si>
  <si>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</si>
  <si>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</si>
  <si>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</si>
  <si>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</si>
  <si>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</si>
  <si>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</si>
  <si>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</si>
  <si>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</si>
  <si>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</si>
  <si>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</si>
  <si>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</si>
  <si>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</si>
  <si>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</si>
  <si>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</si>
  <si>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</si>
  <si>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</si>
  <si>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</si>
  <si>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</si>
  <si>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</si>
  <si>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</si>
  <si>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</si>
  <si>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</si>
  <si>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</si>
  <si>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</si>
  <si>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</si>
  <si>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</si>
  <si>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</si>
  <si>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</si>
  <si>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</si>
  <si>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</si>
  <si>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</si>
  <si>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</si>
  <si>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</si>
  <si>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</si>
  <si>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</si>
  <si>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</si>
  <si>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</si>
  <si>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</si>
  <si>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</si>
  <si>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</si>
  <si>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</si>
  <si>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</si>
  <si>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</si>
  <si>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</si>
  <si>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</si>
  <si>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</si>
  <si>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</si>
  <si>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</si>
  <si>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</si>
  <si>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</si>
  <si>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</si>
  <si>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</si>
  <si>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</si>
  <si>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</si>
  <si>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</si>
  <si>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</si>
  <si>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</si>
  <si>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</si>
  <si>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</si>
  <si>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</si>
  <si>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</si>
  <si>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</si>
  <si>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</si>
  <si>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</si>
  <si>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</si>
  <si>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</si>
  <si>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</si>
  <si>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</si>
  <si>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</si>
  <si>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</si>
  <si>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</si>
  <si>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</si>
  <si>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</si>
  <si>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</si>
  <si>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</si>
  <si>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</si>
  <si>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</si>
  <si>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</si>
  <si>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</si>
  <si>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</si>
  <si>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</si>
  <si>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</si>
  <si>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</si>
  <si>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</si>
  <si>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</si>
  <si>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</si>
  <si>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</si>
  <si>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</si>
  <si>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</si>
  <si>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</si>
  <si>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</si>
  <si>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</si>
  <si>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</si>
  <si>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</si>
  <si>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</si>
  <si>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</si>
  <si>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</si>
  <si>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</si>
  <si>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</si>
  <si>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</si>
  <si>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</si>
  <si>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</si>
  <si>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</si>
  <si>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</si>
  <si>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</si>
  <si>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</si>
  <si>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</si>
  <si>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</si>
  <si>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</si>
  <si>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</si>
  <si>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</si>
  <si>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</si>
  <si>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</si>
  <si>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</si>
  <si>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</si>
  <si>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</si>
  <si>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</si>
  <si>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</si>
  <si>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</si>
  <si>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</si>
  <si>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</si>
  <si>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</si>
  <si>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</si>
  <si>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</si>
  <si>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</si>
  <si>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</si>
  <si>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</si>
  <si>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</si>
  <si>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</si>
  <si>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</si>
  <si>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</si>
  <si>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</si>
  <si>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</si>
  <si>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</si>
  <si>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</si>
  <si>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</si>
  <si>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</si>
  <si>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</si>
  <si>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</si>
  <si>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</si>
  <si>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</si>
  <si>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</si>
  <si>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</si>
  <si>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</si>
  <si>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</si>
  <si>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</si>
  <si>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</si>
  <si>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</si>
  <si>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</si>
  <si>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</si>
  <si>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</si>
  <si>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</si>
  <si>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</si>
  <si>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</si>
  <si>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</si>
  <si>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</si>
  <si>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</si>
  <si>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</si>
  <si>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</si>
  <si>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</si>
  <si>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</si>
  <si>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</si>
  <si>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</si>
  <si>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</si>
  <si>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</si>
  <si>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</si>
  <si>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</si>
  <si>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</si>
  <si>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</si>
  <si>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</si>
  <si>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</si>
  <si>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</si>
  <si>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</si>
  <si>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</si>
  <si>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</si>
  <si>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</si>
  <si>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</si>
  <si>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</si>
  <si>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</si>
  <si>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</si>
  <si>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</si>
  <si>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</si>
  <si>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</si>
  <si>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</si>
  <si>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</si>
  <si>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</si>
  <si>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</si>
  <si>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</si>
  <si>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</si>
  <si>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</si>
  <si>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</si>
  <si>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</si>
  <si>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</si>
  <si>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</si>
  <si>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</si>
  <si>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</si>
  <si>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</si>
  <si>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</si>
  <si>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</si>
  <si>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</si>
  <si>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</si>
  <si>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</si>
  <si>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</si>
  <si>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</si>
  <si>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</si>
  <si>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</si>
  <si>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</si>
  <si>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</si>
  <si>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</si>
  <si>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</si>
  <si>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</si>
  <si>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</si>
  <si>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</si>
  <si>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</si>
  <si>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</si>
  <si>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</si>
  <si>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</si>
  <si>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</si>
  <si>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</si>
  <si>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</si>
  <si>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</si>
  <si>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</si>
  <si>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</si>
  <si>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</si>
  <si>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</si>
  <si>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</si>
  <si>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</si>
  <si>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</si>
  <si>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</si>
  <si>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</si>
  <si>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</si>
  <si>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</si>
  <si>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</si>
  <si>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</si>
  <si>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</si>
  <si>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</si>
  <si>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</si>
  <si>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</si>
  <si>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</si>
  <si>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</si>
  <si>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</si>
  <si>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</si>
  <si>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</si>
  <si>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</si>
  <si>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</si>
  <si>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</si>
  <si>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</si>
  <si>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</si>
  <si>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</si>
  <si>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</si>
  <si>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</si>
  <si>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</si>
  <si>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</si>
  <si>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</si>
  <si>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</si>
  <si>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</si>
  <si>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</si>
  <si>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</si>
  <si>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</si>
  <si>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</si>
  <si>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</si>
  <si>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</si>
  <si>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</si>
  <si>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</si>
  <si>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</si>
  <si>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</si>
  <si>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</si>
  <si>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</si>
  <si>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</si>
  <si>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</si>
  <si>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</si>
  <si>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</si>
  <si>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</si>
  <si>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</si>
  <si>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</si>
  <si>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</si>
  <si>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</si>
  <si>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</si>
  <si>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</si>
  <si>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</si>
  <si>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</si>
  <si>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</si>
  <si>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</si>
  <si>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</si>
  <si>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</si>
  <si>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</si>
  <si>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</si>
  <si>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</si>
  <si>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</si>
  <si>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</si>
  <si>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</si>
  <si>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</si>
  <si>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</si>
  <si>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</si>
  <si>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</si>
  <si>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</si>
  <si>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</si>
  <si>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</si>
  <si>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</si>
  <si>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</si>
  <si>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</si>
  <si>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</si>
  <si>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</si>
  <si>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</si>
  <si>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</si>
  <si>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</si>
  <si>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</si>
  <si>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</si>
  <si>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</si>
  <si>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</si>
  <si>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</si>
  <si>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</si>
  <si>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</si>
  <si>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</si>
  <si>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</si>
  <si>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</si>
  <si>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</si>
  <si>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</si>
  <si>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</si>
  <si>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</si>
  <si>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</si>
  <si>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</si>
  <si>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</si>
  <si>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</si>
  <si>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</si>
  <si>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</si>
  <si>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</si>
  <si>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</si>
  <si>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</si>
  <si>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</si>
  <si>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</si>
  <si>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</si>
  <si>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</si>
  <si>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</si>
  <si>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</si>
  <si>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</si>
  <si>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</si>
  <si>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</si>
  <si>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</si>
  <si>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</si>
  <si>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</si>
  <si>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</si>
  <si>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</si>
  <si>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</si>
  <si>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</si>
  <si>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</si>
  <si>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</si>
  <si>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</si>
  <si>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</si>
  <si>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</si>
  <si>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</si>
  <si>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</si>
  <si>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</si>
  <si>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</si>
  <si>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</si>
  <si>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</si>
  <si>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</si>
  <si>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</si>
  <si>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</si>
  <si>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</si>
  <si>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</si>
  <si>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</si>
  <si>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</si>
  <si>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</si>
  <si>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</si>
  <si>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</si>
  <si>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</si>
  <si>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</si>
  <si>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</si>
  <si>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</si>
  <si>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</si>
  <si>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</si>
  <si>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</si>
  <si>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</si>
  <si>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</si>
  <si>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</si>
  <si>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</si>
  <si>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</si>
  <si>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</si>
  <si>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</si>
  <si>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</si>
  <si>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</si>
  <si>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</si>
  <si>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</si>
  <si>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</si>
  <si>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</si>
  <si>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</si>
  <si>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</si>
  <si>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</si>
  <si>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</si>
  <si>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</si>
  <si>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</si>
  <si>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</si>
  <si>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</si>
  <si>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</si>
  <si>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</si>
  <si>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</si>
  <si>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</si>
  <si>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</si>
  <si>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</si>
  <si>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</si>
  <si>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</si>
  <si>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</si>
  <si>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</si>
  <si>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</si>
  <si>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</si>
  <si>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</si>
  <si>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</si>
  <si>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</si>
  <si>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</si>
  <si>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</si>
  <si>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</si>
  <si>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</si>
  <si>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</si>
  <si>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</si>
  <si>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</si>
  <si>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</si>
  <si>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</si>
  <si>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</si>
  <si>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</si>
  <si>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</si>
  <si>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</si>
  <si>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</si>
  <si>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</si>
  <si>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</si>
  <si>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</si>
  <si>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</si>
  <si>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</si>
  <si>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</si>
  <si>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</si>
  <si>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</si>
  <si>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</si>
  <si>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</si>
  <si>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</si>
  <si>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</si>
  <si>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</si>
  <si>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</si>
  <si>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</si>
  <si>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</si>
  <si>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</si>
  <si>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</si>
  <si>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</si>
  <si>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</si>
  <si>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</si>
  <si>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</si>
  <si>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</si>
  <si>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</si>
  <si>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</si>
  <si>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</si>
  <si>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</si>
  <si>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</si>
  <si>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</si>
  <si>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</si>
  <si>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</si>
  <si>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</si>
  <si>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</si>
  <si>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</si>
  <si>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</si>
  <si>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</si>
  <si>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</si>
  <si>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</si>
  <si>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</si>
  <si>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</si>
  <si>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</si>
  <si>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</si>
  <si>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</si>
  <si>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</si>
  <si>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</si>
  <si>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</si>
  <si>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</si>
  <si>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</si>
  <si>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</si>
  <si>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</si>
  <si>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</si>
  <si>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</si>
  <si>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</si>
  <si>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</si>
  <si>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</si>
  <si>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</si>
  <si>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</si>
  <si>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</si>
  <si>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</si>
  <si>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</si>
  <si>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</si>
  <si>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</si>
  <si>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</si>
  <si>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</si>
  <si>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</si>
  <si>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</si>
  <si>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</si>
  <si>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</si>
  <si>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</si>
  <si>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</si>
  <si>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</si>
  <si>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</si>
  <si>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</si>
  <si>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</si>
  <si>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</si>
  <si>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</si>
  <si>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</si>
  <si>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</si>
  <si>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</si>
  <si>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</si>
  <si>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</si>
  <si>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</si>
  <si>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</si>
  <si>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</si>
  <si>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</si>
  <si>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</si>
  <si>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</si>
  <si>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</si>
  <si>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</si>
  <si>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</si>
  <si>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</si>
  <si>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</si>
  <si>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</si>
  <si>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</si>
  <si>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</si>
  <si>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</si>
  <si>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</si>
  <si>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</si>
  <si>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</si>
  <si>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</si>
  <si>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</si>
  <si>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</si>
  <si>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</si>
  <si>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</si>
  <si>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</si>
  <si>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</si>
  <si>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</si>
  <si>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</si>
  <si>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</si>
  <si>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</si>
  <si>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</si>
  <si>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</si>
  <si>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</si>
  <si>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</si>
  <si>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</si>
  <si>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</si>
  <si>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</si>
  <si>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</si>
  <si>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</si>
  <si>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</si>
  <si>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</si>
  <si>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</si>
  <si>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</si>
  <si>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</si>
  <si>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</si>
  <si>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</si>
  <si>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</si>
  <si>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</si>
  <si>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</si>
  <si>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</si>
  <si>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</si>
  <si>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</si>
  <si>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</si>
  <si>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</si>
  <si>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</si>
  <si>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</si>
  <si>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</si>
  <si>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</si>
  <si>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</si>
  <si>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</si>
  <si>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</si>
  <si>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</si>
  <si>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</si>
  <si>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</si>
  <si>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</si>
  <si>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</si>
  <si>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</si>
  <si>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</si>
  <si>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</si>
  <si>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</si>
  <si>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</si>
  <si>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</si>
  <si>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</si>
  <si>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</si>
  <si>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</si>
  <si>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</si>
  <si>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</si>
  <si>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</si>
  <si>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</si>
  <si>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</si>
  <si>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</si>
  <si>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</si>
  <si>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</si>
  <si>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</si>
  <si>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</si>
  <si>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</si>
  <si>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</si>
  <si>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</si>
  <si>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</si>
  <si>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</si>
  <si>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</si>
  <si>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</si>
  <si>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</si>
  <si>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</si>
  <si>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</si>
  <si>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</si>
  <si>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</si>
  <si>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</si>
  <si>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</si>
  <si>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</si>
  <si>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</si>
  <si>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</si>
  <si>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</si>
  <si>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</si>
  <si>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</si>
  <si>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</si>
  <si>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</si>
  <si>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</si>
  <si>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</si>
  <si>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</si>
  <si>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</si>
  <si>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</si>
  <si>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</si>
  <si>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</si>
  <si>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</si>
  <si>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</si>
  <si>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</si>
  <si>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</si>
  <si>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</si>
  <si>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</si>
  <si>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</si>
  <si>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</si>
  <si>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</si>
  <si>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</si>
  <si>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</si>
  <si>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</si>
  <si>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</si>
  <si>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</si>
  <si>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</si>
  <si>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</si>
  <si>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</si>
  <si>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</si>
  <si>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</si>
  <si>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</si>
  <si>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</si>
  <si>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</si>
  <si>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</si>
  <si>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</si>
  <si>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</si>
  <si>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</si>
  <si>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</si>
  <si>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</si>
  <si>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</si>
  <si>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</si>
  <si>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</si>
  <si>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</si>
  <si>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</si>
  <si>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</si>
  <si>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</si>
  <si>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</si>
  <si>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</si>
  <si>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</si>
  <si>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</si>
  <si>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</si>
  <si>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</si>
  <si>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</si>
  <si>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</si>
  <si>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</si>
  <si>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</si>
  <si>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</si>
  <si>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</si>
  <si>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</si>
  <si>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</si>
  <si>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</si>
  <si>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</si>
  <si>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</si>
  <si>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</si>
  <si>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</si>
  <si>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</si>
  <si>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</si>
  <si>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</si>
  <si>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</si>
  <si>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</si>
  <si>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</si>
  <si>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</si>
  <si>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</si>
  <si>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</si>
  <si>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</si>
  <si>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</si>
  <si>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</si>
  <si>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</si>
  <si>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</si>
  <si>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</si>
  <si>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</si>
  <si>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</si>
  <si>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</si>
  <si>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</si>
  <si>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</si>
  <si>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</si>
  <si>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</si>
  <si>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</si>
  <si>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</si>
  <si>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</si>
  <si>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</si>
  <si>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</si>
  <si>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</si>
  <si>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</si>
  <si>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</si>
  <si>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</si>
  <si>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</si>
  <si>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</si>
  <si>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</si>
  <si>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</si>
  <si>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</si>
  <si>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</si>
  <si>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</si>
  <si>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</si>
  <si>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</si>
  <si>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</si>
  <si>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</si>
  <si>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</si>
  <si>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</si>
  <si>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</si>
  <si>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</si>
  <si>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</si>
  <si>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</si>
  <si>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</si>
  <si>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</si>
  <si>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</si>
  <si>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</si>
  <si>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</si>
  <si>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</si>
  <si>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</si>
  <si>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</si>
  <si>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</si>
  <si>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</si>
  <si>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</si>
  <si>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</si>
  <si>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</si>
  <si>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</si>
  <si>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</si>
  <si>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</si>
  <si>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</si>
  <si>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</si>
  <si>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</si>
  <si>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</si>
  <si>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</si>
  <si>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</si>
  <si>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</si>
  <si>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</si>
  <si>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</si>
  <si>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</si>
  <si>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</si>
  <si>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</si>
  <si>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</si>
  <si>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</si>
  <si>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</si>
  <si>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</si>
  <si>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</si>
  <si>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</si>
  <si>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</si>
  <si>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</si>
  <si>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</si>
  <si>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</si>
  <si>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</si>
  <si>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</si>
  <si>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</si>
  <si>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</si>
  <si>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</si>
  <si>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</si>
  <si>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</si>
  <si>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</si>
  <si>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</si>
  <si>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</si>
  <si>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</si>
  <si>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</si>
  <si>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</si>
  <si>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</si>
  <si>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</si>
  <si>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</si>
  <si>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</si>
  <si>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</si>
  <si>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</si>
  <si>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</si>
  <si>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</si>
  <si>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</si>
  <si>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</si>
  <si>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</si>
  <si>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</si>
  <si>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</si>
  <si>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</si>
  <si>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</si>
  <si>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</si>
  <si>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</si>
  <si>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</si>
  <si>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</si>
  <si>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</si>
  <si>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</si>
  <si>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</si>
  <si>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</si>
  <si>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</si>
  <si>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</si>
  <si>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</si>
  <si>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</si>
  <si>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</si>
  <si>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</si>
  <si>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</si>
  <si>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</si>
  <si>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</si>
  <si>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</si>
  <si>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</si>
  <si>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</si>
  <si>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</si>
  <si>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</si>
  <si>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</si>
  <si>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</si>
  <si>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</si>
  <si>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</si>
  <si>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</si>
  <si>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</si>
  <si>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</si>
  <si>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</si>
  <si>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</si>
  <si>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</si>
  <si>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</si>
  <si>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</si>
  <si>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</si>
  <si>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</si>
  <si>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</si>
  <si>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</si>
  <si>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</si>
  <si>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</si>
  <si>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</si>
  <si>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</si>
  <si>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</si>
  <si>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</si>
  <si>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</si>
  <si>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</si>
  <si>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</si>
  <si>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</si>
  <si>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</si>
  <si>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</si>
  <si>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</si>
  <si>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</si>
  <si>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</si>
  <si>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</si>
  <si>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</si>
  <si>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</si>
  <si>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</si>
  <si>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</si>
  <si>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</si>
  <si>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</si>
  <si>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</si>
  <si>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</si>
  <si>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</si>
  <si>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</si>
  <si>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</si>
  <si>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</si>
  <si>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</si>
  <si>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</si>
  <si>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</si>
  <si>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</si>
  <si>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</si>
  <si>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</si>
  <si>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</si>
  <si>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</si>
  <si>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</si>
  <si>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</si>
  <si>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</si>
  <si>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</si>
  <si>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</si>
  <si>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</si>
  <si>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</si>
  <si>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</si>
  <si>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</si>
  <si>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</si>
  <si>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</si>
  <si>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</si>
  <si>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</si>
  <si>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</si>
  <si>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</si>
  <si>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</si>
  <si>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</si>
  <si>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</si>
  <si>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</si>
  <si>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</si>
  <si>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</si>
  <si>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</si>
  <si>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</si>
  <si>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</si>
  <si>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</si>
  <si>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</si>
  <si>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</si>
  <si>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</si>
  <si>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</si>
  <si>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</si>
  <si>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</si>
  <si>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</si>
  <si>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</si>
  <si>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</si>
  <si>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</si>
  <si>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</si>
  <si>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</si>
  <si>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</si>
  <si>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</si>
  <si>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</si>
  <si>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</si>
  <si>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</si>
  <si>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</si>
  <si>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</si>
  <si>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</si>
  <si>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</si>
  <si>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</si>
  <si>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</si>
  <si>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</si>
  <si>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</si>
  <si>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</si>
  <si>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</si>
  <si>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</si>
  <si>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</si>
  <si>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</si>
  <si>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</si>
  <si>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</si>
  <si>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</si>
  <si>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</si>
  <si>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</si>
  <si>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</si>
  <si>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</si>
  <si>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</si>
  <si>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</si>
  <si>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</si>
  <si>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</si>
  <si>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</si>
  <si>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</si>
  <si>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</si>
  <si>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</si>
  <si>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</si>
  <si>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</si>
  <si>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</si>
  <si>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</si>
  <si>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</si>
  <si>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</si>
  <si>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</si>
  <si>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</si>
  <si>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</si>
  <si>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</si>
  <si>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</si>
  <si>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</si>
  <si>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</si>
  <si>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</si>
  <si>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</si>
  <si>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</si>
  <si>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</si>
  <si>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</si>
  <si>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</si>
  <si>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</si>
  <si>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</si>
  <si>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</si>
  <si>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</si>
  <si>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</si>
  <si>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</si>
  <si>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</si>
  <si>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</si>
  <si>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</si>
  <si>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</si>
  <si>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</si>
  <si>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</si>
  <si>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</si>
  <si>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</si>
  <si>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</si>
  <si>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</si>
  <si>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</si>
  <si>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</si>
  <si>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</si>
  <si>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</si>
  <si>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</si>
  <si>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</si>
  <si>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</si>
  <si>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</si>
  <si>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</si>
  <si>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</si>
  <si>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</si>
  <si>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</si>
  <si>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</si>
  <si>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</si>
  <si>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</si>
  <si>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</si>
  <si>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</si>
  <si>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</si>
  <si>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</si>
  <si>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</si>
  <si>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</si>
  <si>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</si>
  <si>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</si>
  <si>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</si>
  <si>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</si>
  <si>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</si>
  <si>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</si>
  <si>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</si>
  <si>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</si>
  <si>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</si>
  <si>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</si>
  <si>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</si>
  <si>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</si>
  <si>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</si>
  <si>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</si>
  <si>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</si>
  <si>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</si>
  <si>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</si>
  <si>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</si>
  <si>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</si>
  <si>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</si>
  <si>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</si>
  <si>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</si>
  <si>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</si>
  <si>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</si>
  <si>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</si>
  <si>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</si>
  <si>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</si>
  <si>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</si>
  <si>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</si>
  <si>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</si>
  <si>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</si>
  <si>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</si>
  <si>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</si>
  <si>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</si>
  <si>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</si>
  <si>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</si>
  <si>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</si>
  <si>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</si>
  <si>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</si>
  <si>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</si>
  <si>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</si>
  <si>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</si>
  <si>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</si>
  <si>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</si>
  <si>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</si>
  <si>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</si>
  <si>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</si>
  <si>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</si>
  <si>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</si>
  <si>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</si>
  <si>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</si>
  <si>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</si>
  <si>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</si>
  <si>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</si>
  <si>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</si>
  <si>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</si>
  <si>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</si>
  <si>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</si>
  <si>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</si>
  <si>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</si>
  <si>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</si>
  <si>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</si>
  <si>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</si>
  <si>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</si>
  <si>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</si>
  <si>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</si>
  <si>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</si>
  <si>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</si>
  <si>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</si>
  <si>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</si>
  <si>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</si>
  <si>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</si>
  <si>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</si>
  <si>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</si>
  <si>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</si>
  <si>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</si>
  <si>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</si>
  <si>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</si>
  <si>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</si>
  <si>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</si>
  <si>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</si>
  <si>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</si>
  <si>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</si>
  <si>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</si>
  <si>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</si>
  <si>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</si>
  <si>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</si>
  <si>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</si>
  <si>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</si>
  <si>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</si>
  <si>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</si>
  <si>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</si>
  <si>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</si>
  <si>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</si>
  <si>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</si>
  <si>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</si>
  <si>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</si>
  <si>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</si>
  <si>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</si>
  <si>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</si>
  <si>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</si>
  <si>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</si>
  <si>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</si>
  <si>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</si>
  <si>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</si>
  <si>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</si>
  <si>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</si>
  <si>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</si>
  <si>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</si>
  <si>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</si>
  <si>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</si>
  <si>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</si>
  <si>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</si>
  <si>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</si>
  <si>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</si>
  <si>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</si>
  <si>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</si>
  <si>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</si>
  <si>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</si>
  <si>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</si>
  <si>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</si>
  <si>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</si>
  <si>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</si>
  <si>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</si>
  <si>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</si>
  <si>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</si>
  <si>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</si>
  <si>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</si>
  <si>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</si>
  <si>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</si>
  <si>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</si>
  <si>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</si>
  <si>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</si>
  <si>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</si>
  <si>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</si>
  <si>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</si>
  <si>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</si>
  <si>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</si>
  <si>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</si>
  <si>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</si>
  <si>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</si>
  <si>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</si>
  <si>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</si>
  <si>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</si>
  <si>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</si>
  <si>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</si>
  <si>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</si>
  <si>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</si>
  <si>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</si>
  <si>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</si>
  <si>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</si>
  <si>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</si>
  <si>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</si>
  <si>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</si>
  <si>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</si>
  <si>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</si>
  <si>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</si>
  <si>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</si>
  <si>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</si>
  <si>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</si>
  <si>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</si>
  <si>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</si>
  <si>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</si>
  <si>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</si>
  <si>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</si>
  <si>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</si>
  <si>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</si>
  <si>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</si>
  <si>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</si>
  <si>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</si>
  <si>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</si>
  <si>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</si>
  <si>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</si>
  <si>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</si>
  <si>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</si>
  <si>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</si>
  <si>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</si>
  <si>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</si>
  <si>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</si>
  <si>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</si>
  <si>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</si>
  <si>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</si>
  <si>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</si>
  <si>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</si>
  <si>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</si>
  <si>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</si>
  <si>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</si>
  <si>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</si>
  <si>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</si>
  <si>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</si>
  <si>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</si>
  <si>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</si>
  <si>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</si>
  <si>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</si>
  <si>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</si>
  <si>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</si>
  <si>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</si>
  <si>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</si>
  <si>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</si>
  <si>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</si>
  <si>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</si>
  <si>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</si>
  <si>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</si>
  <si>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</si>
  <si>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</si>
  <si>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</si>
  <si>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</si>
  <si>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</si>
  <si>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</si>
  <si>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</si>
  <si>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</si>
  <si>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</si>
  <si>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</si>
  <si>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</si>
  <si>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</si>
  <si>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</si>
  <si>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</si>
  <si>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</si>
  <si>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</si>
  <si>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</si>
  <si>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</si>
  <si>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</si>
  <si>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</si>
  <si>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</si>
  <si>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</si>
  <si>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</si>
  <si>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</si>
  <si>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</si>
  <si>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</si>
  <si>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</si>
  <si>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</si>
  <si>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</si>
  <si>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</si>
  <si>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</si>
  <si>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</si>
  <si>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</si>
  <si>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</si>
  <si>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</si>
  <si>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</si>
  <si>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</si>
  <si>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</si>
  <si>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</si>
  <si>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</si>
  <si>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</si>
  <si>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</si>
  <si>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</si>
  <si>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</si>
  <si>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</si>
  <si>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</si>
  <si>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</si>
  <si>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</si>
  <si>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</si>
  <si>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</si>
  <si>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</si>
  <si>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</si>
  <si>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</si>
  <si>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</si>
  <si>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</si>
  <si>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</si>
  <si>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</si>
  <si>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</si>
  <si>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</si>
  <si>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</si>
  <si>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</si>
  <si>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</si>
  <si>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</si>
  <si>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</si>
  <si>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</si>
  <si>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</si>
  <si>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</si>
  <si>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</si>
  <si>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</si>
  <si>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</si>
  <si>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</si>
  <si>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</si>
  <si>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</si>
  <si>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</si>
  <si>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</si>
  <si>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</si>
  <si>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</si>
  <si>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</si>
  <si>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</si>
  <si>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</si>
  <si>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</si>
  <si>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</si>
  <si>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</si>
  <si>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</si>
  <si>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</si>
  <si>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</si>
  <si>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</si>
  <si>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</si>
  <si>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</si>
  <si>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</si>
  <si>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</si>
  <si>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</si>
  <si>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</si>
  <si>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</si>
  <si>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</si>
  <si>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</si>
  <si>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</si>
  <si>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</si>
  <si>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</si>
  <si>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</si>
  <si>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</si>
  <si>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</si>
  <si>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</si>
  <si>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</si>
  <si>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</si>
  <si>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</si>
  <si>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</si>
  <si>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</si>
  <si>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</si>
  <si>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</si>
  <si>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</si>
  <si>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</si>
  <si>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</si>
  <si>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</si>
  <si>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</si>
  <si>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</si>
  <si>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</si>
  <si>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</si>
  <si>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</si>
  <si>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</si>
  <si>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</si>
  <si>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</si>
  <si>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</si>
  <si>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</si>
  <si>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</si>
  <si>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</si>
  <si>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</si>
  <si>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</si>
  <si>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</si>
  <si>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</si>
  <si>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</si>
  <si>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</si>
  <si>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</si>
  <si>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</si>
  <si>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</si>
  <si>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</si>
  <si>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</si>
  <si>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</si>
  <si>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</si>
  <si>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</si>
  <si>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</si>
  <si>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</si>
  <si>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</si>
  <si>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</si>
  <si>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</si>
  <si>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</si>
  <si>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</si>
  <si>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</si>
  <si>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</si>
  <si>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</si>
  <si>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</si>
  <si>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</si>
  <si>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</si>
  <si>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</si>
  <si>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</si>
  <si>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</si>
  <si>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</si>
  <si>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</si>
  <si>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</si>
  <si>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</si>
  <si>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</si>
  <si>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</si>
  <si>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</si>
  <si>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</si>
  <si>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</si>
  <si>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</si>
  <si>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</si>
  <si>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</si>
  <si>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</si>
  <si>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</si>
  <si>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</si>
  <si>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</si>
  <si>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</si>
  <si>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</si>
  <si>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</si>
  <si>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</si>
  <si>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</si>
  <si>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</si>
  <si>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</si>
  <si>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</si>
  <si>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</si>
  <si>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</si>
  <si>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</si>
  <si>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</si>
  <si>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</si>
  <si>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</si>
  <si>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</si>
  <si>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</si>
  <si>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</si>
  <si>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</si>
  <si>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</si>
  <si>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</si>
  <si>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</si>
  <si>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</si>
  <si>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</si>
  <si>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</si>
  <si>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</si>
  <si>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</si>
  <si>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</si>
  <si>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</si>
  <si>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</si>
  <si>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</si>
  <si>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</si>
  <si>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</si>
  <si>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</si>
  <si>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</si>
  <si>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</si>
  <si>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</si>
  <si>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</si>
  <si>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</si>
  <si>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</si>
  <si>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</si>
  <si>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</si>
  <si>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</si>
  <si>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</si>
  <si>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</si>
  <si>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</si>
  <si>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</si>
  <si>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</si>
  <si>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</si>
  <si>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</si>
  <si>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</si>
  <si>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</si>
  <si>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</si>
  <si>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</si>
  <si>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</si>
  <si>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</si>
  <si>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</si>
  <si>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</si>
  <si>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</si>
  <si>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</si>
  <si>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</si>
  <si>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</si>
  <si>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</si>
  <si>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</si>
  <si>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</si>
  <si>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</si>
  <si>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</si>
  <si>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</si>
  <si>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</si>
  <si>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</si>
  <si>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</si>
  <si>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</si>
  <si>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</si>
  <si>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</si>
  <si>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</si>
  <si>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</si>
  <si>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</si>
  <si>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</si>
  <si>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</si>
  <si>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</si>
  <si>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</si>
  <si>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</si>
  <si>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</si>
  <si>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</si>
  <si>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</si>
  <si>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</si>
  <si>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</si>
  <si>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</si>
  <si>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</si>
  <si>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</si>
  <si>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</si>
  <si>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</si>
  <si>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</si>
  <si>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</si>
  <si>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</si>
  <si>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</si>
  <si>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</si>
  <si>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</si>
  <si>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</si>
  <si>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</si>
  <si>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</si>
  <si>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</si>
  <si>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</si>
  <si>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</si>
  <si>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</si>
  <si>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</si>
  <si>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</si>
  <si>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</si>
  <si>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</si>
  <si>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</si>
  <si>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</si>
  <si>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</si>
  <si>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</si>
  <si>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</si>
  <si>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</si>
  <si>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</si>
  <si>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</si>
  <si>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</si>
  <si>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</si>
  <si>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</si>
  <si>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</si>
  <si>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</si>
  <si>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</si>
  <si>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</si>
  <si>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</si>
  <si>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</si>
  <si>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</si>
  <si>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</si>
  <si>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</si>
  <si>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</si>
  <si>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</si>
  <si>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</si>
  <si>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</si>
  <si>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</si>
  <si>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</si>
  <si>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</si>
  <si>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</si>
  <si>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</si>
  <si>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</si>
  <si>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</si>
  <si>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</si>
  <si>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</si>
  <si>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</si>
  <si>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</si>
  <si>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</si>
  <si>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</si>
  <si>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</si>
  <si>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</si>
  <si>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</si>
  <si>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</si>
  <si>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</si>
  <si>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</si>
  <si>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</si>
  <si>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</si>
  <si>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</si>
  <si>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</si>
  <si>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</si>
  <si>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</si>
  <si>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</si>
  <si>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</si>
  <si>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</si>
  <si>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</si>
  <si>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</si>
  <si>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</si>
  <si>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</si>
  <si>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</si>
  <si>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</si>
  <si>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</si>
  <si>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</si>
  <si>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</si>
  <si>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</si>
  <si>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</si>
  <si>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</si>
  <si>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</si>
  <si>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</si>
  <si>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</si>
  <si>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</si>
  <si>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</si>
  <si>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</si>
  <si>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</si>
  <si>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</si>
  <si>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</si>
  <si>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</si>
  <si>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</si>
  <si>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</si>
  <si>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</si>
  <si>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</si>
  <si>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</si>
  <si>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</si>
  <si>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</si>
  <si>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</si>
  <si>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</si>
  <si>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</si>
  <si>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</si>
  <si>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</si>
  <si>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</si>
  <si>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</si>
  <si>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</si>
  <si>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</si>
  <si>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</si>
  <si>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</si>
  <si>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</si>
  <si>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</si>
  <si>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</si>
  <si>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</si>
  <si>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</si>
  <si>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</si>
  <si>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</si>
  <si>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</si>
  <si>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</si>
  <si>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</si>
  <si>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</si>
  <si>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</si>
  <si>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</si>
  <si>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</si>
  <si>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</si>
  <si>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</si>
  <si>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</si>
  <si>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</si>
  <si>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</si>
  <si>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</si>
  <si>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</si>
  <si>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</si>
  <si>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</si>
  <si>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</si>
  <si>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</si>
  <si>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</si>
  <si>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</si>
  <si>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</si>
  <si>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</si>
  <si>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</si>
  <si>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</si>
  <si>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</si>
  <si>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</si>
  <si>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</si>
  <si>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</si>
  <si>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</si>
  <si>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</si>
  <si>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</si>
  <si>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</si>
  <si>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</si>
  <si>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</si>
  <si>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</si>
  <si>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</si>
  <si>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</si>
  <si>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</si>
  <si>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</si>
  <si>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</si>
  <si>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</si>
  <si>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</si>
  <si>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</si>
  <si>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</si>
  <si>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</si>
  <si>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</si>
  <si>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</si>
  <si>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</si>
  <si>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</si>
  <si>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</si>
  <si>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</si>
  <si>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</si>
  <si>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</si>
  <si>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</si>
  <si>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</si>
  <si>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</si>
  <si>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</si>
  <si>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</si>
  <si>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</si>
  <si>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</si>
  <si>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</si>
  <si>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</si>
  <si>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</si>
  <si>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</si>
  <si>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</si>
  <si>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</si>
  <si>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</si>
  <si>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</si>
  <si>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</si>
  <si>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</si>
  <si>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</si>
  <si>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</si>
  <si>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</si>
  <si>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</si>
  <si>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</si>
  <si>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</si>
  <si>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</si>
  <si>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</si>
  <si>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</si>
  <si>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</si>
  <si>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</si>
  <si>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</si>
  <si>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</si>
  <si>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</si>
  <si>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</si>
  <si>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</si>
  <si>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</si>
  <si>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</si>
  <si>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</si>
  <si>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</si>
  <si>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</si>
  <si>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</si>
  <si>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</si>
  <si>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</si>
  <si>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</si>
  <si>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</si>
  <si>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</si>
  <si>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</si>
  <si>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</si>
  <si>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</si>
  <si>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</si>
  <si>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</si>
  <si>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</si>
  <si>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</si>
  <si>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</si>
  <si>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</si>
  <si>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</si>
  <si>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</si>
  <si>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</si>
  <si>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</si>
  <si>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</si>
  <si>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</si>
  <si>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</si>
  <si>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</si>
  <si>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</si>
  <si>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</si>
  <si>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</si>
  <si>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</si>
  <si>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</si>
  <si>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</si>
  <si>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</si>
  <si>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</si>
  <si>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</si>
  <si>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</si>
  <si>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</si>
  <si>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</si>
  <si>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</si>
  <si>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</si>
  <si>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</si>
  <si>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</si>
  <si>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</si>
  <si>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</si>
  <si>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</si>
  <si>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</si>
  <si>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</si>
  <si>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</si>
  <si>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</si>
  <si>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</si>
  <si>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</si>
  <si>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</si>
  <si>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</si>
  <si>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</si>
  <si>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</si>
  <si>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</si>
  <si>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</si>
  <si>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</si>
  <si>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</si>
  <si>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</si>
  <si>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</si>
  <si>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</si>
  <si>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</si>
  <si>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</si>
  <si>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</si>
  <si>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</si>
  <si>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</si>
  <si>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</si>
  <si>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</si>
  <si>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</si>
  <si>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</si>
  <si>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</si>
  <si>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</si>
  <si>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</si>
  <si>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</si>
  <si>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</si>
  <si>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</si>
  <si>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</si>
  <si>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</si>
  <si>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</si>
  <si>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</si>
  <si>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</si>
  <si>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</si>
  <si>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</si>
  <si>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</si>
  <si>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</si>
  <si>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</si>
  <si>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</si>
  <si>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</si>
  <si>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</si>
  <si>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</si>
  <si>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</si>
  <si>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</si>
  <si>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</si>
  <si>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</si>
  <si>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</si>
  <si>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</si>
  <si>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</si>
  <si>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</si>
  <si>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</si>
  <si>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</si>
  <si>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</si>
  <si>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</si>
  <si>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</si>
  <si>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</si>
  <si>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</si>
  <si>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</si>
  <si>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</si>
  <si>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</si>
  <si>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</si>
  <si>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</si>
  <si>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</si>
  <si>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</si>
  <si>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</si>
  <si>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</si>
  <si>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</si>
  <si>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</si>
  <si>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</si>
  <si>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</si>
  <si>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</si>
  <si>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</si>
  <si>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</si>
  <si>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</si>
  <si>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</si>
  <si>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</si>
  <si>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</si>
  <si>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</si>
  <si>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</si>
  <si>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</si>
  <si>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</si>
  <si>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</si>
  <si>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</si>
  <si>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</si>
  <si>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</si>
  <si>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</si>
  <si>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</si>
  <si>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</si>
  <si>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</si>
  <si>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</si>
  <si>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</si>
  <si>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</si>
  <si>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</si>
  <si>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</si>
  <si>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</si>
  <si>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</si>
  <si>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</si>
  <si>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</si>
  <si>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</si>
  <si>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</si>
  <si>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</si>
  <si>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</si>
  <si>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</si>
  <si>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</si>
  <si>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</si>
  <si>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</si>
  <si>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</si>
  <si>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</si>
  <si>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</si>
  <si>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</si>
  <si>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</si>
  <si>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</si>
  <si>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</si>
  <si>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</si>
  <si>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</si>
  <si>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</si>
  <si>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</si>
  <si>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</si>
  <si>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</si>
  <si>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</si>
  <si>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</si>
  <si>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</si>
  <si>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</si>
  <si>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</si>
  <si>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</si>
  <si>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</si>
  <si>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</si>
  <si>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</si>
  <si>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</si>
  <si>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</si>
  <si>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</si>
  <si>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</si>
  <si>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</si>
  <si>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</si>
  <si>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</si>
  <si>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</si>
  <si>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</si>
  <si>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</si>
  <si>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</si>
  <si>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</si>
  <si>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</si>
  <si>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</si>
  <si>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</si>
  <si>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</si>
  <si>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</si>
  <si>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</si>
  <si>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</si>
  <si>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</si>
  <si>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</si>
  <si>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</si>
  <si>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</si>
  <si>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</si>
  <si>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</si>
  <si>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</si>
  <si>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</si>
  <si>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</si>
  <si>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</si>
  <si>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</si>
  <si>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</si>
  <si>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</si>
  <si>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</si>
  <si>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</si>
  <si>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</si>
  <si>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</si>
  <si>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</si>
  <si>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</si>
  <si>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</si>
  <si>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</si>
  <si>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</si>
  <si>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</si>
  <si>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</si>
  <si>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</si>
  <si>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</si>
  <si>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</si>
  <si>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</si>
  <si>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</si>
  <si>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</si>
  <si>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</si>
  <si>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</si>
  <si>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</si>
  <si>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</si>
  <si>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</si>
  <si>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</si>
  <si>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</si>
  <si>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</si>
  <si>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</si>
  <si>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</si>
  <si>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</si>
  <si>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</si>
  <si>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</si>
  <si>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</si>
  <si>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</si>
  <si>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</si>
  <si>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</si>
  <si>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</si>
  <si>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</si>
  <si>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</si>
  <si>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</si>
  <si>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</si>
  <si>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</si>
  <si>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</si>
  <si>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</si>
  <si>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</si>
  <si>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</si>
  <si>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</si>
  <si>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</si>
  <si>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</si>
  <si>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</si>
  <si>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</si>
  <si>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</si>
  <si>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</si>
  <si>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</si>
  <si>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</si>
  <si>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</si>
  <si>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</si>
  <si>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</si>
  <si>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</si>
  <si>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</si>
  <si>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</si>
  <si>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</si>
  <si>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</si>
  <si>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</si>
  <si>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</si>
  <si>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</si>
  <si>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</si>
  <si>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</si>
  <si>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</si>
  <si>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</si>
  <si>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</si>
  <si>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</si>
  <si>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</si>
  <si>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</si>
  <si>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</si>
  <si>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</si>
  <si>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</si>
  <si>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</si>
  <si>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</si>
  <si>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</si>
  <si>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</si>
  <si>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</si>
  <si>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</si>
  <si>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</si>
  <si>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</si>
  <si>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</si>
  <si>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</si>
  <si>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</si>
  <si>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</si>
  <si>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</si>
  <si>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</si>
  <si>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</si>
  <si>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</si>
  <si>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</si>
  <si>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</si>
  <si>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</si>
  <si>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</si>
  <si>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</si>
  <si>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</si>
  <si>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</si>
  <si>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</si>
  <si>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</si>
  <si>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</si>
  <si>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</si>
  <si>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</si>
  <si>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</si>
  <si>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</si>
  <si>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</si>
  <si>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</si>
  <si>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</si>
  <si>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</si>
  <si>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</si>
  <si>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</si>
  <si>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</si>
  <si>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</si>
  <si>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</si>
  <si>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</si>
  <si>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</si>
  <si>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</si>
  <si>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</si>
  <si>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</si>
  <si>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</si>
  <si>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</si>
  <si>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</si>
  <si>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</si>
  <si>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</si>
  <si>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</si>
  <si>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</si>
  <si>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</si>
  <si>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</si>
  <si>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</si>
  <si>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</si>
  <si>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</si>
  <si>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</si>
  <si>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</si>
  <si>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</si>
  <si>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</si>
  <si>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</si>
  <si>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</si>
  <si>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</si>
  <si>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</si>
  <si>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</si>
  <si>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</si>
  <si>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</si>
  <si>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</si>
  <si>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</si>
  <si>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</si>
  <si>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</si>
  <si>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</si>
  <si>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</si>
  <si>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</si>
  <si>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</si>
  <si>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</si>
  <si>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</si>
  <si>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</si>
  <si>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</si>
  <si>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</si>
  <si>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</si>
  <si>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</si>
  <si>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</si>
  <si>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</si>
  <si>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</si>
  <si>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</si>
  <si>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</si>
  <si>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</si>
  <si>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</si>
  <si>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</si>
  <si>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</si>
  <si>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</si>
  <si>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</si>
  <si>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</si>
  <si>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</si>
  <si>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</si>
  <si>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</si>
  <si>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</si>
  <si>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</si>
  <si>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</si>
  <si>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</si>
  <si>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</si>
  <si>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</si>
  <si>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</si>
  <si>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</si>
  <si>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</si>
  <si>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</si>
  <si>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</si>
  <si>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</si>
  <si>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</si>
  <si>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</si>
  <si>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</si>
  <si>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</si>
  <si>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</si>
  <si>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</si>
  <si>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</si>
  <si>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</si>
  <si>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</si>
  <si>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</si>
  <si>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</si>
  <si>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</si>
  <si>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</si>
  <si>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</si>
  <si>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</si>
  <si>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</si>
  <si>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</si>
  <si>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</si>
  <si>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</si>
  <si>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</si>
  <si>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</si>
  <si>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</si>
  <si>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</si>
  <si>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</si>
  <si>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</si>
  <si>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</si>
  <si>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</si>
  <si>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</si>
  <si>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</si>
  <si>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</si>
  <si>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</si>
  <si>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</si>
  <si>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</si>
  <si>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</si>
  <si>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</si>
  <si>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</si>
  <si>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</si>
  <si>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</si>
  <si>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</si>
  <si>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</si>
  <si>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</si>
  <si>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</si>
  <si>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</si>
  <si>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</si>
  <si>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</si>
  <si>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</si>
  <si>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</si>
  <si>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</si>
  <si>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</si>
  <si>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</si>
  <si>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</si>
  <si>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</si>
  <si>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</si>
  <si>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</si>
  <si>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</si>
  <si>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</si>
  <si>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</si>
  <si>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</si>
  <si>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</si>
  <si>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</si>
  <si>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</si>
  <si>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</si>
  <si>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</si>
  <si>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</si>
  <si>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</si>
  <si>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</si>
  <si>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</si>
  <si>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</si>
  <si>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</si>
  <si>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</si>
  <si>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</si>
  <si>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</si>
  <si>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</si>
  <si>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 xml:space="preserve">CENTRO DE APOYO SOCIAL MUNICIPAL DE LOJA </t>
  </si>
  <si>
    <t>1160006790001</t>
  </si>
  <si>
    <t>FARMALIGHT</t>
  </si>
  <si>
    <t>SALCEDO CARRION NURY LORENA</t>
  </si>
  <si>
    <t>BOLIVAR SN Y 10 DE AGOSTO</t>
  </si>
  <si>
    <t>72585605</t>
  </si>
  <si>
    <t>mariapatronato@gmail.com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</si>
</sst>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patrona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5" sqref="B5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2614</v>
      </c>
    </row>
    <row r="3" spans="1:3" ht="17.25" x14ac:dyDescent="0.35">
      <c r="A3" s="50" t="s">
        <v>0</v>
      </c>
      <c r="B3" s="46" t="s">
        <v>2615</v>
      </c>
    </row>
    <row r="4" spans="1:3" ht="17.25" x14ac:dyDescent="0.35">
      <c r="A4" s="50" t="s">
        <v>1</v>
      </c>
      <c r="B4" s="45" t="s">
        <v>2616</v>
      </c>
    </row>
    <row r="5" spans="1:3" ht="17.25" x14ac:dyDescent="0.35">
      <c r="A5" s="50" t="s">
        <v>130</v>
      </c>
      <c r="B5" s="45" t="s">
        <v>2617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72584219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83</v>
      </c>
      <c r="C12" t="str">
        <f>VLOOKUP(B12,Hoja2!$S$2:$T$26,2,FALSE)</f>
        <v>11</v>
      </c>
    </row>
    <row r="13" spans="1:3" ht="17.25" x14ac:dyDescent="0.35">
      <c r="A13" s="50" t="s">
        <v>6</v>
      </c>
      <c r="B13" s="45" t="s">
        <v>83</v>
      </c>
      <c r="C13" t="str">
        <f>VLOOKUP(B13,Hoja2!$V$2:$W$227,2,FALSE)</f>
        <v>1101</v>
      </c>
    </row>
    <row r="14" spans="1:3" ht="17.25" x14ac:dyDescent="0.35">
      <c r="A14" s="50" t="s">
        <v>7</v>
      </c>
      <c r="B14" s="45" t="s">
        <v>1576</v>
      </c>
      <c r="C14" t="str">
        <f>VLOOKUP(B14,Hoja2!$Y$2:$Z$1309,2,FALSE)</f>
        <v>0103</v>
      </c>
    </row>
    <row r="15" spans="1:3" ht="17.25" x14ac:dyDescent="0.35">
      <c r="A15" s="50" t="s">
        <v>27</v>
      </c>
      <c r="B15" s="45">
        <v>1000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652</v>
      </c>
      <c r="C18" t="str">
        <f>VLOOKUP(B18,Hoja2!$P$2:$Q$233,2,FALSE)</f>
        <v>231</v>
      </c>
    </row>
    <row r="19" spans="1:3" ht="17.25" x14ac:dyDescent="0.35">
      <c r="A19" s="51" t="s">
        <v>39</v>
      </c>
      <c r="B19" s="48" t="s">
        <v>67</v>
      </c>
      <c r="C19">
        <f>VLOOKUP(B19,Hoja2!$M$2:$N$94,2,FALSE)</f>
        <v>29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2618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 xml:space="preserve">CENTRO DE APOYO SOCIAL MUNICIPAL DE LOJA </v>
      </c>
      <c r="D64" s="14" t="str">
        <f>B3</f>
        <v>1160006790001</v>
      </c>
      <c r="E64" s="15">
        <f>B7</f>
        <v>72584219</v>
      </c>
      <c r="F64" s="15" t="str">
        <f>B8</f>
        <v>72585605</v>
      </c>
      <c r="H64" t="str">
        <f>B6</f>
        <v>BOLIVAR SN Y 10 DE AGOSTO</v>
      </c>
      <c r="K64" s="12">
        <v>593</v>
      </c>
      <c r="L64" s="16" t="str">
        <f>C12</f>
        <v>11</v>
      </c>
      <c r="M64" s="16" t="str">
        <f>C13</f>
        <v>1101</v>
      </c>
      <c r="N64" s="17" t="str">
        <f>C14</f>
        <v>0103</v>
      </c>
      <c r="P64" s="18" t="str">
        <f>B11</f>
        <v>mariapatronato@gmail.com</v>
      </c>
      <c r="Q64" s="12">
        <f>B15</f>
        <v>1000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231</v>
      </c>
      <c r="Y64" s="3" t="str">
        <f>B5</f>
        <v>SALCEDO CARRION NURY LORENA</v>
      </c>
      <c r="AA64" s="19" t="s">
        <v>201</v>
      </c>
      <c r="AB64" s="20" t="s">
        <v>202</v>
      </c>
      <c r="AC64" s="3" t="str">
        <f>B2</f>
        <v xml:space="preserve">CENTRO DE APOYO SOCIAL MUNICIPAL DE LOJA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1160006790001</v>
      </c>
      <c r="BA64" s="12">
        <f>C19</f>
        <v>29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mariapatronato@gmail.com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2021-01-06T00:20:46Z</dcterms:modified>
</cp:coreProperties>
</file>