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AnalysisReport01" sheetId="2" r:id="rId1"/>
    <sheet name="AnalysisReport02" sheetId="5" r:id="rId2"/>
    <sheet name="AnalysisData" sheetId="4" r:id="rId3"/>
    <sheet name="vFCERL" sheetId="1" r:id="rId4"/>
  </sheets>
  <definedNames>
    <definedName name="iec1isdtest_mssql2008r2_CERL_vFCERL" localSheetId="3" hidden="1">vFCERL!$A$1:$BD$112</definedName>
  </definedNames>
  <calcPr calcId="125725"/>
  <pivotCaches>
    <pivotCache cacheId="121" r:id="rId5"/>
  </pivotCaches>
</workbook>
</file>

<file path=xl/calcChain.xml><?xml version="1.0" encoding="utf-8"?>
<calcChain xmlns="http://schemas.openxmlformats.org/spreadsheetml/2006/main">
  <c r="BE2" i="1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</calcChain>
</file>

<file path=xl/connections.xml><?xml version="1.0" encoding="utf-8"?>
<connections xmlns="http://schemas.openxmlformats.org/spreadsheetml/2006/main">
  <connection id="1" odcFile="http://iec1-apprd.iec.inventec/CERLLAB/LabInformation/CERLvFCERL.odc" keepAlive="1" name="MQA CERL vFCERL" description="MQA CERL LAB申請單" type="5" refreshedVersion="3" savePassword="1" background="1" saveData="1">
    <dbPr connection="Provider=SQLOLEDB.1;Password=user+123;Persist Security Info=True;User ID=cerluser;Initial Catalog=CERL;Data Source=iec1-customer\sql2008r2;Use Procedure for Prepare=1;Auto Translate=True;Packet Size=4096;Workstation ID=IEC1-891652-W8;Use Encryption for Data=False;Tag with column collation when possible=False" command="&quot;CERL&quot;.&quot;dbo&quot;.&quot;vFCERL&quot;" commandType="3"/>
  </connection>
</connections>
</file>

<file path=xl/sharedStrings.xml><?xml version="1.0" encoding="utf-8"?>
<sst xmlns="http://schemas.openxmlformats.org/spreadsheetml/2006/main" count="3539" uniqueCount="932">
  <si>
    <t>ID</t>
  </si>
  <si>
    <t>fID</t>
  </si>
  <si>
    <t>FormCode</t>
  </si>
  <si>
    <t>FlowCode</t>
  </si>
  <si>
    <t>UID</t>
  </si>
  <si>
    <t>CaseID</t>
  </si>
  <si>
    <t>ApplicantId</t>
  </si>
  <si>
    <t>Applicant</t>
  </si>
  <si>
    <t>CustomerID</t>
  </si>
  <si>
    <t>CustomerName</t>
  </si>
  <si>
    <t>ProjectName</t>
  </si>
  <si>
    <t>SerialNumber</t>
  </si>
  <si>
    <t>PartNumber</t>
  </si>
  <si>
    <t>SiteId</t>
  </si>
  <si>
    <t>Site</t>
  </si>
  <si>
    <t>ParentTestItemId</t>
  </si>
  <si>
    <t>ParentTestItem</t>
  </si>
  <si>
    <t>TestItemId</t>
  </si>
  <si>
    <t>TestItem</t>
  </si>
  <si>
    <t>RequestItemId</t>
  </si>
  <si>
    <t>RequestItem</t>
  </si>
  <si>
    <t>ReturnType</t>
  </si>
  <si>
    <t>FailureSite</t>
  </si>
  <si>
    <t>BackgroundDesc</t>
  </si>
  <si>
    <t>IssueSource</t>
  </si>
  <si>
    <t>SampleQty</t>
  </si>
  <si>
    <t>TestPurpose</t>
  </si>
  <si>
    <t>ProductStage</t>
  </si>
  <si>
    <t>ProcessStep</t>
  </si>
  <si>
    <t>FixtureNo</t>
  </si>
  <si>
    <t>FixtureVersionNo</t>
  </si>
  <si>
    <t>FixtureSupplier</t>
  </si>
  <si>
    <t>LabMemberId</t>
  </si>
  <si>
    <t>LabMember</t>
  </si>
  <si>
    <t>ReceiptQty</t>
  </si>
  <si>
    <t>ReceiptDate</t>
  </si>
  <si>
    <t>FinishDate</t>
  </si>
  <si>
    <t>AnalysisResult</t>
  </si>
  <si>
    <t>AnalysisSummary</t>
  </si>
  <si>
    <t>NextTestDate</t>
  </si>
  <si>
    <t>editor</t>
  </si>
  <si>
    <t>cdt</t>
  </si>
  <si>
    <t>udt</t>
  </si>
  <si>
    <t>Action</t>
  </si>
  <si>
    <t>State</t>
  </si>
  <si>
    <t>StateName</t>
  </si>
  <si>
    <t>BadgeCode</t>
  </si>
  <si>
    <t>Dept</t>
  </si>
  <si>
    <t>CorpTel</t>
  </si>
  <si>
    <t>Manager</t>
  </si>
  <si>
    <t>ListAssignTo</t>
  </si>
  <si>
    <t>Comment</t>
  </si>
  <si>
    <t>CopyfID</t>
  </si>
  <si>
    <t>2014-0001</t>
  </si>
  <si>
    <t>IPT</t>
  </si>
  <si>
    <t>General</t>
  </si>
  <si>
    <t>LR</t>
  </si>
  <si>
    <t>IHS</t>
  </si>
  <si>
    <t>Internal</t>
  </si>
  <si>
    <t>New Fixture</t>
  </si>
  <si>
    <t>FASY-RM</t>
  </si>
  <si>
    <t>A</t>
  </si>
  <si>
    <t>2014-0003</t>
  </si>
  <si>
    <t>TAO</t>
  </si>
  <si>
    <t>2014-0005</t>
  </si>
  <si>
    <t>HP</t>
  </si>
  <si>
    <t>Failure Analysis</t>
  </si>
  <si>
    <t>2014-0002</t>
  </si>
  <si>
    <t>External</t>
  </si>
  <si>
    <t>2014-0006</t>
  </si>
  <si>
    <t>NA</t>
  </si>
  <si>
    <t>Yu.Zheng-fu 余正福 IES</t>
  </si>
  <si>
    <t>實驗室主管審核</t>
  </si>
  <si>
    <t>IEC020097;IEC030021;IES060612;IES11L325;</t>
  </si>
  <si>
    <t/>
  </si>
  <si>
    <t>指派實驗室成員</t>
  </si>
  <si>
    <t>Cross section</t>
  </si>
  <si>
    <t>LSI</t>
  </si>
  <si>
    <t>Test Matrix</t>
  </si>
  <si>
    <t>Strain Gague</t>
  </si>
  <si>
    <t>IES069365</t>
  </si>
  <si>
    <t>Luo.Floyd 羅靈江 IES</t>
  </si>
  <si>
    <t>Inventec</t>
  </si>
  <si>
    <t>S1</t>
  </si>
  <si>
    <t>呈實驗室主管</t>
  </si>
  <si>
    <t>總計</t>
  </si>
  <si>
    <t>計數 - fID</t>
  </si>
  <si>
    <t>列標籤</t>
  </si>
  <si>
    <t>欄標籤</t>
  </si>
  <si>
    <t>LabWorkHour</t>
  </si>
  <si>
    <t>N/A</t>
  </si>
  <si>
    <t>(全部)</t>
  </si>
  <si>
    <t>IES13M490</t>
  </si>
  <si>
    <t>Li.Qing-song 李青松 IES</t>
  </si>
  <si>
    <t>IES13M490;</t>
  </si>
  <si>
    <t>simpleCdt</t>
    <phoneticPr fontId="1" type="noConversion"/>
  </si>
  <si>
    <t>simpleUdt</t>
    <phoneticPr fontId="1" type="noConversion"/>
  </si>
  <si>
    <t>VirtualAnalysisSummary</t>
  </si>
  <si>
    <t>CMM &amp; 2.5D</t>
  </si>
  <si>
    <t>Missouri</t>
  </si>
  <si>
    <t>1395T2625901</t>
  </si>
  <si>
    <t>IES10A050</t>
  </si>
  <si>
    <t>Tian.Yu-wei 田雨薇 IES</t>
  </si>
  <si>
    <t>1395T2614101</t>
  </si>
  <si>
    <t>品管三課</t>
  </si>
  <si>
    <t>68023</t>
  </si>
  <si>
    <t>Hao.Alec 郝行一 IES</t>
  </si>
  <si>
    <t>IEC020097;IEC030021;IES060612;IES069365;IES11L325;</t>
  </si>
  <si>
    <t>Merga</t>
  </si>
  <si>
    <t>AT47CP0078_x000D_
AT47CP0145</t>
  </si>
  <si>
    <t>R</t>
  </si>
  <si>
    <t>實驗室主管退件</t>
  </si>
  <si>
    <t>IEC030189</t>
  </si>
  <si>
    <t>Chen.Danielch 陳君豪 TAO</t>
  </si>
  <si>
    <t>Croton+ special SKU</t>
  </si>
  <si>
    <t>網路設備研發中心/網路機械設計部</t>
  </si>
  <si>
    <t>23291</t>
  </si>
  <si>
    <t>Lee.Smark 李金城 TAO</t>
  </si>
  <si>
    <t>IES076287</t>
  </si>
  <si>
    <t>Zhang.Hp 張懷平 IES</t>
  </si>
  <si>
    <t>BBE33E48-0668-46A7-8A88-CE0371A29E59</t>
  </si>
  <si>
    <t>2TM-140802-LSIMerga</t>
  </si>
  <si>
    <t>9B82CC41-FD62-4120-99DD-1A529F7ED071</t>
  </si>
  <si>
    <t>2CS-140802-LSIAlcor-S</t>
  </si>
  <si>
    <t>Alcor-S</t>
  </si>
  <si>
    <t>SV43126890</t>
  </si>
  <si>
    <t>1395T2405018</t>
  </si>
  <si>
    <t>测试点被针扎伤，需要切片实验确认扎伤程度是否有可靠性问题</t>
  </si>
  <si>
    <t>測試針已穿透測試點pad（L12），並扎傷內層線路（L11），如此現象有較高的risk存在.</t>
  </si>
  <si>
    <t>95CA4A1E-3029-42C8-9AB1-6AE02D99ED83</t>
  </si>
  <si>
    <t>2SG-140804-S1Missouri</t>
  </si>
  <si>
    <t>IES12CN89</t>
  </si>
  <si>
    <t>Wang.Yu-long 王玉龍 IES</t>
  </si>
  <si>
    <t>New Fixture *4</t>
  </si>
  <si>
    <t>量導工程課</t>
  </si>
  <si>
    <t>68041</t>
  </si>
  <si>
    <t>Chu.Phil 朱俊豪 IES</t>
  </si>
  <si>
    <t>IES12CN89;</t>
  </si>
  <si>
    <t>DE8A0A85-4328-4CE2-B90F-51D825CB08FF</t>
  </si>
  <si>
    <t>2014-0004</t>
  </si>
  <si>
    <t>2TM-140804-HPP840</t>
  </si>
  <si>
    <t>IES10D218</t>
  </si>
  <si>
    <t>Wang.Fang-yuan 王方遠 IES</t>
  </si>
  <si>
    <t>P840</t>
  </si>
  <si>
    <t>ZR47CP0131,ZR47CP0229，ZR47CP0266，ZR47CP0027</t>
  </si>
  <si>
    <t>1395T2695201</t>
  </si>
  <si>
    <t>3+1</t>
  </si>
  <si>
    <t>PASS</t>
  </si>
  <si>
    <t>MES課</t>
  </si>
  <si>
    <t xml:space="preserve">62632/15221416772_x000D_
</t>
  </si>
  <si>
    <t>Wang.Paul Z.K 王振昆 IES</t>
  </si>
  <si>
    <t>29314D29-517A-4929-B887-89774C86F7BA</t>
  </si>
  <si>
    <t>1CM-140804-InventecCroton+ special SKU</t>
  </si>
  <si>
    <t>CMM for sag measurement.</t>
  </si>
  <si>
    <t>47D8AD71-E415-4BC8-B5C7-63BCC993B91D</t>
  </si>
  <si>
    <t>2FA-140804-LSI Avila beach</t>
  </si>
  <si>
    <t>IES031578</t>
  </si>
  <si>
    <t>Hu.Gui-xian 胡貴賢 IES</t>
  </si>
  <si>
    <t xml:space="preserve"> Avila beach</t>
  </si>
  <si>
    <t>1395T2675501</t>
  </si>
  <si>
    <t>Heat Sink - Kinked Pin versus Straight Pin Pull test DOE</t>
  </si>
  <si>
    <t>PCA 技術三課</t>
  </si>
  <si>
    <t>68009</t>
  </si>
  <si>
    <t>Chang.Billy 張秉靈 IES</t>
  </si>
  <si>
    <t>PreTestDate</t>
  </si>
  <si>
    <t>JT4 (Pin drastically crack was found)</t>
  </si>
  <si>
    <t>Chen.Beck 陳寶起 IES</t>
  </si>
  <si>
    <t>結案</t>
  </si>
  <si>
    <t>IEC980519;IES10A050;</t>
  </si>
  <si>
    <t>IES062731;IES10D218;</t>
  </si>
  <si>
    <t>PE Wei,Billy 委托申请之Case, 其登入账号有问题。</t>
  </si>
  <si>
    <t>IEC870578</t>
  </si>
  <si>
    <t>Yu.Ted 游聰雄 TAO</t>
  </si>
  <si>
    <t>Please refer to the attached file</t>
  </si>
  <si>
    <t>Lee.Nomore 李宗龍 TAO</t>
  </si>
  <si>
    <t>IEC030189;IEC930518;</t>
  </si>
  <si>
    <t xml:space="preserve">四個hook均為PTH 孔鍍銅被拉出,拉力值如下:_x000D_
Board 1:_x000D_
28.88kg     23.75kg_x000D_
Board2：_x000D_
34.56kg     39.65kg_x000D_
</t>
  </si>
  <si>
    <t>IEC030096;IES031578;</t>
  </si>
  <si>
    <t>4ECAF2EC-AFA4-4ABD-B7BC-DFAE5E8EA47B</t>
  </si>
  <si>
    <t>2014-0007</t>
  </si>
  <si>
    <t xml:space="preserve">2SG-140804-F1VI </t>
  </si>
  <si>
    <t>IES055927</t>
  </si>
  <si>
    <t>Zhang.Feng 張峰 IES</t>
  </si>
  <si>
    <t>F1</t>
  </si>
  <si>
    <t xml:space="preserve">VI </t>
  </si>
  <si>
    <t>1395T24247XX</t>
  </si>
  <si>
    <t>1395T2424701</t>
  </si>
  <si>
    <t>T</t>
  </si>
  <si>
    <t>指定小組長</t>
  </si>
  <si>
    <t>FCT治具二課</t>
  </si>
  <si>
    <t>68042</t>
  </si>
  <si>
    <t>Chen.Steven 陳義仕 IES</t>
  </si>
  <si>
    <t>IES032788;</t>
  </si>
  <si>
    <t>30376B51-8DD1-4C26-9B6D-54D2BE036DF4</t>
  </si>
  <si>
    <t>2014-0008</t>
  </si>
  <si>
    <t>2EFA-140804-F1Talon</t>
  </si>
  <si>
    <t>IES12LL97</t>
  </si>
  <si>
    <t>Zheng.Ke 郑克 IES</t>
  </si>
  <si>
    <t>Talon</t>
  </si>
  <si>
    <t>RA42NP0500</t>
  </si>
  <si>
    <t>1395T2534601</t>
  </si>
  <si>
    <t>EFA</t>
  </si>
  <si>
    <t>CTRL PNL USB no function issue</t>
  </si>
  <si>
    <t>IES080440</t>
  </si>
  <si>
    <t>Pan.Suero 潘曉嵐 IES</t>
  </si>
  <si>
    <t>J73 reverse</t>
  </si>
  <si>
    <t>IPT品質工程二A部</t>
  </si>
  <si>
    <t>64720</t>
  </si>
  <si>
    <t>Chen.Justen 陳俞帆 TAO</t>
  </si>
  <si>
    <t>IEC000516;IES12LL97;</t>
  </si>
  <si>
    <t>This case is the testing for the new website. And it will be deleted.</t>
  </si>
  <si>
    <t>8A3D7554-9FF4-4DFB-AACF-F7A41317615F</t>
  </si>
  <si>
    <t>2SG-140804-F1SAGA</t>
  </si>
  <si>
    <t>IEC950450</t>
  </si>
  <si>
    <t>Yang.Jackal 楊憲宗 TAO</t>
  </si>
  <si>
    <t>SAGA</t>
  </si>
  <si>
    <t>1395T2674401</t>
  </si>
  <si>
    <t>NEW TR518 FIXTURE implement</t>
  </si>
  <si>
    <t>D</t>
  </si>
  <si>
    <t>草稿</t>
  </si>
  <si>
    <t>測試工程處/ICT測試開發部</t>
  </si>
  <si>
    <t>22265</t>
  </si>
  <si>
    <t>Li.Tony 李勇毅 TAO</t>
  </si>
  <si>
    <t>B2D67B23-C0B1-48B6-BA4E-38E26367B62F</t>
  </si>
  <si>
    <t>2014-0009</t>
  </si>
  <si>
    <t>1TM-140804-F1Madone MLB (CPU Planar)</t>
  </si>
  <si>
    <t>IEC010110</t>
  </si>
  <si>
    <t>Wong.Victor 黃弘道 IES</t>
  </si>
  <si>
    <t>Madone MLB (CPU Planar)</t>
  </si>
  <si>
    <t>Prefer to attached excel.</t>
  </si>
  <si>
    <t>1395T2392506 /1395T239208</t>
  </si>
  <si>
    <t>Pop BGA rework process: (Detail perfer to attached pdf.)After Thermal Cycle 1000 , will have X-section , D&amp;P._x000D_
→Solder paste jammed in mini-stencil. Not easy for solder paste volume control. It may impacts the rework quality and reliability._x000D_
→Solder paste printing mis-align : It may causes the solder bridge and increases the scrap rate, especial at lead free process._x000D_
1395T2392506*6pcs /1395T239208*1pcs , which including normal, mini-stencil , Pop rework for control group.</t>
  </si>
  <si>
    <t>企業電腦事業群/全球製造事業處</t>
  </si>
  <si>
    <t>23999</t>
  </si>
  <si>
    <t>Tsai.Jack 蔡枝安 TAO</t>
  </si>
  <si>
    <t>48172170-574C-4F64-9A03-687EC132C756</t>
  </si>
  <si>
    <t>2014-0010</t>
  </si>
  <si>
    <t>2TM-140804-HPP441</t>
  </si>
  <si>
    <t>IES11DN14</t>
  </si>
  <si>
    <t>Sun.Chirst 孫福成 IES</t>
  </si>
  <si>
    <t>P441</t>
  </si>
  <si>
    <t>ZT47CP0022,ZT47CP0032，ZT47CP0038,ZT47CP0007</t>
  </si>
  <si>
    <t>1395T2695301</t>
  </si>
  <si>
    <t>PCA技術一課</t>
  </si>
  <si>
    <t>62357</t>
  </si>
  <si>
    <t>Qian.Jahson 錢亮 IES</t>
  </si>
  <si>
    <t>IES055463;IES11DN14;</t>
  </si>
  <si>
    <t>DE54056A-7D08-4FEF-AC90-ABD384CB9638</t>
  </si>
  <si>
    <t>2014-0011</t>
  </si>
  <si>
    <t>2CS-140804-LSIAlcor-S</t>
  </si>
  <si>
    <t>5R47CP1586</t>
  </si>
  <si>
    <t>1395T2405017</t>
  </si>
  <si>
    <t>IES10A050;</t>
  </si>
  <si>
    <t>44FCE294-C713-4611-82D4-2DAF8B1C2ABF</t>
  </si>
  <si>
    <t>2014-0012</t>
  </si>
  <si>
    <t>1SG-140804-HPMiramar</t>
  </si>
  <si>
    <t>IEC890781</t>
  </si>
  <si>
    <t>Wang.LC 王麗靜 TAO</t>
  </si>
  <si>
    <t>Miramar</t>
  </si>
  <si>
    <t>2226501</t>
  </si>
  <si>
    <t>Re-Test(SG Record Pass)</t>
  </si>
  <si>
    <t>Site Pilot</t>
  </si>
  <si>
    <t>Back plate Assembly</t>
  </si>
  <si>
    <t xml:space="preserve">G-1395A2226501--1.0-1 </t>
  </si>
  <si>
    <t>1.0</t>
  </si>
  <si>
    <t>俐昇</t>
  </si>
  <si>
    <t>實驗成員執行測試</t>
  </si>
  <si>
    <t>材料零件工程處/材料品質保證部</t>
  </si>
  <si>
    <t>22056/22549</t>
  </si>
  <si>
    <t>IEC890781;</t>
  </si>
  <si>
    <t>1DED1871-D006-48A6-AD42-88FC227778A0</t>
  </si>
  <si>
    <t>2014-0013</t>
  </si>
  <si>
    <t>2SG-140804-LSIDefender</t>
  </si>
  <si>
    <t>IES045870</t>
  </si>
  <si>
    <t>Guo.Zhi-yong 郭智勇 IES</t>
  </si>
  <si>
    <t>Defender</t>
  </si>
  <si>
    <t>1395T253200X</t>
  </si>
  <si>
    <t>On Line Blasting</t>
  </si>
  <si>
    <t>68085</t>
  </si>
  <si>
    <t>IES045870;</t>
  </si>
  <si>
    <t>B8FCB0B0-C76F-4A11-AC07-12B888A734E8</t>
  </si>
  <si>
    <t>2014-0014</t>
  </si>
  <si>
    <t>1SG-140804-HPKAMET</t>
  </si>
  <si>
    <t>IEC960761</t>
  </si>
  <si>
    <t>Chien.Robin 簡義政 TAO</t>
  </si>
  <si>
    <t>KAMET</t>
  </si>
  <si>
    <t>1395A2493001</t>
  </si>
  <si>
    <t>MP</t>
  </si>
  <si>
    <t>ICT-MDA-TR518</t>
  </si>
  <si>
    <t>P2493001</t>
  </si>
  <si>
    <t>D01</t>
  </si>
  <si>
    <t>碩峻</t>
  </si>
  <si>
    <t>製造工程處/生產測試部</t>
  </si>
  <si>
    <t>23677</t>
  </si>
  <si>
    <t>Chang.Abel 張永隆 TAO</t>
  </si>
  <si>
    <t>F4A9D895-ABCD-49E1-ABA4-D4C21D004C54</t>
  </si>
  <si>
    <t>2014-0015</t>
  </si>
  <si>
    <t>2SG-140804-LSIMerga</t>
  </si>
  <si>
    <t>014ATC01</t>
  </si>
  <si>
    <t>IES13DK81</t>
  </si>
  <si>
    <t>He.Ming-ming 何明明 IES</t>
  </si>
  <si>
    <t>IES020295;IES045870;</t>
  </si>
  <si>
    <t>AF4E86AA-CE0F-4C9D-8408-0DFA3AE91526</t>
  </si>
  <si>
    <t>2014-0016</t>
  </si>
  <si>
    <t>1SG-140804-HPFORERUNNER</t>
  </si>
  <si>
    <t>FORERUNNER</t>
  </si>
  <si>
    <t>1395A2246301</t>
  </si>
  <si>
    <t>P2246301</t>
  </si>
  <si>
    <t>C02</t>
  </si>
  <si>
    <t>拓甫</t>
  </si>
  <si>
    <t>5DF62EFC-C8DE-4C2B-A42A-DF1DDBDDED1F</t>
  </si>
  <si>
    <t>2014-0017</t>
  </si>
  <si>
    <t>2SG-140804-LSICoffee</t>
  </si>
  <si>
    <t>Coffee</t>
  </si>
  <si>
    <t>1395T262640X</t>
  </si>
  <si>
    <t>014ESC01</t>
  </si>
  <si>
    <t>V1.0</t>
  </si>
  <si>
    <t>9FB89DC7-899B-436C-BBB4-B6C6A5DABBC8</t>
  </si>
  <si>
    <t>2014-0018</t>
  </si>
  <si>
    <t>1SG-140804-HPFORERUNNER-W</t>
  </si>
  <si>
    <t>FORERUNNER-W</t>
  </si>
  <si>
    <t>1395AP2512301</t>
  </si>
  <si>
    <t>P2512301</t>
  </si>
  <si>
    <t>A01</t>
  </si>
  <si>
    <t>9A560899-EC17-404F-9BBA-EF68943C38C9</t>
  </si>
  <si>
    <t>2014-0019</t>
  </si>
  <si>
    <t>2SG-140804-LSIAvilabeach</t>
  </si>
  <si>
    <t>Avilabeach</t>
  </si>
  <si>
    <t>1395T2640601</t>
  </si>
  <si>
    <t>014ZCC01</t>
  </si>
  <si>
    <t>F038A4DB-7C3C-406C-8EB0-418AC9BFDD0E</t>
  </si>
  <si>
    <t>2014-0020</t>
  </si>
  <si>
    <t>1SG-140804-HPOCTOPUS</t>
  </si>
  <si>
    <t>OCTOPUS</t>
  </si>
  <si>
    <t>1395A2143401</t>
  </si>
  <si>
    <t>P2143401</t>
  </si>
  <si>
    <t>39E60241-E3A6-4738-AEB6-78FE89CD2213</t>
  </si>
  <si>
    <t>2014-0021</t>
  </si>
  <si>
    <t>1SG-140804-HPMIRAMAR</t>
  </si>
  <si>
    <t>MIRAMAR</t>
  </si>
  <si>
    <t>1395A2222501</t>
  </si>
  <si>
    <t>P2222501</t>
  </si>
  <si>
    <t>6F1E8633-0F04-4C1B-813A-727DB0E329AE</t>
  </si>
  <si>
    <t>2014-0022</t>
  </si>
  <si>
    <t>1395A2246805</t>
  </si>
  <si>
    <t>P2246805</t>
  </si>
  <si>
    <t>E01</t>
  </si>
  <si>
    <t>E992E658-6F1F-4247-80BC-883C2F5B12C4</t>
  </si>
  <si>
    <t>2014-0023</t>
  </si>
  <si>
    <t>1395A2274504</t>
  </si>
  <si>
    <t>P2274504</t>
  </si>
  <si>
    <t>F01</t>
  </si>
  <si>
    <t>480F312C-C499-43AD-9CB9-470D975C9777</t>
  </si>
  <si>
    <t>2014-0024</t>
  </si>
  <si>
    <t>2SG-140805-A1Yalong</t>
  </si>
  <si>
    <t>A1</t>
  </si>
  <si>
    <t>Yalong</t>
  </si>
  <si>
    <t>015YMN01</t>
  </si>
  <si>
    <t>1395T2605301</t>
  </si>
  <si>
    <t>SVT</t>
  </si>
  <si>
    <t>FCT (NHP)</t>
  </si>
  <si>
    <t>BOJAY</t>
  </si>
  <si>
    <t>IES100129</t>
  </si>
  <si>
    <t>Wu.Rony 吳新江 IES</t>
  </si>
  <si>
    <t>IEC970979;IES12CN89;</t>
  </si>
  <si>
    <t>21252ADB-24E3-4802-813A-92409E12894D</t>
  </si>
  <si>
    <t>2014-0025</t>
  </si>
  <si>
    <t>2SG-140805-LSICoffee</t>
  </si>
  <si>
    <t>A3558F04-8352-489A-A876-1B61DAD955A1</t>
  </si>
  <si>
    <t>2014-0026</t>
  </si>
  <si>
    <t>2SG-140805-LSIDefender</t>
  </si>
  <si>
    <t>014V4C01</t>
  </si>
  <si>
    <t>3A70B2F4-A6C2-491E-95A1-C8C1F9106E3A</t>
  </si>
  <si>
    <t>2014-0027</t>
  </si>
  <si>
    <t>2EFA-140805-HPDL580 G8</t>
  </si>
  <si>
    <t>IES12GM74</t>
  </si>
  <si>
    <t>Jiang.Pillar 江海柱 IES</t>
  </si>
  <si>
    <t>DL580 G8</t>
  </si>
  <si>
    <t>LEDGK01RJ6U059_x000D_
LEDGK01RJ6U05C</t>
  </si>
  <si>
    <t>WZ0953001001</t>
  </si>
  <si>
    <t>HP CPMO OBA test had found these units was failed with HDD no found issue.</t>
  </si>
  <si>
    <t>IPT品質工程一A部</t>
  </si>
  <si>
    <t>65638</t>
  </si>
  <si>
    <t>Yen.Leo 顏俊雄 TAO</t>
  </si>
  <si>
    <t>IES12GM74;</t>
  </si>
  <si>
    <t>8A82CA76-3CCB-48F9-BC76-576C2E2B4BA6</t>
  </si>
  <si>
    <t>2014-0028</t>
  </si>
  <si>
    <t>2TM-140805-F1RIG</t>
  </si>
  <si>
    <t>IES131149</t>
  </si>
  <si>
    <t>Cai.Anna 蔡成芳 IES</t>
  </si>
  <si>
    <t>RIG</t>
  </si>
  <si>
    <t>7T47NP0096_x000D_
7T47NP0104</t>
  </si>
  <si>
    <t>1395T2590704</t>
  </si>
  <si>
    <t>染色和切片测试</t>
  </si>
  <si>
    <t>品管一課</t>
  </si>
  <si>
    <t>68022</t>
  </si>
  <si>
    <t>IES076287;</t>
  </si>
  <si>
    <t>069E70D7-2718-4BDD-B9F7-3BEC19DA86CE</t>
  </si>
  <si>
    <t>9L47CP1560_x000D_
9L47CP1557</t>
  </si>
  <si>
    <t>1395T2588101</t>
  </si>
  <si>
    <t>1+1染色和切片测试</t>
  </si>
  <si>
    <t>EBD8C9C2-E20F-4D70-AA5C-2651ABCAC5A5</t>
  </si>
  <si>
    <t>2014-0029</t>
  </si>
  <si>
    <t>BB7018D2-00AC-4A2D-92A4-D3E754CC32A0</t>
  </si>
  <si>
    <t>2014-0030</t>
  </si>
  <si>
    <t>RM47CP1638_x000D_
RM47CP1699</t>
  </si>
  <si>
    <t>1395T2588201</t>
  </si>
  <si>
    <t>2898C7E0-BAC5-44C2-A80E-A0E52D45694D</t>
  </si>
  <si>
    <t>2014-0031</t>
  </si>
  <si>
    <t>LEDGK01RJ6U059</t>
  </si>
  <si>
    <t>DOA</t>
  </si>
  <si>
    <t>CPMO</t>
  </si>
  <si>
    <t>IES07H060</t>
  </si>
  <si>
    <t>Zhong.Wayne 仲煒 IES</t>
  </si>
  <si>
    <t>IES07H060;</t>
  </si>
  <si>
    <t>888D4C77-D413-46AD-AC54-A6F220229B3C</t>
  </si>
  <si>
    <t>2014-0032</t>
  </si>
  <si>
    <t>LEDGK01RJ6U05C</t>
  </si>
  <si>
    <t>0CF71E58-7FD9-4862-A1CB-71A4F6946A66</t>
  </si>
  <si>
    <t>2014-0033</t>
  </si>
  <si>
    <t>1SG-140805-HPMiramar</t>
  </si>
  <si>
    <t>IEC920084</t>
  </si>
  <si>
    <t>Chang.CH 張緯成 TAO</t>
  </si>
  <si>
    <t>Heatsink assembly</t>
  </si>
  <si>
    <t>D-2222501-1</t>
  </si>
  <si>
    <t>PCA製程設計處/製程治具開發部</t>
  </si>
  <si>
    <t>22148</t>
  </si>
  <si>
    <t>Chien.Phil 簡信方 TAO</t>
  </si>
  <si>
    <t>EC819A0A-44B8-43C0-A557-1BE5297D2E1C</t>
  </si>
  <si>
    <t>2014-0034</t>
  </si>
  <si>
    <t>1SG-140805-EMCBunny12</t>
  </si>
  <si>
    <t>EMC</t>
  </si>
  <si>
    <t>Bunny12</t>
  </si>
  <si>
    <t>1395A2303501</t>
  </si>
  <si>
    <t>D-2303501-1</t>
  </si>
  <si>
    <t xml:space="preserve">EMC Bunny 12 -- U9 _x000D_
diagonal strain :185.2 micro strain _x000D_
at SE position (spec 500 micro strain)  </t>
  </si>
  <si>
    <t>IEC920084;IEC950843;</t>
  </si>
  <si>
    <t>AF8CA5E7-8C1A-4C25-900A-AC343AD94A16</t>
  </si>
  <si>
    <t>2014-0035</t>
  </si>
  <si>
    <t>1395A2303601</t>
  </si>
  <si>
    <t>D-2303601-1</t>
  </si>
  <si>
    <t>B94D7F2A-4225-4306-8F4F-15C25F1800F4</t>
  </si>
  <si>
    <t>2014-0036</t>
  </si>
  <si>
    <t>2DS-140805-LSIAvila Beach</t>
  </si>
  <si>
    <t>IES11B560</t>
  </si>
  <si>
    <t>Yin.Sui-ping 殷隨平 IES</t>
  </si>
  <si>
    <t>Avila Beach</t>
  </si>
  <si>
    <t>PP-1ANFASY-001</t>
  </si>
  <si>
    <t>Dye Stain</t>
  </si>
  <si>
    <t>首次试产，须做治具验证</t>
  </si>
  <si>
    <t>PVT</t>
  </si>
  <si>
    <t>锁螺丝治具</t>
  </si>
  <si>
    <t>治具二課</t>
  </si>
  <si>
    <t>13764214602</t>
  </si>
  <si>
    <t>Fan.Qin 范青 IES</t>
  </si>
  <si>
    <t>IES11B560;</t>
  </si>
  <si>
    <t>CECAB68C-EAB8-49F8-8847-97B91C43F140</t>
  </si>
  <si>
    <t>2014-0037</t>
  </si>
  <si>
    <t>2DS-140805-HPpullox</t>
  </si>
  <si>
    <t>IES13L168</t>
  </si>
  <si>
    <t>Wang.Chris J.L. 王健龙 IES</t>
  </si>
  <si>
    <t>pullox</t>
  </si>
  <si>
    <t>SN:P144NP0497_x000D_
SN:P144NP0513_x000D_
SN P144NP0501</t>
  </si>
  <si>
    <t>1395T2622401</t>
  </si>
  <si>
    <t xml:space="preserve">SN:P144NP0497 Vibration_x000D_
SN:P144NP0513  Vibration+drop_x000D_
SN P144NP0501 single pack vibration + drop_x000D_
</t>
  </si>
  <si>
    <t>IES046674</t>
  </si>
  <si>
    <t>Dou.Sarah 竇美琴 IES</t>
  </si>
  <si>
    <t>包裝設計課</t>
  </si>
  <si>
    <t>63342</t>
  </si>
  <si>
    <t>Chen.Cxfmusic 陳雪鋒 IES</t>
  </si>
  <si>
    <t>IES046674;</t>
  </si>
  <si>
    <t>A19AA577-B21E-4D5F-A79D-B72E29D9296C</t>
  </si>
  <si>
    <t>2014-0038</t>
  </si>
  <si>
    <t>2SG-140806-HPHEADSWELL</t>
  </si>
  <si>
    <t>IES12Z634</t>
  </si>
  <si>
    <t>Wang.Chres 王澤 IES</t>
  </si>
  <si>
    <t>HEADSWELL</t>
  </si>
  <si>
    <t>1395T2551901</t>
  </si>
  <si>
    <t>RAMP</t>
  </si>
  <si>
    <t>P2551901J01A02B</t>
  </si>
  <si>
    <t>Toptest</t>
  </si>
  <si>
    <t>IES032788</t>
  </si>
  <si>
    <t>ICT測試一課</t>
  </si>
  <si>
    <t>62627</t>
  </si>
  <si>
    <t>Dai.An-tai 戴安泰 IES</t>
  </si>
  <si>
    <t>0D3A18E0-A429-4965-AC95-06235BFFB194</t>
  </si>
  <si>
    <t>2014-0039</t>
  </si>
  <si>
    <t>2TM-140806-S1Missouri</t>
  </si>
  <si>
    <t>IES12BE96</t>
  </si>
  <si>
    <t>Liu.Ai-min 劉愛民 IES</t>
  </si>
  <si>
    <t>MBXIVS143001019_x000D_
MBXIVS143001084</t>
  </si>
  <si>
    <t>1395T2666001</t>
  </si>
  <si>
    <t>do 1+1 test for PVT stage</t>
  </si>
  <si>
    <t>Chen.Rackie 陳戰軍 IES</t>
  </si>
  <si>
    <t>品管二課</t>
  </si>
  <si>
    <t>IEC980519;IES12BE96;</t>
  </si>
  <si>
    <t>BF2B889C-3E62-45E0-8C32-52C041422818</t>
  </si>
  <si>
    <t>2014-0040</t>
  </si>
  <si>
    <t>2TM-140806-A1Heilong</t>
  </si>
  <si>
    <t>Heilong</t>
  </si>
  <si>
    <t xml:space="preserve">HW47CP0009 _x000D_
HW47CP0010 </t>
  </si>
  <si>
    <t>1395T2640501</t>
  </si>
  <si>
    <t>CF0B4D4E-256F-455C-9C5E-BB14DFCCF75F</t>
  </si>
  <si>
    <t>2014-0041</t>
  </si>
  <si>
    <t xml:space="preserve">A447CP0084 </t>
  </si>
  <si>
    <t>1395T2604501</t>
  </si>
  <si>
    <t>209E0A74-4A05-416B-96DA-8142404CB8F4</t>
  </si>
  <si>
    <t>2014-0042</t>
  </si>
  <si>
    <t xml:space="preserve">A947CP0023 </t>
  </si>
  <si>
    <t>1395T2605001</t>
  </si>
  <si>
    <t>2386F1B3-6F6D-4DA6-A18F-D1BEDE5DAF32</t>
  </si>
  <si>
    <t>2014-0043</t>
  </si>
  <si>
    <t xml:space="preserve">AL47CP0028 </t>
  </si>
  <si>
    <t>1395T2606901</t>
  </si>
  <si>
    <t>D882E9F4-EE3E-47ED-B8A9-8875743E7515</t>
  </si>
  <si>
    <t>2014-0044</t>
  </si>
  <si>
    <t>2TM-140806-A1Bailong</t>
  </si>
  <si>
    <t>Bailong</t>
  </si>
  <si>
    <t xml:space="preserve">BE47CP0138 _x000D_
BE47CP0146 </t>
  </si>
  <si>
    <t>1395T2603401</t>
  </si>
  <si>
    <t>959887D4-36C3-4CE3-8768-1CDB5A268602</t>
  </si>
  <si>
    <t>2014-0045</t>
  </si>
  <si>
    <t xml:space="preserve">A147CP0061 </t>
  </si>
  <si>
    <t>1395T2604601</t>
  </si>
  <si>
    <t>5CD4AFD1-6A04-46CD-BA83-958CF687C86B</t>
  </si>
  <si>
    <t>2014-0046</t>
  </si>
  <si>
    <t xml:space="preserve">BR46CP0064 </t>
  </si>
  <si>
    <t>1395T2603801</t>
  </si>
  <si>
    <t>BE5A66C3-6376-4B30-A0FA-E34368E6E868</t>
  </si>
  <si>
    <t>2014-0047</t>
  </si>
  <si>
    <t xml:space="preserve">AH47CP0082 _x000D_
AH47CP0086 </t>
  </si>
  <si>
    <t>1395T2604301</t>
  </si>
  <si>
    <t>7994CFFE-2B7E-4BB1-A9A4-DF83F93FECFB</t>
  </si>
  <si>
    <t>2014-0048</t>
  </si>
  <si>
    <t xml:space="preserve">BK47CP0001 </t>
  </si>
  <si>
    <t>1395T2604101</t>
  </si>
  <si>
    <t>A745F3C9-A6D8-459F-B5D7-2C8B93259541</t>
  </si>
  <si>
    <t>2014-0049</t>
  </si>
  <si>
    <t>2EFA-140806-F1Icon</t>
  </si>
  <si>
    <t>Icon</t>
  </si>
  <si>
    <t>6S44NP0488</t>
  </si>
  <si>
    <t>1395T2445207</t>
  </si>
  <si>
    <t>3.3 PG VOLTAGE IS OUT SIDE OF RANGE</t>
  </si>
  <si>
    <t>IES106163</t>
  </si>
  <si>
    <t>Zhang.Fisker 張亮 IES</t>
  </si>
  <si>
    <t>IES106163;</t>
  </si>
  <si>
    <t>38A290CE-AA20-40BA-95C5-AC364B95B8D4</t>
  </si>
  <si>
    <t>2014-0050</t>
  </si>
  <si>
    <t>2EFA-140806-F1ICON</t>
  </si>
  <si>
    <t>ICON</t>
  </si>
  <si>
    <t>BP41NP0895</t>
  </si>
  <si>
    <t>1395T2445301</t>
  </si>
  <si>
    <t>M\B NOT DETECTED</t>
  </si>
  <si>
    <t>A5EACA67-31C9-458B-B121-0E22E01612FD</t>
  </si>
  <si>
    <t>2014-0051</t>
  </si>
  <si>
    <t>2EFA-140806-F1V&amp;I</t>
  </si>
  <si>
    <t>V&amp;I</t>
  </si>
  <si>
    <t xml:space="preserve">5B43NP6693_x000D_
</t>
  </si>
  <si>
    <t>1395T2424706</t>
  </si>
  <si>
    <t>CPU 1 MEM VTT PG VOLTAGE IS OUTSIDE OF RANGE</t>
  </si>
  <si>
    <t>E8013B6C-ED40-48ED-9B1B-05E4D8F548A3</t>
  </si>
  <si>
    <t>2014-0052</t>
  </si>
  <si>
    <t>IES09F509</t>
  </si>
  <si>
    <t>Gou.Jack 苟國泉 IES</t>
  </si>
  <si>
    <t>IES09F509;</t>
  </si>
  <si>
    <t>971D4842-6636-49FF-8D83-9762A25C1A93</t>
  </si>
  <si>
    <t>2014-0053</t>
  </si>
  <si>
    <t xml:space="preserve">5743NP2617_x000D_
</t>
  </si>
  <si>
    <t>IDRAC NOT RESPONDING ON POST</t>
  </si>
  <si>
    <t>FE6CE5A5-729C-4820-99C2-347C86B34832</t>
  </si>
  <si>
    <t>2014-0054</t>
  </si>
  <si>
    <t xml:space="preserve">5B43NP4080_x000D_
</t>
  </si>
  <si>
    <t>1395T2424705</t>
  </si>
  <si>
    <t>Hanging at IDRAC</t>
  </si>
  <si>
    <t>3DB4ED99-D3BE-4152-8728-D049CF3D8E47</t>
  </si>
  <si>
    <t>2014-0055</t>
  </si>
  <si>
    <t>2CQ-140806-F1V&amp;I</t>
  </si>
  <si>
    <t xml:space="preserve">5B41NP2012_x000D_
</t>
  </si>
  <si>
    <t>Component Q</t>
  </si>
  <si>
    <t>System halted NIC 1</t>
  </si>
  <si>
    <t>IES12LL97;</t>
  </si>
  <si>
    <t>DF9BD5A5-3CB0-4D71-A184-71405C2C44E4</t>
  </si>
  <si>
    <t>2014-0056</t>
  </si>
  <si>
    <t xml:space="preserve">5B43NP4365_x000D_
</t>
  </si>
  <si>
    <t>FREEZE IN POST</t>
  </si>
  <si>
    <t>R1901 crack</t>
  </si>
  <si>
    <t>66A36B5B-F8FE-432A-9C89-642BE095C59A</t>
  </si>
  <si>
    <t>2014-0057</t>
  </si>
  <si>
    <t>2EFA-140806-F1TALON</t>
  </si>
  <si>
    <t>TALON</t>
  </si>
  <si>
    <t xml:space="preserve">RA42NP0570_x000D_
</t>
  </si>
  <si>
    <t>CYCLE'S ON POST</t>
  </si>
  <si>
    <t>BIOS data error</t>
  </si>
  <si>
    <t>C3E761EC-A4FD-4B05-A24A-21B779B06840</t>
  </si>
  <si>
    <t>2014-0058</t>
  </si>
  <si>
    <t xml:space="preserve">5B41NP2012 </t>
  </si>
  <si>
    <t>1395T2424205</t>
  </si>
  <si>
    <t>L109 knocked off</t>
  </si>
  <si>
    <t>4C9D3685-E6F6-4EF2-972C-4DFE1EF287FB</t>
  </si>
  <si>
    <t>2014-0059</t>
  </si>
  <si>
    <t>2SG-140806-HPTAWU</t>
  </si>
  <si>
    <t>IES119830</t>
  </si>
  <si>
    <t>Gao.Xu-juan 高緒建 IES</t>
  </si>
  <si>
    <t>TAWU</t>
  </si>
  <si>
    <t>1395T2433203</t>
  </si>
  <si>
    <t>ICT-3070</t>
  </si>
  <si>
    <t>A2433203N01B02D</t>
  </si>
  <si>
    <t>维杨</t>
  </si>
  <si>
    <t>IES14S477</t>
  </si>
  <si>
    <t>Zhao.Bao-hui 趙寶輝 IES</t>
  </si>
  <si>
    <t>62618</t>
  </si>
  <si>
    <t>29315413-7DBB-42EA-B227-3415566B75C3</t>
  </si>
  <si>
    <t>2014-0060</t>
  </si>
  <si>
    <t>2SG-140806-HPCynousure</t>
  </si>
  <si>
    <t>Cynousure</t>
  </si>
  <si>
    <t>1395T2573201</t>
  </si>
  <si>
    <t>P2573201G01D02A</t>
  </si>
  <si>
    <t>德硕</t>
  </si>
  <si>
    <t>E24F36BA-2F68-4EDA-811C-67A77EF8A702</t>
  </si>
  <si>
    <t>2014-0061</t>
  </si>
  <si>
    <t>2SG-140806-HPAndes</t>
  </si>
  <si>
    <t>Andes</t>
  </si>
  <si>
    <t>1395T2309801</t>
  </si>
  <si>
    <t>A2309801C02A04A</t>
  </si>
  <si>
    <t>1A71CBFD-7AEE-4D91-851A-FDDA243DCDC6</t>
  </si>
  <si>
    <t>2014-0062</t>
  </si>
  <si>
    <t>2TM-140806-LSILCARMEL</t>
  </si>
  <si>
    <t>LCARMEL</t>
  </si>
  <si>
    <t xml:space="preserve">SV430P0280_x000D_
SV430P0259_x000D_
</t>
  </si>
  <si>
    <t>3A957386-0FDE-4CED-B485-15284A355C32</t>
  </si>
  <si>
    <t>2014-0063</t>
  </si>
  <si>
    <t>2SG-140807-A1Yalong</t>
  </si>
  <si>
    <t>D54D9145-03D0-4917-9C82-DB6CC52F769D</t>
  </si>
  <si>
    <t>2014-0064</t>
  </si>
  <si>
    <t>2SG-140807-F1Metallica</t>
  </si>
  <si>
    <t>Metallica</t>
  </si>
  <si>
    <t>1395T2613301</t>
  </si>
  <si>
    <t>SL</t>
  </si>
  <si>
    <t>01575N01</t>
  </si>
  <si>
    <t>304EF605-20BF-4D53-BF1B-BE59EA75BB21</t>
  </si>
  <si>
    <t>2014-0065</t>
  </si>
  <si>
    <t>2DS-140807-HPDipper</t>
  </si>
  <si>
    <t>IES13M488</t>
  </si>
  <si>
    <t>Hou.Macle 侯二虎 IES</t>
  </si>
  <si>
    <t>Dipper</t>
  </si>
  <si>
    <t>R416MP2493</t>
  </si>
  <si>
    <t>1395T2177701</t>
  </si>
  <si>
    <t>Unusual NMI Error on 4 pcs of 458491-001 at the same time._x000D_
NMI Error condition below(Win PE) DL580 G7_x000D_
System board PCI-e slot 8X slot (Error surface) if on PCIE slot 4X slot no issue._x000D_
With 1 Gb network link plug in to both ports error persist._x000D_
If no network cable plug in no Error seen,100mb network also no issue.</t>
  </si>
  <si>
    <t>63024</t>
  </si>
  <si>
    <t>IES13M488;</t>
  </si>
  <si>
    <t>47CB780D-3DAD-4E37-A1D5-DEC49F140549</t>
  </si>
  <si>
    <t>2014-0066</t>
  </si>
  <si>
    <t>2EFA-140807-HPDipper</t>
  </si>
  <si>
    <t>AEAE7DC4-5BCC-4854-A4A5-996EF6EFA7F1</t>
  </si>
  <si>
    <t>2014-0067</t>
  </si>
  <si>
    <t>R416MP2481</t>
  </si>
  <si>
    <t>4043F9A6-75D2-48D1-A8E5-3748962E2BC9</t>
  </si>
  <si>
    <t>2014-0068</t>
  </si>
  <si>
    <t>R416MP2492</t>
  </si>
  <si>
    <t>4AC091DC-8C02-4EF3-A065-D8A012CE4E56</t>
  </si>
  <si>
    <t>2014-0069</t>
  </si>
  <si>
    <t>R416MP2501</t>
  </si>
  <si>
    <t>935A37D6-8991-447E-912A-9BCAC0B73032</t>
  </si>
  <si>
    <t>1TM-140807-Inteltest</t>
  </si>
  <si>
    <t>IEC000441</t>
  </si>
  <si>
    <t>Wei.Joyce 魏紫霞 TAO</t>
  </si>
  <si>
    <t>Intel</t>
  </si>
  <si>
    <t>test</t>
  </si>
  <si>
    <t>XAFJ;Lab ;fzbLW</t>
  </si>
  <si>
    <t>asghqih4y; c</t>
  </si>
  <si>
    <t>kx fjb;jBLKA</t>
  </si>
  <si>
    <t>23573/22549</t>
  </si>
  <si>
    <t>542D17D1-A295-47EF-AEAA-D54D50258EEB</t>
  </si>
  <si>
    <t>2014-0070</t>
  </si>
  <si>
    <t>1CA-140807-InventecHON HAI</t>
  </si>
  <si>
    <t>IEC951166</t>
  </si>
  <si>
    <t>Lin.Johnson 林佳聖 TAO</t>
  </si>
  <si>
    <t>HON HAI</t>
  </si>
  <si>
    <t>6012B0518101</t>
  </si>
  <si>
    <t>Chemical</t>
  </si>
  <si>
    <t>Br(PBBS&amp;PBDES)</t>
  </si>
  <si>
    <t>The connector-housing, 6012B0518101, HON HAI, turn in, BR is 178107 PPM.</t>
  </si>
  <si>
    <t>IEC960575</t>
  </si>
  <si>
    <t>Gan.HM 甘暉民 TAO</t>
  </si>
  <si>
    <t>材料零件工程處/PCA供應商品質工程部</t>
  </si>
  <si>
    <t>22610</t>
  </si>
  <si>
    <t>Chen.Jeremy H.C. 陳晧杰 IES</t>
  </si>
  <si>
    <t>IEC960575;</t>
  </si>
  <si>
    <t>5B4C2145-C19C-4B26-897B-A3EAD9C80404</t>
  </si>
  <si>
    <t>2014-0071</t>
  </si>
  <si>
    <t>6012B0413201</t>
  </si>
  <si>
    <t>The connector-housing, 6012B0413201, HON HAI, turn in, BR is 106643 PPM.</t>
  </si>
  <si>
    <t>2489A486-6A01-419A-925F-44A8CD78EB72</t>
  </si>
  <si>
    <t xml:space="preserve">The connector-housing, 6012B0518101, HON HAI, turn in, BR is 178107 PPM. </t>
  </si>
  <si>
    <t>C</t>
  </si>
  <si>
    <t>7394C766-6046-405A-9C2F-A5205C5449FB</t>
  </si>
  <si>
    <t>2014-0072</t>
  </si>
  <si>
    <t>2SG-140807-HPLOUTUS</t>
  </si>
  <si>
    <t>IES044407</t>
  </si>
  <si>
    <t>Yao.Xian 姚憲 IES</t>
  </si>
  <si>
    <t>LOUTUS</t>
  </si>
  <si>
    <t>1395T2423804 1395T2423801</t>
  </si>
  <si>
    <t>SA (HP)</t>
  </si>
  <si>
    <t>015J2N17</t>
  </si>
  <si>
    <t>FCT治具一課</t>
  </si>
  <si>
    <t>62358</t>
  </si>
  <si>
    <t>Liu.Barry 劉振軍 IES</t>
  </si>
  <si>
    <t>IES044407;IES047897;</t>
  </si>
  <si>
    <t>8E156C9B-642C-433D-80C3-4C218A41DC46</t>
  </si>
  <si>
    <t>2014-0073</t>
  </si>
  <si>
    <t>2SG-140807-HPHUBBARD</t>
  </si>
  <si>
    <t>HUBBARD</t>
  </si>
  <si>
    <t xml:space="preserve">1395T2403101 1395T2403104 </t>
  </si>
  <si>
    <t>015HFN31</t>
  </si>
  <si>
    <t>798FD8A3-714B-4F2B-96CF-D8086B74BD9D</t>
  </si>
  <si>
    <t>2014-0074</t>
  </si>
  <si>
    <t>2SG-140807-HPTAWU</t>
  </si>
  <si>
    <t>015TWN41</t>
  </si>
  <si>
    <t>FADA734A-1B45-4BC8-8C66-6FD876AB523B</t>
  </si>
  <si>
    <t>2014-0075</t>
  </si>
  <si>
    <t>2SG-140807-HPALPS</t>
  </si>
  <si>
    <t>ALPS</t>
  </si>
  <si>
    <t xml:space="preserve">1395T2321103 1395T2321101 </t>
  </si>
  <si>
    <t>015YJM42 015YJM43</t>
  </si>
  <si>
    <t>IES14S477;</t>
  </si>
  <si>
    <t>738F68B5-3C9D-4330-97F2-935516D82C8A</t>
  </si>
  <si>
    <t>2014-0076</t>
  </si>
  <si>
    <t>1CS-140807-InventecBL460G8 MLB</t>
  </si>
  <si>
    <t>BL460G8 MLB</t>
  </si>
  <si>
    <t>Test1, 2, 3</t>
  </si>
  <si>
    <t xml:space="preserve">6050A2433201 </t>
  </si>
  <si>
    <t>→Before SMT input , barcode directly laser on PCB instead of label ;Reduce manual operated ,label ,  material(Ink) , printing machine cost reduction ; _x000D_
→After laser on PCB, study the reliability  of thickness on s/m , trace, PCB epoxy, pad ,silkscreen ._x000D_
→PCB*3:  Test-1 (Normal) / Test-2 (Reflow*1) / Test-3(Reflow*2)</t>
  </si>
  <si>
    <t>IEC020084</t>
  </si>
  <si>
    <t>Wu.Hanna 吳靖涵 TAO</t>
  </si>
  <si>
    <t>IEC020084;</t>
  </si>
  <si>
    <t>F61662E3-52FC-47ED-BD92-EC9604A73E62</t>
  </si>
  <si>
    <t>2014-0077</t>
  </si>
  <si>
    <t>2SG-140807-HPKita</t>
  </si>
  <si>
    <t>Kita</t>
  </si>
  <si>
    <t>1395T2539702</t>
  </si>
  <si>
    <t>A2539702C02A04A</t>
  </si>
  <si>
    <t>IES070010;IES119830;</t>
  </si>
  <si>
    <t>175E4F74-3517-4AFD-AABC-E9B9F9422F73</t>
  </si>
  <si>
    <t>2014-0078</t>
  </si>
  <si>
    <t>2SG-140807-HPCHACHAO</t>
  </si>
  <si>
    <t>CHACHAO</t>
  </si>
  <si>
    <t>1395T2156402</t>
  </si>
  <si>
    <t xml:space="preserve">015QVM02 015QVM07 </t>
  </si>
  <si>
    <t>755DE761-F08A-438F-A44E-1B0C46B51032</t>
  </si>
  <si>
    <t>2014-0079</t>
  </si>
  <si>
    <t xml:space="preserve">015QVM18 015QVM19 </t>
  </si>
  <si>
    <t>47AC884F-2356-4B7E-9E27-3DC0AC2EE710</t>
  </si>
  <si>
    <t>2014-0080</t>
  </si>
  <si>
    <t xml:space="preserve"> 015QVM15 015QVM10 </t>
  </si>
  <si>
    <t>29281097-3DCD-4D19-8338-705C1D476C52</t>
  </si>
  <si>
    <t>2014-0081</t>
  </si>
  <si>
    <t xml:space="preserve"> 015QVM08 015QVM09 </t>
  </si>
  <si>
    <t>075C6F85-0F1E-4138-8B1D-431BF0469AFA</t>
  </si>
  <si>
    <t>2014-0082</t>
  </si>
  <si>
    <t>1395T2491701 1395T2491704</t>
  </si>
  <si>
    <t>Other</t>
  </si>
  <si>
    <t>IES044407;</t>
  </si>
  <si>
    <t>505B5A07-26BA-4E4B-BDBB-894450B95E82</t>
  </si>
  <si>
    <t>2014-0083</t>
  </si>
  <si>
    <t>2SG-140808-LSIDEFENDER-8E</t>
  </si>
  <si>
    <t>DEFENDER-8E</t>
  </si>
  <si>
    <t>PP-98CFASY-001-002</t>
  </si>
  <si>
    <t>1395T2560103</t>
  </si>
  <si>
    <t>压散热片v/s锁螺丝治具</t>
  </si>
  <si>
    <t>TAO移转</t>
  </si>
  <si>
    <t>47FEF169-43A0-475E-AB3F-638E44CB017C</t>
  </si>
  <si>
    <t>2014-0084</t>
  </si>
  <si>
    <t>1CM-140808-A1RD450</t>
  </si>
  <si>
    <t>IEC010013</t>
  </si>
  <si>
    <t>Huang.Chun-Hao 黃俊豪 TAO</t>
  </si>
  <si>
    <t>RD450</t>
  </si>
  <si>
    <t>6070B0792901</t>
  </si>
  <si>
    <t>sag&amp;bow measure</t>
  </si>
  <si>
    <t>材料零件工程處/機械零件工程部</t>
  </si>
  <si>
    <t>23205</t>
  </si>
  <si>
    <t>Yeh.Johnson 葉志成 TAO</t>
  </si>
  <si>
    <t>IEC870578;</t>
  </si>
  <si>
    <t>A0C4D898-FEF2-4D17-A60F-ABB571841286</t>
  </si>
  <si>
    <t>2014-0085</t>
  </si>
  <si>
    <t>1SG-140808-LSIDEFENDER-8E</t>
  </si>
  <si>
    <t>Lock screw assembly</t>
  </si>
  <si>
    <t>PP-98CFASY-002</t>
  </si>
  <si>
    <t>C01</t>
  </si>
  <si>
    <t>IEC020097;IEC030021;IEC890781;IES060612;IES11L325;</t>
  </si>
  <si>
    <t>A8805CEA-B8B4-4664-A684-FB42A2D1FEB5</t>
  </si>
  <si>
    <t>2014-0086</t>
  </si>
  <si>
    <t>PP-98CFASY-001</t>
  </si>
  <si>
    <t>19521CF3-046F-4293-B650-D45605A4D0B5</t>
  </si>
  <si>
    <t>2014-0087</t>
  </si>
  <si>
    <t>B3BB44F1-C045-49A1-91BD-70684FD94A30</t>
  </si>
  <si>
    <t>2014-0088</t>
  </si>
  <si>
    <t>IEC010013;</t>
  </si>
  <si>
    <t>F4EE67E1-F52E-4B00-8365-906945F1DBC8</t>
  </si>
  <si>
    <t>2014-0089</t>
  </si>
  <si>
    <t>2EFA-140808-HPDipper</t>
  </si>
  <si>
    <t>FR</t>
  </si>
  <si>
    <t>Unusual NMI Error on 4 pcs of 458491-001 at the same time. NMI Error condition below(Win PE) DL580 G7 System board PCI-e slot 8X slot (Error surface) if on PCIE slot 4X slot no issue. With 1 Gb network link plug in to both ports error persist. If no network cable plug in no Error seen,100mb network also no issue.</t>
  </si>
  <si>
    <t>IES13R238</t>
  </si>
  <si>
    <t>Tang.King-kong 湯金剛 IES</t>
  </si>
  <si>
    <t>IES13R238;</t>
  </si>
  <si>
    <t>6397F666-59BD-4C69-A4E7-AE24EE331F3A</t>
  </si>
  <si>
    <t>2014-0090</t>
  </si>
  <si>
    <t>91D79430-C527-47F8-AF24-D18897C6F949</t>
  </si>
  <si>
    <t>2014-0092</t>
  </si>
  <si>
    <t>2FA-140808-InventecB900 G3</t>
  </si>
  <si>
    <t>IES13CG22</t>
  </si>
  <si>
    <t>Yan.Ming-ming 嚴明明 IES</t>
  </si>
  <si>
    <t>B900 G3</t>
  </si>
  <si>
    <t>6U48NP0009</t>
  </si>
  <si>
    <t>1110A2614001</t>
  </si>
  <si>
    <t>S33线试产B900G3 T2614001 出现PCB氧化现象,板卡过完B面后出现PAD严重氧化发黑，位置不集中 PN:6050A2614001 厂商：GCE  不良率：40/40=100%</t>
  </si>
  <si>
    <t>PQC三課</t>
  </si>
  <si>
    <t>-</t>
  </si>
  <si>
    <t>Liu.Heaton 劉崢成 IES</t>
  </si>
  <si>
    <t>FFF4D131-1D5A-4F49-A406-69E2FBC83909</t>
  </si>
  <si>
    <t>2014-0091</t>
  </si>
  <si>
    <t>1SG-140808-A1Heilong</t>
  </si>
  <si>
    <t>IEC010282</t>
  </si>
  <si>
    <t>Wang.Stanley 王興正 TAO</t>
  </si>
  <si>
    <t>AA45NP0278</t>
  </si>
  <si>
    <t>1395T2605201 V.X06</t>
  </si>
  <si>
    <t>SIT</t>
  </si>
  <si>
    <t>第三研發技術處/結構分析部</t>
  </si>
  <si>
    <t>22230</t>
  </si>
  <si>
    <t>Chang.Leo 張誥麟 TAO</t>
  </si>
  <si>
    <t>C5848EE2-4E95-4110-96B2-75759B400A2E</t>
  </si>
  <si>
    <t>2014-0093</t>
  </si>
  <si>
    <t>2SG-140808-LSIAlcor-tu</t>
  </si>
  <si>
    <t>IES11HE85</t>
  </si>
  <si>
    <t>Wang.Yong-fa 王永發 IES</t>
  </si>
  <si>
    <t>Alcor-tu</t>
  </si>
  <si>
    <t>1395T2557001</t>
  </si>
  <si>
    <t>ICT測試二課</t>
  </si>
  <si>
    <t>68045</t>
  </si>
  <si>
    <t>Li.Jian 李建 IES</t>
  </si>
  <si>
    <t>IES11HE85;</t>
  </si>
  <si>
    <t>ADB777D8-73B5-43FB-B1ED-53E65515C7B0</t>
  </si>
  <si>
    <t>2014-0094</t>
  </si>
  <si>
    <t>2SG-140808-F1Sindri</t>
  </si>
  <si>
    <t>IES069354</t>
  </si>
  <si>
    <t>Xie.William 謝先勇 IES</t>
  </si>
  <si>
    <t>Sindri</t>
  </si>
  <si>
    <t>1395T248660X</t>
  </si>
  <si>
    <t>TS维修2486601/2 SA测试不良,量测到U301 open, 连续拆除3片均发现大面积掉PAD. 現場發現PF站人員在對不良板重工時徒手作業. 有該零件Crack的風險</t>
  </si>
  <si>
    <t xml:space="preserve">At the rework station, disassembly the press fit parts by hands only, which has high risk, max. strain 813ue at U301 SW (The crack happened at SW and NW)._x000D_
Suggest that the OP must not disassembly the part by hands only without using the fixture. </t>
  </si>
  <si>
    <t>PCA技術二課</t>
  </si>
  <si>
    <t>68020</t>
  </si>
  <si>
    <t>Zhu.Zhen 朱真 IES</t>
  </si>
  <si>
    <t>IES053857;IES069354;</t>
  </si>
  <si>
    <t>B632FE20-568B-4B93-B327-E25AE5CD0648</t>
  </si>
  <si>
    <t>2014-0095</t>
  </si>
  <si>
    <t>D6B5B1DC-33DA-4425-934D-C88AFC28500B</t>
  </si>
  <si>
    <t>2014-0096</t>
  </si>
  <si>
    <t>D1F02357-A2EC-4476-9D54-BF48783DF5E8</t>
  </si>
  <si>
    <t>2014-0097</t>
  </si>
  <si>
    <t>DA5B645F-1EB0-4A03-AA1F-8DB67CC2EB85</t>
  </si>
  <si>
    <t>2014-0098</t>
  </si>
  <si>
    <t>2EFA-140808-HPLUCO</t>
  </si>
  <si>
    <t>LUCO</t>
  </si>
  <si>
    <t>5Q39NP1654</t>
  </si>
  <si>
    <t>1395T2491703</t>
  </si>
  <si>
    <t>System board was replaced due to error message "System Board Power Protection Fault" on POST. _x000D_
Earlier in December 2013 (5 months ago), a system board was replaced due to exact same symptoms based on a CPLD advisory: _x000D_
http://h20564.www2.hp.com/portal/site/hpsc/public/kb/docDisplay/?docId=emr_na-c03885073 _x000D_
We wanted to know the exact cause of this failure and if this is related to the CPLD advisory or due to some other component failure.</t>
  </si>
  <si>
    <t>IES055082</t>
  </si>
  <si>
    <t>Wu.Qin-feng 吳勤峰 IES</t>
  </si>
  <si>
    <t>IES055082;</t>
  </si>
  <si>
    <t>600EBC32-CC04-4407-968A-B4CB6CD281FB</t>
  </si>
  <si>
    <t>2014-0099</t>
  </si>
  <si>
    <t>2EFA-140808-HPALPS</t>
  </si>
  <si>
    <t>YJ22MS2686</t>
  </si>
  <si>
    <t>1395T2321101</t>
  </si>
  <si>
    <t>Reported problem: Server not powering on._x000D_
After part replacement:1.Server not getting power on _x000D_
power on button led is glowing amber led._x000D_
2. There is no any leds glowing on both power supply.</t>
  </si>
  <si>
    <t>73EA3A60-195C-4308-B2E5-522220B6F805</t>
  </si>
  <si>
    <t>2014-0100</t>
  </si>
  <si>
    <t>2EFA-140808-HPQuartet</t>
  </si>
  <si>
    <t>Quartet</t>
  </si>
  <si>
    <t>QB0ABP3893</t>
  </si>
  <si>
    <t>1395T2235401</t>
  </si>
  <si>
    <t>No display, Power Up Self Test failed.</t>
  </si>
  <si>
    <t>6AF880FE-B96D-4869-978E-0D746E405EA3</t>
  </si>
  <si>
    <t>2014-0101</t>
  </si>
  <si>
    <t>1CM-140808-HPHeadswell</t>
  </si>
  <si>
    <t>IEC960791</t>
  </si>
  <si>
    <t>Kao.Sam 高世賢 TAO</t>
  </si>
  <si>
    <t>Headswell</t>
  </si>
  <si>
    <t>6070B0781701</t>
  </si>
  <si>
    <t>Headswell LFF chassis blank and full loading sag</t>
  </si>
  <si>
    <t>22941/23941</t>
  </si>
  <si>
    <t>Hsieh.KevinKY 謝凱韻 TAO</t>
  </si>
  <si>
    <t>68552F16-DF6B-46DB-B5B6-C05580CC45BD</t>
  </si>
  <si>
    <t>2014-0102</t>
  </si>
  <si>
    <t>ICT-TR5001</t>
  </si>
  <si>
    <t>TSF</t>
  </si>
  <si>
    <t>339C7DA0-D9F7-43CC-AA0A-F426BE89FAA9</t>
  </si>
  <si>
    <t>2014-0103</t>
  </si>
  <si>
    <t>2TM-140808-F1RIG</t>
  </si>
  <si>
    <t xml:space="preserve">9L47CP1560 _x000D_
9L47CP1557 </t>
  </si>
  <si>
    <t>送Lab做染色和切片实验</t>
  </si>
  <si>
    <t>79420ADE-9A20-418E-8BDE-E614EE73D032</t>
  </si>
  <si>
    <t>2014-0104</t>
  </si>
  <si>
    <t>2CS-140808-A1heilong</t>
  </si>
  <si>
    <t>IES11M772</t>
  </si>
  <si>
    <t>Zhang.Winni 張志華 IES</t>
  </si>
  <si>
    <t>heilong</t>
  </si>
  <si>
    <t>A547CP0171</t>
  </si>
  <si>
    <t>1395T2604201</t>
  </si>
  <si>
    <t>NPI Build. cross section</t>
  </si>
  <si>
    <t>-1</t>
  </si>
  <si>
    <t>IES11M772;</t>
  </si>
  <si>
    <t>2EDA07FD-ABEF-4795-BAB6-DCFD896423E1</t>
  </si>
  <si>
    <t>2014-0105</t>
  </si>
  <si>
    <t>2TM-140808-A1heilong</t>
  </si>
  <si>
    <t>NPI Build .1+1 test</t>
  </si>
  <si>
    <t>ED263BBA-89E4-4906-9E4F-F25E4AB65B75</t>
  </si>
  <si>
    <t>2014-0106</t>
  </si>
  <si>
    <t>2TM-140808-A1bailong</t>
  </si>
  <si>
    <t>bailong</t>
  </si>
  <si>
    <t>BA47NP0349;BA47NP0776</t>
  </si>
  <si>
    <t>1395T2603201</t>
  </si>
  <si>
    <t>2014/8-W31</t>
  </si>
  <si>
    <t>2014/8-W32</t>
  </si>
  <si>
    <t>IES07G432;IES11HE85;</t>
  </si>
  <si>
    <t>B5ECF81B-9C1A-4681-98C1-72B84DB8389A</t>
  </si>
  <si>
    <t>2014-0107</t>
  </si>
  <si>
    <t xml:space="preserve">2SG-140808-HPHubbard </t>
  </si>
  <si>
    <t xml:space="preserve">Hubbard </t>
  </si>
  <si>
    <t>1395T2403105</t>
  </si>
  <si>
    <t>A2403105J01B04B</t>
  </si>
</sst>
</file>

<file path=xl/styles.xml><?xml version="1.0" encoding="utf-8"?>
<styleSheet xmlns="http://schemas.openxmlformats.org/spreadsheetml/2006/main">
  <numFmts count="1">
    <numFmt numFmtId="176" formatCode="yyyy/mm/dd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 indent="1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176" formatCode="yyyy/mm/dd"/>
    </dxf>
    <dxf>
      <numFmt numFmtId="176" formatCode="yyyy/mm/dd"/>
    </dxf>
    <dxf>
      <numFmt numFmtId="27" formatCode="yyyy/m/d\ hh:mm"/>
    </dxf>
    <dxf>
      <numFmt numFmtId="27" formatCode="yyyy/m/d\ hh:mm"/>
    </dxf>
    <dxf>
      <numFmt numFmtId="27" formatCode="yyyy/m/d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pivotSource>
    <c:name>[CERLLABReport_APPRD.xlsx]AnalysisData!樞紐分析表1</c:name>
    <c:fmtId val="2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showVal val="1"/>
        </c:dLbl>
      </c:pivotFmt>
      <c:pivotFmt>
        <c:idx val="10"/>
        <c:dLbl>
          <c:idx val="0"/>
          <c:showVal val="1"/>
        </c:dLbl>
      </c:pivotFmt>
      <c:pivotFmt>
        <c:idx val="11"/>
        <c:dLbl>
          <c:idx val="0"/>
          <c:showVal val="1"/>
        </c:dLbl>
      </c:pivotFmt>
      <c:pivotFmt>
        <c:idx val="12"/>
        <c:dLbl>
          <c:idx val="0"/>
          <c:showVal val="1"/>
        </c:dLbl>
      </c:pivotFmt>
      <c:pivotFmt>
        <c:idx val="13"/>
        <c:dLbl>
          <c:idx val="0"/>
          <c:showVal val="1"/>
        </c:dLbl>
      </c:pivotFmt>
      <c:pivotFmt>
        <c:idx val="14"/>
        <c:dLbl>
          <c:idx val="0"/>
          <c:showVal val="1"/>
        </c:dLbl>
      </c:pivotFmt>
      <c:pivotFmt>
        <c:idx val="15"/>
      </c:pivotFmt>
      <c:pivotFmt>
        <c:idx val="16"/>
        <c:dLbl>
          <c:idx val="0"/>
          <c:showVal val="1"/>
        </c:dLbl>
      </c:pivotFmt>
      <c:pivotFmt>
        <c:idx val="17"/>
      </c:pivotFmt>
      <c:pivotFmt>
        <c:idx val="18"/>
        <c:dLbl>
          <c:idx val="0"/>
          <c:showVal val="1"/>
        </c:dLbl>
      </c:pivotFmt>
      <c:pivotFmt>
        <c:idx val="19"/>
      </c:pivotFmt>
      <c:pivotFmt>
        <c:idx val="20"/>
        <c:dLbl>
          <c:idx val="0"/>
          <c:showVal val="1"/>
        </c:dLbl>
      </c:pivotFmt>
      <c:pivotFmt>
        <c:idx val="21"/>
      </c:pivotFmt>
      <c:pivotFmt>
        <c:idx val="22"/>
        <c:dLbl>
          <c:idx val="0"/>
          <c:showVal val="1"/>
        </c:dLbl>
      </c:pivotFmt>
      <c:pivotFmt>
        <c:idx val="23"/>
      </c:pivotFmt>
      <c:pivotFmt>
        <c:idx val="24"/>
        <c:dLbl>
          <c:idx val="0"/>
          <c:showVal val="1"/>
        </c:dLbl>
      </c:pivotFmt>
      <c:pivotFmt>
        <c:idx val="25"/>
      </c:pivotFmt>
      <c:pivotFmt>
        <c:idx val="26"/>
        <c:dLbl>
          <c:idx val="0"/>
          <c:showVal val="1"/>
        </c:dLbl>
      </c:pivotFmt>
      <c:pivotFmt>
        <c:idx val="27"/>
      </c:pivotFmt>
      <c:pivotFmt>
        <c:idx val="28"/>
        <c:dLbl>
          <c:idx val="0"/>
          <c:showVal val="1"/>
        </c:dLbl>
      </c:pivotFmt>
      <c:pivotFmt>
        <c:idx val="29"/>
      </c:pivotFmt>
      <c:pivotFmt>
        <c:idx val="30"/>
        <c:dLbl>
          <c:idx val="0"/>
          <c:showVal val="1"/>
        </c:dLbl>
      </c:pivotFmt>
      <c:pivotFmt>
        <c:idx val="31"/>
      </c:pivotFmt>
      <c:pivotFmt>
        <c:idx val="32"/>
        <c:dLbl>
          <c:idx val="0"/>
          <c:showVal val="1"/>
        </c:dLbl>
      </c:pivotFmt>
      <c:pivotFmt>
        <c:idx val="33"/>
      </c:pivotFmt>
      <c:pivotFmt>
        <c:idx val="34"/>
        <c:dLbl>
          <c:idx val="0"/>
          <c:showVal val="1"/>
        </c:dLbl>
      </c:pivotFmt>
      <c:pivotFmt>
        <c:idx val="35"/>
      </c:pivotFmt>
      <c:pivotFmt>
        <c:idx val="36"/>
        <c:dLbl>
          <c:idx val="0"/>
          <c:showVal val="1"/>
        </c:dLbl>
      </c:pivotFmt>
      <c:pivotFmt>
        <c:idx val="37"/>
      </c:pivotFmt>
      <c:pivotFmt>
        <c:idx val="38"/>
        <c:dLbl>
          <c:idx val="0"/>
          <c:showVal val="1"/>
        </c:dLbl>
      </c:pivotFmt>
      <c:pivotFmt>
        <c:idx val="39"/>
      </c:pivotFmt>
      <c:pivotFmt>
        <c:idx val="40"/>
        <c:dLbl>
          <c:idx val="0"/>
          <c:showVal val="1"/>
        </c:dLbl>
      </c:pivotFmt>
      <c:pivotFmt>
        <c:idx val="41"/>
      </c:pivotFmt>
      <c:pivotFmt>
        <c:idx val="42"/>
        <c:dLbl>
          <c:idx val="0"/>
          <c:showVal val="1"/>
        </c:dLbl>
      </c:pivotFmt>
      <c:pivotFmt>
        <c:idx val="43"/>
      </c:pivotFmt>
      <c:pivotFmt>
        <c:idx val="44"/>
      </c:pivotFmt>
      <c:pivotFmt>
        <c:idx val="45"/>
        <c:dLbl>
          <c:idx val="0"/>
          <c:showVal val="1"/>
        </c:dLbl>
      </c:pivotFmt>
      <c:pivotFmt>
        <c:idx val="46"/>
        <c:dLbl>
          <c:idx val="0"/>
          <c:showVal val="1"/>
        </c:dLbl>
      </c:pivotFmt>
      <c:pivotFmt>
        <c:idx val="47"/>
      </c:pivotFmt>
      <c:pivotFmt>
        <c:idx val="48"/>
      </c:pivotFmt>
      <c:pivotFmt>
        <c:idx val="49"/>
        <c:dLbl>
          <c:idx val="0"/>
          <c:dLblPos val="inEnd"/>
          <c:showVal val="1"/>
        </c:dLbl>
      </c:pivotFmt>
      <c:pivotFmt>
        <c:idx val="50"/>
      </c:pivotFmt>
      <c:pivotFmt>
        <c:idx val="51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  <c:dLbl>
          <c:idx val="0"/>
          <c:delete val="1"/>
        </c:dLbl>
      </c:pivotFmt>
      <c:pivotFmt>
        <c:idx val="54"/>
        <c:dLbl>
          <c:idx val="0"/>
          <c:delete val="1"/>
        </c:dLbl>
      </c:pivotFmt>
      <c:pivotFmt>
        <c:idx val="55"/>
        <c:dLbl>
          <c:idx val="0"/>
          <c:delete val="1"/>
        </c:dLbl>
      </c:pivotFmt>
      <c:pivotFmt>
        <c:idx val="56"/>
        <c:dLbl>
          <c:idx val="0"/>
          <c:delete val="1"/>
        </c:dLbl>
      </c:pivotFmt>
      <c:pivotFmt>
        <c:idx val="57"/>
        <c:dLbl>
          <c:idx val="0"/>
          <c:delete val="1"/>
        </c:dLbl>
      </c:pivotFmt>
      <c:pivotFmt>
        <c:idx val="58"/>
        <c:dLbl>
          <c:idx val="0"/>
          <c:delete val="1"/>
        </c:dLbl>
      </c:pivotFmt>
      <c:pivotFmt>
        <c:idx val="59"/>
        <c:dLbl>
          <c:idx val="0"/>
          <c:delete val="1"/>
        </c:dLbl>
      </c:pivotFmt>
      <c:pivotFmt>
        <c:idx val="60"/>
        <c:dLbl>
          <c:idx val="0"/>
          <c:delete val="1"/>
        </c:dLbl>
      </c:pivotFmt>
      <c:pivotFmt>
        <c:idx val="61"/>
        <c:dLbl>
          <c:idx val="0"/>
          <c:delete val="1"/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  <c:dLbl>
          <c:idx val="0"/>
          <c:delete val="1"/>
        </c:dLbl>
      </c:pivotFmt>
      <c:pivotFmt>
        <c:idx val="9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dLblPos val="inEnd"/>
          <c:showVal val="1"/>
        </c:dLbl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AnalysisData!$B$7:$B$8</c:f>
              <c:strCache>
                <c:ptCount val="1"/>
                <c:pt idx="0">
                  <c:v>IPT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multiLvlStrRef>
              <c:f>AnalysisData!$A$9:$A$22</c:f>
              <c:multiLvlStrCache>
                <c:ptCount val="7"/>
                <c:lvl>
                  <c:pt idx="0">
                    <c:v>2014/8-W32</c:v>
                  </c:pt>
                  <c:pt idx="1">
                    <c:v>2014/8-W32</c:v>
                  </c:pt>
                  <c:pt idx="2">
                    <c:v>2014/8-W32</c:v>
                  </c:pt>
                  <c:pt idx="3">
                    <c:v>2014/8-W32</c:v>
                  </c:pt>
                  <c:pt idx="4">
                    <c:v>2014/8-W32</c:v>
                  </c:pt>
                  <c:pt idx="5">
                    <c:v>2014/8-W31</c:v>
                  </c:pt>
                  <c:pt idx="6">
                    <c:v>2014/8-W32</c:v>
                  </c:pt>
                </c:lvl>
                <c:lvl>
                  <c:pt idx="0">
                    <c:v>呈實驗室主管</c:v>
                  </c:pt>
                  <c:pt idx="1">
                    <c:v>指定小組長</c:v>
                  </c:pt>
                  <c:pt idx="2">
                    <c:v>指派實驗室成員</c:v>
                  </c:pt>
                  <c:pt idx="3">
                    <c:v>實驗成員執行測試</c:v>
                  </c:pt>
                  <c:pt idx="4">
                    <c:v>實驗室主管審核</c:v>
                  </c:pt>
                  <c:pt idx="5">
                    <c:v>結案</c:v>
                  </c:pt>
                </c:lvl>
              </c:multiLvlStrCache>
            </c:multiLvlStrRef>
          </c:cat>
          <c:val>
            <c:numRef>
              <c:f>AnalysisData!$B$9:$B$22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AnalysisData!$C$7:$C$8</c:f>
              <c:strCache>
                <c:ptCount val="1"/>
                <c:pt idx="0">
                  <c:v>TAO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dLblPos val="inEnd"/>
            <c:showVal val="1"/>
          </c:dLbls>
          <c:cat>
            <c:multiLvlStrRef>
              <c:f>AnalysisData!$A$9:$A$22</c:f>
              <c:multiLvlStrCache>
                <c:ptCount val="7"/>
                <c:lvl>
                  <c:pt idx="0">
                    <c:v>2014/8-W32</c:v>
                  </c:pt>
                  <c:pt idx="1">
                    <c:v>2014/8-W32</c:v>
                  </c:pt>
                  <c:pt idx="2">
                    <c:v>2014/8-W32</c:v>
                  </c:pt>
                  <c:pt idx="3">
                    <c:v>2014/8-W32</c:v>
                  </c:pt>
                  <c:pt idx="4">
                    <c:v>2014/8-W32</c:v>
                  </c:pt>
                  <c:pt idx="5">
                    <c:v>2014/8-W31</c:v>
                  </c:pt>
                  <c:pt idx="6">
                    <c:v>2014/8-W32</c:v>
                  </c:pt>
                </c:lvl>
                <c:lvl>
                  <c:pt idx="0">
                    <c:v>呈實驗室主管</c:v>
                  </c:pt>
                  <c:pt idx="1">
                    <c:v>指定小組長</c:v>
                  </c:pt>
                  <c:pt idx="2">
                    <c:v>指派實驗室成員</c:v>
                  </c:pt>
                  <c:pt idx="3">
                    <c:v>實驗成員執行測試</c:v>
                  </c:pt>
                  <c:pt idx="4">
                    <c:v>實驗室主管審核</c:v>
                  </c:pt>
                  <c:pt idx="5">
                    <c:v>結案</c:v>
                  </c:pt>
                </c:lvl>
              </c:multiLvlStrCache>
            </c:multiLvlStrRef>
          </c:cat>
          <c:val>
            <c:numRef>
              <c:f>AnalysisData!$C$9:$C$22</c:f>
              <c:numCache>
                <c:formatCode>General</c:formatCode>
                <c:ptCount val="7"/>
                <c:pt idx="0">
                  <c:v>6</c:v>
                </c:pt>
                <c:pt idx="2">
                  <c:v>8</c:v>
                </c:pt>
                <c:pt idx="3">
                  <c:v>6</c:v>
                </c:pt>
                <c:pt idx="6">
                  <c:v>2</c:v>
                </c:pt>
              </c:numCache>
            </c:numRef>
          </c:val>
        </c:ser>
        <c:gapWidth val="95"/>
        <c:overlap val="100"/>
        <c:axId val="137166848"/>
        <c:axId val="137168384"/>
      </c:barChart>
      <c:catAx>
        <c:axId val="137166848"/>
        <c:scaling>
          <c:orientation val="minMax"/>
        </c:scaling>
        <c:axPos val="b"/>
        <c:majorTickMark val="none"/>
        <c:tickLblPos val="nextTo"/>
        <c:crossAx val="137168384"/>
        <c:crosses val="autoZero"/>
        <c:auto val="1"/>
        <c:lblAlgn val="ctr"/>
        <c:lblOffset val="100"/>
      </c:catAx>
      <c:valAx>
        <c:axId val="13716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申請件數</a:t>
                </a:r>
                <a:r>
                  <a:rPr lang="en-US" altLang="zh-TW"/>
                  <a:t>/</a:t>
                </a:r>
                <a:r>
                  <a:rPr lang="zh-TW" altLang="en-US"/>
                  <a:t>週</a:t>
                </a:r>
                <a:endParaRPr lang="en-US" altLang="zh-TW"/>
              </a:p>
            </c:rich>
          </c:tx>
          <c:layout/>
        </c:title>
        <c:numFmt formatCode="General" sourceLinked="1"/>
        <c:majorTickMark val="none"/>
        <c:tickLblPos val="nextTo"/>
        <c:crossAx val="1371668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aseline="0"/>
            </a:pPr>
            <a:endParaRPr lang="zh-TW"/>
          </a:p>
        </c:txPr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8"/>
  <c:pivotSource>
    <c:name>[CERLLABReport_APPRD.xlsx]AnalysisData!樞紐分析表1</c:name>
    <c:fmtId val="1"/>
  </c:pivotSource>
  <c:chart>
    <c:title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  <c:showCatName val="1"/>
        </c:dLbl>
      </c:pivotFmt>
      <c:pivotFmt>
        <c:idx val="8"/>
        <c:dLbl>
          <c:idx val="0"/>
          <c:showVal val="1"/>
          <c:showCatName val="1"/>
        </c:dLbl>
      </c:pivotFmt>
      <c:pivotFmt>
        <c:idx val="9"/>
        <c:dLbl>
          <c:idx val="0"/>
          <c:showVal val="1"/>
          <c:showCatName val="1"/>
        </c:dLbl>
      </c:pivotFmt>
      <c:pivotFmt>
        <c:idx val="10"/>
        <c:dLbl>
          <c:idx val="0"/>
          <c:showVal val="1"/>
          <c:showCatName val="1"/>
        </c:dLbl>
      </c:pivotFmt>
      <c:pivotFmt>
        <c:idx val="11"/>
        <c:dLbl>
          <c:idx val="0"/>
          <c:showVal val="1"/>
          <c:showCatName val="1"/>
        </c:dLbl>
      </c:pivotFmt>
      <c:pivotFmt>
        <c:idx val="12"/>
        <c:dLbl>
          <c:idx val="0"/>
          <c:showVal val="1"/>
          <c:showCatName val="1"/>
        </c:dLbl>
      </c:pivotFmt>
      <c:pivotFmt>
        <c:idx val="13"/>
        <c:dLbl>
          <c:idx val="0"/>
          <c:showVal val="1"/>
          <c:showCatName val="1"/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  <c:dLbl>
          <c:idx val="0"/>
          <c:dLblPos val="bestFit"/>
          <c:showCatName val="1"/>
          <c:showPercent val="1"/>
        </c:dLbl>
      </c:pivotFmt>
      <c:pivotFmt>
        <c:idx val="63"/>
        <c:dLbl>
          <c:idx val="0"/>
          <c:delete val="1"/>
        </c:dLbl>
      </c:pivotFmt>
      <c:pivotFmt>
        <c:idx val="64"/>
        <c:dLbl>
          <c:idx val="0"/>
          <c:delete val="1"/>
        </c:dLbl>
      </c:pivotFmt>
      <c:pivotFmt>
        <c:idx val="65"/>
        <c:dLbl>
          <c:idx val="0"/>
          <c:delete val="1"/>
        </c:dLbl>
      </c:pivotFmt>
      <c:pivotFmt>
        <c:idx val="66"/>
        <c:dLbl>
          <c:idx val="0"/>
          <c:delete val="1"/>
        </c:dLbl>
      </c:pivotFmt>
      <c:pivotFmt>
        <c:idx val="67"/>
        <c:dLbl>
          <c:idx val="0"/>
          <c:delete val="1"/>
        </c:dLbl>
      </c:pivotFmt>
      <c:pivotFmt>
        <c:idx val="68"/>
        <c:dLbl>
          <c:idx val="0"/>
          <c:showVal val="1"/>
          <c:showSerName val="1"/>
        </c:dLbl>
      </c:pivotFmt>
      <c:pivotFmt>
        <c:idx val="69"/>
        <c:dLbl>
          <c:idx val="0"/>
          <c:dLblPos val="r"/>
          <c:showVal val="1"/>
          <c:showSerName val="1"/>
        </c:dLbl>
      </c:pivotFmt>
      <c:pivotFmt>
        <c:idx val="70"/>
        <c:dLbl>
          <c:idx val="0"/>
          <c:dLblPos val="r"/>
          <c:showVal val="1"/>
          <c:showSerName val="1"/>
        </c:dLbl>
      </c:pivotFmt>
      <c:pivotFmt>
        <c:idx val="71"/>
        <c:dLbl>
          <c:idx val="0"/>
          <c:dLblPos val="r"/>
          <c:showVal val="1"/>
          <c:showSerName val="1"/>
        </c:dLbl>
      </c:pivotFmt>
      <c:pivotFmt>
        <c:idx val="72"/>
        <c:dLbl>
          <c:idx val="0"/>
          <c:showVal val="1"/>
          <c:showSerName val="1"/>
        </c:dLbl>
      </c:pivotFmt>
      <c:pivotFmt>
        <c:idx val="73"/>
        <c:dLbl>
          <c:idx val="0"/>
          <c:dLblPos val="bestFit"/>
          <c:showCatName val="1"/>
          <c:showPercent val="1"/>
        </c:dLbl>
      </c:pivotFmt>
      <c:pivotFmt>
        <c:idx val="74"/>
        <c:dLbl>
          <c:idx val="0"/>
          <c:showVal val="1"/>
        </c:dLbl>
      </c:pivotFmt>
      <c:pivotFmt>
        <c:idx val="75"/>
        <c:marker>
          <c:symbol val="none"/>
        </c:marker>
        <c:dLbl>
          <c:idx val="0"/>
          <c:showCatName val="1"/>
          <c:showPercent val="1"/>
        </c:dLbl>
      </c:pivotFmt>
      <c:pivotFmt>
        <c:idx val="76"/>
        <c:marker>
          <c:symbol val="none"/>
        </c:marker>
        <c:dLbl>
          <c:idx val="0"/>
          <c:layout/>
          <c:showCatName val="1"/>
          <c:showPercent val="1"/>
        </c:dLbl>
      </c:pivotFmt>
      <c:pivotFmt>
        <c:idx val="77"/>
        <c:dLbl>
          <c:idx val="0"/>
          <c:showVal val="1"/>
        </c:dLbl>
      </c:pivotFmt>
      <c:pivotFmt>
        <c:idx val="78"/>
        <c:dLbl>
          <c:idx val="0"/>
          <c:showVal val="1"/>
        </c:dLbl>
      </c:pivotFmt>
      <c:pivotFmt>
        <c:idx val="79"/>
        <c:dLbl>
          <c:idx val="0"/>
          <c:showVal val="1"/>
        </c:dLbl>
      </c:pivotFmt>
      <c:pivotFmt>
        <c:idx val="80"/>
        <c:dLbl>
          <c:idx val="0"/>
          <c:showVal val="1"/>
        </c:dLbl>
      </c:pivotFmt>
      <c:pivotFmt>
        <c:idx val="81"/>
        <c:dLbl>
          <c:idx val="0"/>
          <c:showCatName val="1"/>
          <c:showPercent val="1"/>
        </c:dLbl>
      </c:pivotFmt>
      <c:pivotFmt>
        <c:idx val="82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83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84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85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86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87"/>
        <c:dLbl>
          <c:idx val="0"/>
          <c:showCatName val="1"/>
          <c:showPercent val="1"/>
        </c:dLbl>
      </c:pivotFmt>
      <c:pivotFmt>
        <c:idx val="88"/>
        <c:dLbl>
          <c:idx val="0"/>
          <c:showCatName val="1"/>
          <c:showPercent val="1"/>
        </c:dLbl>
      </c:pivotFmt>
      <c:pivotFmt>
        <c:idx val="89"/>
        <c:dLbl>
          <c:idx val="0"/>
          <c:showCatName val="1"/>
          <c:showPercent val="1"/>
        </c:dLbl>
      </c:pivotFmt>
      <c:pivotFmt>
        <c:idx val="90"/>
        <c:dLbl>
          <c:idx val="0"/>
          <c:showCatName val="1"/>
          <c:showPercent val="1"/>
        </c:dLbl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10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  <c:pivotFmt>
        <c:idx val="10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AnalysisData!$B$7:$B$8</c:f>
              <c:strCache>
                <c:ptCount val="1"/>
                <c:pt idx="0">
                  <c:v>IPT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CatName val="1"/>
            <c:showPercent val="1"/>
            <c:showLeaderLines val="1"/>
          </c:dLbls>
          <c:cat>
            <c:multiLvlStrRef>
              <c:f>AnalysisData!$A$9:$A$22</c:f>
              <c:multiLvlStrCache>
                <c:ptCount val="7"/>
                <c:lvl>
                  <c:pt idx="0">
                    <c:v>2014/8-W32</c:v>
                  </c:pt>
                  <c:pt idx="1">
                    <c:v>2014/8-W32</c:v>
                  </c:pt>
                  <c:pt idx="2">
                    <c:v>2014/8-W32</c:v>
                  </c:pt>
                  <c:pt idx="3">
                    <c:v>2014/8-W32</c:v>
                  </c:pt>
                  <c:pt idx="4">
                    <c:v>2014/8-W32</c:v>
                  </c:pt>
                  <c:pt idx="5">
                    <c:v>2014/8-W31</c:v>
                  </c:pt>
                  <c:pt idx="6">
                    <c:v>2014/8-W32</c:v>
                  </c:pt>
                </c:lvl>
                <c:lvl>
                  <c:pt idx="0">
                    <c:v>呈實驗室主管</c:v>
                  </c:pt>
                  <c:pt idx="1">
                    <c:v>指定小組長</c:v>
                  </c:pt>
                  <c:pt idx="2">
                    <c:v>指派實驗室成員</c:v>
                  </c:pt>
                  <c:pt idx="3">
                    <c:v>實驗成員執行測試</c:v>
                  </c:pt>
                  <c:pt idx="4">
                    <c:v>實驗室主管審核</c:v>
                  </c:pt>
                  <c:pt idx="5">
                    <c:v>結案</c:v>
                  </c:pt>
                </c:lvl>
              </c:multiLvlStrCache>
            </c:multiLvlStrRef>
          </c:cat>
          <c:val>
            <c:numRef>
              <c:f>AnalysisData!$B$9:$B$22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AnalysisData!$C$7:$C$8</c:f>
              <c:strCache>
                <c:ptCount val="1"/>
                <c:pt idx="0">
                  <c:v>TAO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CatName val="1"/>
            <c:showPercent val="1"/>
            <c:showLeaderLines val="1"/>
          </c:dLbls>
          <c:cat>
            <c:multiLvlStrRef>
              <c:f>AnalysisData!$A$9:$A$22</c:f>
              <c:multiLvlStrCache>
                <c:ptCount val="7"/>
                <c:lvl>
                  <c:pt idx="0">
                    <c:v>2014/8-W32</c:v>
                  </c:pt>
                  <c:pt idx="1">
                    <c:v>2014/8-W32</c:v>
                  </c:pt>
                  <c:pt idx="2">
                    <c:v>2014/8-W32</c:v>
                  </c:pt>
                  <c:pt idx="3">
                    <c:v>2014/8-W32</c:v>
                  </c:pt>
                  <c:pt idx="4">
                    <c:v>2014/8-W32</c:v>
                  </c:pt>
                  <c:pt idx="5">
                    <c:v>2014/8-W31</c:v>
                  </c:pt>
                  <c:pt idx="6">
                    <c:v>2014/8-W32</c:v>
                  </c:pt>
                </c:lvl>
                <c:lvl>
                  <c:pt idx="0">
                    <c:v>呈實驗室主管</c:v>
                  </c:pt>
                  <c:pt idx="1">
                    <c:v>指定小組長</c:v>
                  </c:pt>
                  <c:pt idx="2">
                    <c:v>指派實驗室成員</c:v>
                  </c:pt>
                  <c:pt idx="3">
                    <c:v>實驗成員執行測試</c:v>
                  </c:pt>
                  <c:pt idx="4">
                    <c:v>實驗室主管審核</c:v>
                  </c:pt>
                  <c:pt idx="5">
                    <c:v>結案</c:v>
                  </c:pt>
                </c:lvl>
              </c:multiLvlStrCache>
            </c:multiLvlStrRef>
          </c:cat>
          <c:val>
            <c:numRef>
              <c:f>AnalysisData!$C$9:$C$22</c:f>
              <c:numCache>
                <c:formatCode>General</c:formatCode>
                <c:ptCount val="7"/>
                <c:pt idx="0">
                  <c:v>6</c:v>
                </c:pt>
                <c:pt idx="2">
                  <c:v>8</c:v>
                </c:pt>
                <c:pt idx="3">
                  <c:v>6</c:v>
                </c:pt>
                <c:pt idx="6">
                  <c:v>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676275</xdr:colOff>
      <xdr:row>24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59.696344791664" createdVersion="3" refreshedVersion="3" minRefreshableVersion="3" recordCount="111">
  <cacheSource type="worksheet">
    <worksheetSource name="表格_iec1isdtest_mssql2008r2_CERL_vFCERL"/>
  </cacheSource>
  <cacheFields count="58">
    <cacheField name="ID" numFmtId="0">
      <sharedItems containsSemiMixedTypes="0" containsString="0" containsNumber="1" containsInteger="1" minValue="1" maxValue="116"/>
    </cacheField>
    <cacheField name="fID" numFmtId="0">
      <sharedItems/>
    </cacheField>
    <cacheField name="FormCode" numFmtId="0">
      <sharedItems containsSemiMixedTypes="0" containsString="0" containsNumber="1" containsInteger="1" minValue="1001000" maxValue="2003000"/>
    </cacheField>
    <cacheField name="FlowCode" numFmtId="0">
      <sharedItems containsSemiMixedTypes="0" containsString="0" containsNumber="1" containsInteger="1" minValue="1001001" maxValue="1001001"/>
    </cacheField>
    <cacheField name="UID" numFmtId="0">
      <sharedItems/>
    </cacheField>
    <cacheField name="CaseID" numFmtId="0">
      <sharedItems/>
    </cacheField>
    <cacheField name="ApplicantId" numFmtId="0">
      <sharedItems/>
    </cacheField>
    <cacheField name="Applicant" numFmtId="0">
      <sharedItems/>
    </cacheField>
    <cacheField name="CustomerID" numFmtId="0">
      <sharedItems containsSemiMixedTypes="0" containsString="0" containsNumber="1" containsInteger="1" minValue="1" maxValue="11"/>
    </cacheField>
    <cacheField name="CustomerName" numFmtId="0">
      <sharedItems/>
    </cacheField>
    <cacheField name="ProjectName" numFmtId="0">
      <sharedItems/>
    </cacheField>
    <cacheField name="SerialNumber" numFmtId="0">
      <sharedItems/>
    </cacheField>
    <cacheField name="PartNumber" numFmtId="0">
      <sharedItems containsBlank="1"/>
    </cacheField>
    <cacheField name="SiteId" numFmtId="0">
      <sharedItems containsSemiMixedTypes="0" containsString="0" containsNumber="1" containsInteger="1" minValue="1000000" maxValue="2000000"/>
    </cacheField>
    <cacheField name="Site" numFmtId="0">
      <sharedItems count="2">
        <s v="IPT"/>
        <s v="TAO"/>
      </sharedItems>
    </cacheField>
    <cacheField name="ParentTestItemId" numFmtId="0">
      <sharedItems containsSemiMixedTypes="0" containsString="0" containsNumber="1" containsInteger="1" minValue="1001000" maxValue="2003000"/>
    </cacheField>
    <cacheField name="ParentTestItem" numFmtId="0">
      <sharedItems/>
    </cacheField>
    <cacheField name="TestItemId" numFmtId="0">
      <sharedItems containsSemiMixedTypes="0" containsString="0" containsNumber="1" containsInteger="1" minValue="1001200" maxValue="2003100"/>
    </cacheField>
    <cacheField name="TestItem" numFmtId="0">
      <sharedItems count="13">
        <s v="Test Matrix"/>
        <s v="Cross section"/>
        <s v="Strain Gague"/>
        <s v="CMM &amp; 2.5D"/>
        <s v="Failure Analysis"/>
        <s v="EFA"/>
        <s v="Dye Stain"/>
        <s v="Component Q"/>
        <s v="Chemical"/>
        <s v="X section" u="1"/>
        <s v="CMM" u="1"/>
        <s v="Dye Strain" u="1"/>
        <s v="Reliablity test" u="1"/>
      </sharedItems>
    </cacheField>
    <cacheField name="RequestItemId" numFmtId="0">
      <sharedItems containsSemiMixedTypes="0" containsString="0" containsNumber="1" containsInteger="1" minValue="1001110" maxValue="2003110"/>
    </cacheField>
    <cacheField name="RequestItem" numFmtId="0">
      <sharedItems/>
    </cacheField>
    <cacheField name="ReturnType" numFmtId="0">
      <sharedItems/>
    </cacheField>
    <cacheField name="FailureSite" numFmtId="0">
      <sharedItems/>
    </cacheField>
    <cacheField name="BackgroundDesc" numFmtId="0">
      <sharedItems containsBlank="1" longText="1"/>
    </cacheField>
    <cacheField name="IssueSource" numFmtId="0">
      <sharedItems/>
    </cacheField>
    <cacheField name="SampleQty" numFmtId="0">
      <sharedItems containsString="0" containsBlank="1" containsNumber="1" containsInteger="1" minValue="1" maxValue="32"/>
    </cacheField>
    <cacheField name="TestPurpose" numFmtId="0">
      <sharedItems/>
    </cacheField>
    <cacheField name="ProductStage" numFmtId="0">
      <sharedItems containsBlank="1"/>
    </cacheField>
    <cacheField name="ProcessStep" numFmtId="0">
      <sharedItems/>
    </cacheField>
    <cacheField name="FixtureNo" numFmtId="0">
      <sharedItems containsBlank="1"/>
    </cacheField>
    <cacheField name="FixtureVersionNo" numFmtId="0">
      <sharedItems containsBlank="1"/>
    </cacheField>
    <cacheField name="FixtureSupplier" numFmtId="0">
      <sharedItems containsBlank="1"/>
    </cacheField>
    <cacheField name="LabMemberId" numFmtId="0">
      <sharedItems containsBlank="1"/>
    </cacheField>
    <cacheField name="LabMember" numFmtId="0">
      <sharedItems containsBlank="1" count="31">
        <s v="Li.Qing-song 李青松 IES"/>
        <s v="Zhang.Hp 張懷平 IES"/>
        <m/>
        <s v="Luo.Floyd 羅靈江 IES"/>
        <s v="Yu.Ted 游聰雄 TAO"/>
        <s v="Pan.Suero 潘曉嵐 IES"/>
        <s v="Wang.LC 王麗靜 TAO"/>
        <s v="He.Ming-ming 何明明 IES"/>
        <s v="Wu.Rony 吳新江 IES"/>
        <s v="Zhong.Wayne 仲煒 IES"/>
        <s v="Dou.Sarah 竇美琴 IES"/>
        <s v="Yu.Zheng-fu 余正福 IES"/>
        <s v="Zhang.Fisker 張亮 IES"/>
        <s v="Gou.Jack 苟國泉 IES"/>
        <s v="Zhao.Bao-hui 趙寶輝 IES"/>
        <s v="Gan.HM 甘暉民 TAO"/>
        <s v="Wu.Hanna 吳靖涵 TAO"/>
        <s v="Tang.King-kong 湯金剛 IES"/>
        <s v="Wu.Qin-feng 吳勤峰 IES"/>
        <s v="Lee.Nomore 李宗龍 TAO" u="1"/>
        <s v="Ai.Zhi-ping 艾志平 IES" u="1"/>
        <s v="Zhao, BH (趙寶輝 IES)" u="1"/>
        <s v="Sun.Suncb 孫長波 IES" u="1"/>
        <s v="Chang.Stevencc 常傳偉 IES" u="1"/>
        <s v="LEE.SU-HUAN 李素恆 TAO" u="1"/>
        <s v="Chen.Beck 陳寶起 IES" u="1"/>
        <s v="Zheng.Yi 鄭怡 IES" u="1"/>
        <s v="Chung.Lihui 鍾理惠 TAO" u="1"/>
        <s v="Wei.Joyce 魏紫霞 TAO" u="1"/>
        <s v="Lin.Tina 林綉芳 TAO" u="1"/>
        <s v="Chen.Rackie 陳戰軍 IES" u="1"/>
      </sharedItems>
    </cacheField>
    <cacheField name="ReceiptQty" numFmtId="0">
      <sharedItems containsString="0" containsBlank="1" containsNumber="1" containsInteger="1" minValue="1" maxValue="7"/>
    </cacheField>
    <cacheField name="ReceiptDate" numFmtId="22">
      <sharedItems containsNonDate="0" containsDate="1" containsString="0" containsBlank="1" minDate="2014-03-03T00:00:00" maxDate="2014-08-09T00:00:00"/>
    </cacheField>
    <cacheField name="FinishDate" numFmtId="22">
      <sharedItems containsNonDate="0" containsDate="1" containsString="0" containsBlank="1" minDate="2014-03-03T00:00:00" maxDate="2014-08-09T00:00:00" count="30">
        <d v="2014-08-06T00:00:00"/>
        <m/>
        <d v="2014-08-04T00:00:00"/>
        <d v="2014-08-05T00:00:00"/>
        <d v="2014-08-07T00:00:00"/>
        <d v="2014-08-08T00:00:00"/>
        <d v="2014-07-24T00:00:00"/>
        <d v="2014-03-03T00:00:00"/>
        <d v="2014-03-05T00:00:00"/>
        <d v="2014-07-15T00:00:00" u="1"/>
        <d v="2014-06-03T00:00:00" u="1"/>
        <d v="2014-07-01T00:00:00" u="1"/>
        <d v="2014-05-22T00:00:00" u="1"/>
        <d v="2014-06-27T00:00:00" u="1"/>
        <d v="2014-07-11T00:00:00" u="1"/>
        <d v="2014-07-30T00:00:00" u="1"/>
        <d v="2014-07-04T00:00:00" u="1"/>
        <d v="2014-06-18T00:00:00" u="1"/>
        <d v="2014-07-23T00:00:00" u="1"/>
        <d v="2014-07-21T00:00:00" u="1"/>
        <d v="2014-05-23T00:00:00" u="1"/>
        <d v="2014-07-14T00:00:00" u="1"/>
        <d v="2014-06-28T00:00:00" u="1"/>
        <d v="2014-07-07T00:00:00" u="1"/>
        <d v="2014-06-21T00:00:00" u="1"/>
        <d v="2014-05-28T00:00:00" u="1"/>
        <d v="2014-06-26T00:00:00" u="1"/>
        <d v="2014-06-19T00:00:00" u="1"/>
        <d v="2014-07-03T00:00:00" u="1"/>
        <d v="2014-07-22T00:00:00" u="1"/>
      </sharedItems>
    </cacheField>
    <cacheField name="AnalysisResult" numFmtId="0">
      <sharedItems containsBlank="1"/>
    </cacheField>
    <cacheField name="AnalysisSummary" numFmtId="0">
      <sharedItems containsBlank="1"/>
    </cacheField>
    <cacheField name="NextTestDate" numFmtId="22">
      <sharedItems containsNonDate="0" containsDate="1" containsString="0" containsBlank="1" minDate="2014-12-04T00:00:00" maxDate="2016-08-06T00:00:00"/>
    </cacheField>
    <cacheField name="editor" numFmtId="0">
      <sharedItems/>
    </cacheField>
    <cacheField name="cdt" numFmtId="176">
      <sharedItems containsSemiMixedTypes="0" containsNonDate="0" containsDate="1" containsString="0" minDate="2014-08-02T08:43:06" maxDate="2014-08-08T16:07:39"/>
    </cacheField>
    <cacheField name="udt" numFmtId="176">
      <sharedItems containsSemiMixedTypes="0" containsNonDate="0" containsDate="1" containsString="0" minDate="2014-08-04T09:57:53" maxDate="2014-08-08T16:22:41"/>
    </cacheField>
    <cacheField name="Action" numFmtId="0">
      <sharedItems/>
    </cacheField>
    <cacheField name="State" numFmtId="0">
      <sharedItems containsSemiMixedTypes="0" containsString="0" containsNumber="1" containsInteger="1" minValue="10" maxValue="1000"/>
    </cacheField>
    <cacheField name="StateName" numFmtId="0">
      <sharedItems count="10">
        <s v="結案"/>
        <s v="實驗室主管退件"/>
        <s v="指定小組長"/>
        <s v="草稿"/>
        <s v="呈實驗室主管"/>
        <s v="實驗成員執行測試"/>
        <s v="指派實驗室成員"/>
        <s v="實驗室主管審核"/>
        <s v="實驗成員測試中" u="1"/>
        <s v="轉委派其他成員" u="1"/>
      </sharedItems>
    </cacheField>
    <cacheField name="BadgeCode" numFmtId="0">
      <sharedItems/>
    </cacheField>
    <cacheField name="Dept" numFmtId="0">
      <sharedItems/>
    </cacheField>
    <cacheField name="CorpTel" numFmtId="0">
      <sharedItems/>
    </cacheField>
    <cacheField name="Manager" numFmtId="0">
      <sharedItems/>
    </cacheField>
    <cacheField name="ListAssignTo" numFmtId="0">
      <sharedItems containsBlank="1"/>
    </cacheField>
    <cacheField name="Comment" numFmtId="0">
      <sharedItems containsBlank="1"/>
    </cacheField>
    <cacheField name="CopyfID" numFmtId="0">
      <sharedItems containsNonDate="0" containsString="0" containsBlank="1"/>
    </cacheField>
    <cacheField name="LabWorkHour" numFmtId="0">
      <sharedItems containsString="0" containsBlank="1" containsNumber="1" containsInteger="1" minValue="2" maxValue="16"/>
    </cacheField>
    <cacheField name="VirtualAnalysisSummary" numFmtId="0">
      <sharedItems containsNonDate="0" containsString="0" containsBlank="1"/>
    </cacheField>
    <cacheField name="PreTestDate" numFmtId="0">
      <sharedItems/>
    </cacheField>
    <cacheField name="simpleCdt" numFmtId="0">
      <sharedItems containsDate="1" containsMixedTypes="1" minDate="2014-05-19T00:00:00" maxDate="2014-07-22T16:39:05" count="82">
        <s v="2014/8-W31"/>
        <s v="2014/8-W32"/>
        <d v="2014-06-10T00:00:00" u="1"/>
        <d v="2014-07-21T18:37:19" u="1"/>
        <d v="2014-07-22T16:39:05" u="1"/>
        <d v="2014-06-03T00:00:00" u="1"/>
        <d v="2014-06-12T19:08:02" u="1"/>
        <s v="2014/7/31" u="1"/>
        <d v="2014-07-08T15:02:14" u="1"/>
        <s v="2014/7/28" u="1"/>
        <s v="2014/5" u="1"/>
        <s v="2014/8/31" u="1"/>
        <s v="2014/6" u="1"/>
        <d v="2014-07-17T12:23:28" u="1"/>
        <s v="2014/5/21" u="1"/>
        <d v="2014-07-15T14:23:48" u="1"/>
        <s v="2014/7" u="1"/>
        <d v="2014-06-26T09:32:22" u="1"/>
        <d v="2014-07-01T18:13:23" u="1"/>
        <d v="2014-07-01T18:03:01" u="1"/>
        <d v="2014-07-17T12:24:16" u="1"/>
        <s v="2014/6/24" u="1"/>
        <d v="2014-06-25T10:01:52" u="1"/>
        <d v="2014-07-02T18:14:01" u="1"/>
        <d v="2014-07-03T23:50:18" u="1"/>
        <d v="2014-05-20T00:00:00" u="1"/>
        <d v="2014-06-25T08:59:27" u="1"/>
        <s v="2014/6/27" u="1"/>
        <s v="2014/7/30" u="1"/>
        <s v="2014/7/27" u="1"/>
        <d v="2014-06-20T23:48:42" u="1"/>
        <d v="2014-06-26T10:21:42" u="1"/>
        <d v="2014-06-30T16:58:14" u="1"/>
        <d v="2014-06-11T00:00:00" u="1"/>
        <d v="2014-06-24T18:36:58" u="1"/>
        <d v="2014-07-15T16:22:21" u="1"/>
        <d v="2014-07-22T16:35:25" u="1"/>
        <d v="2014-07-01T14:05:51" u="1"/>
        <d v="2014-07-08T16:52:17" u="1"/>
        <d v="2014-07-16T16:44:28" u="1"/>
        <d v="2014-06-25T13:47:36" u="1"/>
        <d v="2014-07-03T23:17:46" u="1"/>
        <d v="2014-07-10T15:23:11" u="1"/>
        <d v="2014-07-10T15:49:41" u="1"/>
        <d v="2014-07-22T16:37:22" u="1"/>
        <d v="2014-07-17T11:38:36" u="1"/>
        <s v="2014/6/23" u="1"/>
        <d v="2014-06-16T14:42:10" u="1"/>
        <d v="2014-07-09T14:36:50" u="1"/>
        <d v="2014-07-03T21:34:42" u="1"/>
        <d v="2014-06-25T19:32:15" u="1"/>
        <d v="2014-07-16T14:43:46" u="1"/>
        <d v="2014-07-08T15:10:31" u="1"/>
        <d v="2014-07-10T15:22:52" u="1"/>
        <d v="2014-06-12T17:37:51" u="1"/>
        <s v="2014/6/26" u="1"/>
        <d v="2014-05-28T00:00:00" u="1"/>
        <d v="2014-07-17T13:14:28" u="1"/>
        <d v="2014-07-15T14:31:41" u="1"/>
        <d v="2014-06-26T18:09:54" u="1"/>
        <d v="2014-07-15T10:57:49" u="1"/>
        <s v="2014/7/29" u="1"/>
        <s v="2014/8/32" u="1"/>
        <d v="2014-07-01T14:44:20" u="1"/>
        <d v="2014-07-03T16:25:12" u="1"/>
        <d v="2014-07-22T16:14:27" u="1"/>
        <d v="2014-06-12T00:00:00" u="1"/>
        <d v="2014-06-25T16:01:16" u="1"/>
        <d v="2014-06-26T17:59:50" u="1"/>
        <s v="2014/5/22" u="1"/>
        <d v="2014-07-15T17:11:46" u="1"/>
        <d v="2014-06-18T15:13:57" u="1"/>
        <d v="2014-06-26T15:29:08" u="1"/>
        <d v="2014-05-19T00:00:00" u="1"/>
        <d v="2014-06-19T15:23:23" u="1"/>
        <d v="2014-07-02T18:11:35" u="1"/>
        <d v="2014-07-15T16:32:07" u="1"/>
        <d v="2014-07-22T15:52:53" u="1"/>
        <d v="2014-07-15T10:42:08" u="1"/>
        <d v="2014-06-17T00:00:00" u="1"/>
        <s v="2014/6/25" u="1"/>
        <d v="2014-07-03T12:54:04" u="1"/>
      </sharedItems>
    </cacheField>
    <cacheField name="simpleUd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"/>
    <s v="BBE33E48-0668-46A7-8A88-CE0371A29E59"/>
    <n v="2001000"/>
    <n v="1001001"/>
    <s v="2014-0001"/>
    <s v="2TM-140802-LSIMerga"/>
    <s v="IES10A050"/>
    <s v="Tian.Yu-wei 田雨薇 IES"/>
    <n v="8"/>
    <s v="LSI"/>
    <s v="Merga"/>
    <s v="AT47CP0078_x000d__x000a_AT47CP0145"/>
    <s v="1395T2614101"/>
    <n v="2000000"/>
    <x v="0"/>
    <n v="2001000"/>
    <s v="Failure Analysis"/>
    <n v="2001300"/>
    <x v="0"/>
    <n v="2001310"/>
    <s v="General"/>
    <s v="LR"/>
    <s v="IHS"/>
    <s v="N/A"/>
    <s v="Internal"/>
    <n v="2"/>
    <s v="New Fixture"/>
    <m/>
    <s v="FASY-RM"/>
    <m/>
    <m/>
    <m/>
    <s v="IES13M490"/>
    <x v="0"/>
    <n v="2"/>
    <d v="2014-08-04T00:00:00"/>
    <x v="0"/>
    <s v="JT4 (Pin drastically crack was found)"/>
    <m/>
    <m/>
    <s v="Chen.Beck 陳寶起 IES"/>
    <d v="2014-08-02T08:43:06"/>
    <d v="2014-08-06T13:30:06"/>
    <s v="A"/>
    <n v="1000"/>
    <x v="0"/>
    <s v="IES10A050"/>
    <s v="品管三課"/>
    <s v="68023"/>
    <s v="Hao.Alec 郝行一 IES"/>
    <s v="IEC980519;IES10A050;"/>
    <m/>
    <m/>
    <n v="16"/>
    <m/>
    <s v=""/>
    <x v="0"/>
    <s v="2014/8-W32"/>
  </r>
  <r>
    <n v="2"/>
    <s v="9B82CC41-FD62-4120-99DD-1A529F7ED071"/>
    <n v="2001000"/>
    <n v="1001001"/>
    <s v="2014-0002"/>
    <s v="2CS-140802-LSIAlcor-S"/>
    <s v="IES10A050"/>
    <s v="Tian.Yu-wei 田雨薇 IES"/>
    <n v="8"/>
    <s v="LSI"/>
    <s v="Alcor-S"/>
    <s v="SV43126890"/>
    <s v="1395T2405018"/>
    <n v="2000000"/>
    <x v="0"/>
    <n v="2001000"/>
    <s v="Failure Analysis"/>
    <n v="2001200"/>
    <x v="1"/>
    <n v="2001210"/>
    <s v="General"/>
    <s v="LR"/>
    <s v="IHS"/>
    <s v="测试点被针扎伤，需要切片实验确认扎伤程度是否有可靠性问题"/>
    <s v="Internal"/>
    <n v="1"/>
    <s v="New Fixture"/>
    <m/>
    <s v="FASY-RM"/>
    <m/>
    <m/>
    <m/>
    <s v="IES076287"/>
    <x v="1"/>
    <m/>
    <m/>
    <x v="1"/>
    <s v="測試針已穿透測試點pad（L12），並扎傷內層線路（L11），如此現象有較高的risk存在."/>
    <m/>
    <m/>
    <s v="Chen.Beck 陳寶起 IES"/>
    <d v="2014-08-02T09:46:29"/>
    <d v="2014-08-05T10:15:41"/>
    <s v="A"/>
    <n v="1000"/>
    <x v="0"/>
    <s v="IES10A050"/>
    <s v="品管三課"/>
    <s v="68023"/>
    <s v="Hao.Alec 郝行一 IES"/>
    <s v="IEC980519;IES10A050;"/>
    <m/>
    <m/>
    <m/>
    <m/>
    <s v=""/>
    <x v="0"/>
    <s v="2014/8-W32"/>
  </r>
  <r>
    <n v="3"/>
    <s v="95CA4A1E-3029-42C8-9AB1-6AE02D99ED83"/>
    <n v="2003000"/>
    <n v="1001001"/>
    <s v="2014-0003"/>
    <s v="2SG-140804-S1Missouri"/>
    <s v="IES12CN89"/>
    <s v="Wang.Yu-long 王玉龍 IES"/>
    <n v="3"/>
    <s v="S1"/>
    <s v="Missouri"/>
    <s v="NA"/>
    <s v="1395T2625901"/>
    <n v="2000000"/>
    <x v="0"/>
    <n v="2003000"/>
    <s v="Strain Gague"/>
    <n v="2003100"/>
    <x v="2"/>
    <n v="2003110"/>
    <s v="General"/>
    <s v="LR"/>
    <s v="IHS"/>
    <s v="New Fixture *4"/>
    <s v="Internal"/>
    <m/>
    <s v="New Fixture"/>
    <m/>
    <s v="FASY-RM"/>
    <m/>
    <m/>
    <m/>
    <m/>
    <x v="2"/>
    <m/>
    <m/>
    <x v="1"/>
    <m/>
    <m/>
    <m/>
    <s v="Yu.Zheng-fu 余正福 IES"/>
    <d v="2014-08-04T08:28:55"/>
    <d v="2014-08-04T09:57:53"/>
    <s v="R"/>
    <n v="15"/>
    <x v="1"/>
    <s v="IES12CN89"/>
    <s v="量導工程課"/>
    <s v="68041"/>
    <s v="Chu.Phil 朱俊豪 IES"/>
    <s v="IES12CN89;"/>
    <s v=""/>
    <m/>
    <m/>
    <m/>
    <s v=""/>
    <x v="1"/>
    <s v="2014/8-W32"/>
  </r>
  <r>
    <n v="4"/>
    <s v="DE8A0A85-4328-4CE2-B90F-51D825CB08FF"/>
    <n v="2001000"/>
    <n v="1001001"/>
    <s v="2014-0004"/>
    <s v="2TM-140804-HPP840"/>
    <s v="IES10D218"/>
    <s v="Wang.Fang-yuan 王方遠 IES"/>
    <n v="1"/>
    <s v="HP"/>
    <s v="P840"/>
    <s v="ZR47CP0131,ZR47CP0229，ZR47CP0266，ZR47CP0027"/>
    <s v="1395T2695201"/>
    <n v="2000000"/>
    <x v="0"/>
    <n v="2001000"/>
    <s v="Failure Analysis"/>
    <n v="2001300"/>
    <x v="0"/>
    <n v="2001310"/>
    <s v="General"/>
    <s v="LR"/>
    <s v="IHS"/>
    <s v="3+1"/>
    <s v="External"/>
    <n v="4"/>
    <s v="New Fixture"/>
    <m/>
    <s v="FASY-RM"/>
    <m/>
    <m/>
    <m/>
    <s v="IES069365"/>
    <x v="3"/>
    <n v="4"/>
    <d v="2014-08-02T00:00:00"/>
    <x v="2"/>
    <s v="PASS"/>
    <m/>
    <m/>
    <s v="Chen.Beck 陳寶起 IES"/>
    <d v="2014-08-04T09:37:12"/>
    <d v="2014-08-05T08:39:47"/>
    <s v="A"/>
    <n v="1000"/>
    <x v="0"/>
    <s v="IES10D218"/>
    <s v="MES課"/>
    <s v="62632/15221416772_x000d__x000a_"/>
    <s v="Wang.Paul Z.K 王振昆 IES"/>
    <s v="IES062731;IES10D218;"/>
    <s v="PE Wei,Billy 委托申请之Case, 其登入账号有问题。"/>
    <m/>
    <n v="12"/>
    <m/>
    <s v=""/>
    <x v="1"/>
    <s v="2014/8-W32"/>
  </r>
  <r>
    <n v="5"/>
    <s v="29314D29-517A-4929-B887-89774C86F7BA"/>
    <n v="1001000"/>
    <n v="1001001"/>
    <s v="2014-0005"/>
    <s v="1CM-140804-InventecCroton+ special SKU"/>
    <s v="IEC030189"/>
    <s v="Chen.Danielch 陳君豪 TAO"/>
    <n v="6"/>
    <s v="Inventec"/>
    <s v="Croton+ special SKU"/>
    <s v="NA"/>
    <s v="NA"/>
    <n v="1000000"/>
    <x v="1"/>
    <n v="1001000"/>
    <s v="Failure Analysis"/>
    <n v="1001500"/>
    <x v="3"/>
    <n v="1001510"/>
    <s v="General"/>
    <s v="LR"/>
    <s v="IHS"/>
    <s v="CMM for sag measurement."/>
    <s v="Internal"/>
    <n v="1"/>
    <s v="New Fixture"/>
    <m/>
    <s v="FASY-RM"/>
    <m/>
    <m/>
    <m/>
    <s v="IEC870578"/>
    <x v="4"/>
    <n v="1"/>
    <d v="2014-08-01T00:00:00"/>
    <x v="2"/>
    <s v="Please refer to the attached file"/>
    <m/>
    <m/>
    <s v="Lee.Nomore 李宗龍 TAO"/>
    <d v="2014-08-04T09:53:41"/>
    <d v="2014-08-05T10:01:10"/>
    <s v="A"/>
    <n v="1000"/>
    <x v="0"/>
    <s v="IEC030189"/>
    <s v="網路設備研發中心/網路機械設計部"/>
    <s v="23291"/>
    <s v="Lee.Smark 李金城 TAO"/>
    <s v="IEC030189;IEC930518;"/>
    <m/>
    <m/>
    <n v="4"/>
    <m/>
    <s v=""/>
    <x v="1"/>
    <s v="2014/8-W32"/>
  </r>
  <r>
    <n v="6"/>
    <s v="47D8AD71-E415-4BC8-B5C7-63BCC993B91D"/>
    <n v="2001000"/>
    <n v="1001001"/>
    <s v="2014-0006"/>
    <s v="2FA-140804-LSI Avila beach"/>
    <s v="IES031578"/>
    <s v="Hu.Gui-xian 胡貴賢 IES"/>
    <n v="8"/>
    <s v="LSI"/>
    <s v=" Avila beach"/>
    <s v="N/A"/>
    <s v="1395T2675501"/>
    <n v="2000000"/>
    <x v="0"/>
    <n v="2001000"/>
    <s v="Failure Analysis"/>
    <n v="2001400"/>
    <x v="4"/>
    <n v="2001410"/>
    <s v="General"/>
    <s v="LR"/>
    <s v="IHS"/>
    <s v="Heat Sink - Kinked Pin versus Straight Pin Pull test DOE"/>
    <s v="Internal"/>
    <n v="2"/>
    <s v="New Fixture"/>
    <m/>
    <s v="FASY-RM"/>
    <m/>
    <m/>
    <m/>
    <s v="IES076287"/>
    <x v="1"/>
    <m/>
    <m/>
    <x v="1"/>
    <s v="四個hook均為PTH 孔鍍銅被拉出,拉力值如下:_x000d__x000a_Board 1:_x000d__x000a_28.88kg     23.75kg_x000d__x000a_Board2：_x000d__x000a_34.56kg     39.65kg_x000d__x000a_"/>
    <m/>
    <m/>
    <s v="Chen.Beck 陳寶起 IES"/>
    <d v="2014-08-04T11:16:56"/>
    <d v="2014-08-05T16:53:43"/>
    <s v="A"/>
    <n v="1000"/>
    <x v="0"/>
    <s v="IES031578"/>
    <s v="PCA 技術三課"/>
    <s v="68009"/>
    <s v="Chang.Billy 張秉靈 IES"/>
    <s v="IEC030096;IES031578;"/>
    <m/>
    <m/>
    <m/>
    <m/>
    <s v=""/>
    <x v="1"/>
    <s v="2014/8-W32"/>
  </r>
  <r>
    <n v="7"/>
    <s v="4ECAF2EC-AFA4-4ABD-B7BC-DFAE5E8EA47B"/>
    <n v="2003000"/>
    <n v="1001001"/>
    <s v="2014-0007"/>
    <s v="2SG-140804-F1VI "/>
    <s v="IES055927"/>
    <s v="Zhang.Feng 張峰 IES"/>
    <n v="4"/>
    <s v="F1"/>
    <s v="VI "/>
    <s v="1395T24247XX"/>
    <s v="1395T2424701"/>
    <n v="2000000"/>
    <x v="0"/>
    <n v="2003000"/>
    <s v="Strain Gague"/>
    <n v="2003100"/>
    <x v="2"/>
    <n v="2003110"/>
    <s v="General"/>
    <s v="LR"/>
    <s v="IHS"/>
    <m/>
    <s v="Internal"/>
    <n v="32"/>
    <s v="New Fixture"/>
    <m/>
    <s v="FASY-RM"/>
    <m/>
    <m/>
    <m/>
    <m/>
    <x v="2"/>
    <m/>
    <m/>
    <x v="1"/>
    <m/>
    <m/>
    <m/>
    <s v="Chen.Beck 陳寶起 IES"/>
    <d v="2014-08-04T12:52:37"/>
    <d v="2014-08-04T13:07:44"/>
    <s v="T"/>
    <n v="25"/>
    <x v="2"/>
    <s v="IES055927"/>
    <s v="FCT治具二課"/>
    <s v="68042"/>
    <s v="Chen.Steven 陳義仕 IES"/>
    <s v="IES032788;"/>
    <s v=""/>
    <m/>
    <m/>
    <m/>
    <s v=""/>
    <x v="1"/>
    <s v="2014/8-W32"/>
  </r>
  <r>
    <n v="8"/>
    <s v="30376B51-8DD1-4C26-9B6D-54D2BE036DF4"/>
    <n v="2002000"/>
    <n v="1001001"/>
    <s v="2014-0008"/>
    <s v="2EFA-140804-F1Talon"/>
    <s v="IES12LL97"/>
    <s v="Zheng.Ke 郑克 IES"/>
    <n v="4"/>
    <s v="F1"/>
    <s v="Talon"/>
    <s v="RA42NP0500"/>
    <s v="1395T2534601"/>
    <n v="2000000"/>
    <x v="0"/>
    <n v="2002000"/>
    <s v="EFA"/>
    <n v="2002100"/>
    <x v="5"/>
    <n v="2002110"/>
    <s v="General"/>
    <s v="LR"/>
    <s v="IHS"/>
    <s v="CTRL PNL USB no function issue"/>
    <s v="External"/>
    <n v="1"/>
    <s v="New Fixture"/>
    <m/>
    <s v="FASY-RM"/>
    <m/>
    <m/>
    <m/>
    <s v="IES080440"/>
    <x v="5"/>
    <m/>
    <d v="2014-08-04T00:00:00"/>
    <x v="2"/>
    <s v="J73 reverse"/>
    <m/>
    <m/>
    <s v="Chen.Beck 陳寶起 IES"/>
    <d v="2014-08-04T13:13:09"/>
    <d v="2014-08-04T14:13:23"/>
    <s v="A"/>
    <n v="1000"/>
    <x v="0"/>
    <s v="IES12LL97"/>
    <s v="IPT品質工程二A部"/>
    <s v="64720"/>
    <s v="Chen.Justen 陳俞帆 TAO"/>
    <s v="IEC000516;IES12LL97;"/>
    <s v="This case is the testing for the new website. And it will be deleted."/>
    <m/>
    <m/>
    <m/>
    <s v=""/>
    <x v="1"/>
    <s v="2014/8-W32"/>
  </r>
  <r>
    <n v="9"/>
    <s v="8A3D7554-9FF4-4DFB-AACF-F7A41317615F"/>
    <n v="2003000"/>
    <n v="1001001"/>
    <s v=""/>
    <s v="2SG-140804-F1SAGA"/>
    <s v="IEC950450"/>
    <s v="Yang.Jackal 楊憲宗 TAO"/>
    <n v="4"/>
    <s v="F1"/>
    <s v="SAGA"/>
    <s v="NA"/>
    <s v="1395T2674401"/>
    <n v="2000000"/>
    <x v="0"/>
    <n v="2003000"/>
    <s v="Strain Gague"/>
    <n v="2003100"/>
    <x v="2"/>
    <n v="2003110"/>
    <s v="General"/>
    <s v="LR"/>
    <s v="IHS"/>
    <s v="NEW TR518 FIXTURE implement"/>
    <s v="Internal"/>
    <n v="1"/>
    <s v="New Fixture"/>
    <m/>
    <s v="FASY-RM"/>
    <m/>
    <m/>
    <m/>
    <m/>
    <x v="2"/>
    <m/>
    <m/>
    <x v="1"/>
    <m/>
    <m/>
    <m/>
    <s v="Yang.Jackal 楊憲宗 TAO"/>
    <d v="2014-08-04T13:56:45"/>
    <d v="2014-08-04T13:56:45"/>
    <s v="D"/>
    <n v="10"/>
    <x v="3"/>
    <s v="IEC950450"/>
    <s v="測試工程處/ICT測試開發部"/>
    <s v="22265"/>
    <s v="Li.Tony 李勇毅 TAO"/>
    <m/>
    <m/>
    <m/>
    <m/>
    <m/>
    <s v=""/>
    <x v="1"/>
    <s v="2014/8-W32"/>
  </r>
  <r>
    <n v="10"/>
    <s v="B2D67B23-C0B1-48B6-BA4E-38E26367B62F"/>
    <n v="1001000"/>
    <n v="1001001"/>
    <s v="2014-0009"/>
    <s v="1TM-140804-F1Madone MLB (CPU Planar)"/>
    <s v="IEC010110"/>
    <s v="Wong.Victor 黃弘道 IES"/>
    <n v="4"/>
    <s v="F1"/>
    <s v="Madone MLB (CPU Planar)"/>
    <s v="Prefer to attached excel."/>
    <s v="1395T2392506 /1395T239208"/>
    <n v="1000000"/>
    <x v="1"/>
    <n v="1001000"/>
    <s v="Failure Analysis"/>
    <n v="1001300"/>
    <x v="0"/>
    <n v="1001310"/>
    <s v="General"/>
    <s v="LR"/>
    <s v="IHS"/>
    <s v="Pop BGA rework process: (Detail perfer to attached pdf.)After Thermal Cycle 1000 , will have X-section , D&amp;P._x000d__x000a_→Solder paste jammed in mini-stencil. Not easy for solder paste volume control. It may impacts the rework quality and reliability._x000d__x000a_→Solder paste printing mis-align : It may causes the solder bridge and increases the scrap rate, especial at lead free process._x000d__x000a_1395T2392506*6pcs /1395T239208*1pcs , which including normal, mini-stencil , Pop rework for control group."/>
    <s v="Internal"/>
    <n v="7"/>
    <s v="New Fixture"/>
    <m/>
    <s v="FASY-RM"/>
    <m/>
    <m/>
    <m/>
    <m/>
    <x v="2"/>
    <m/>
    <m/>
    <x v="1"/>
    <m/>
    <m/>
    <m/>
    <s v="Wong.Victor 黃弘道 IES"/>
    <d v="2014-08-04T14:19:19"/>
    <d v="2014-08-04T14:21:27"/>
    <s v="A"/>
    <n v="20"/>
    <x v="4"/>
    <s v="IEC010110"/>
    <s v="企業電腦事業群/全球製造事業處"/>
    <s v="23999"/>
    <s v="Tsai.Jack 蔡枝安 TAO"/>
    <s v="IEC020097;IEC030021;IES060612;IES11L325;"/>
    <s v=""/>
    <m/>
    <m/>
    <m/>
    <s v=""/>
    <x v="1"/>
    <s v="2014/8-W32"/>
  </r>
  <r>
    <n v="11"/>
    <s v="48172170-574C-4F64-9A03-687EC132C756"/>
    <n v="2001000"/>
    <n v="1001001"/>
    <s v="2014-0010"/>
    <s v="2TM-140804-HPP441"/>
    <s v="IES11DN14"/>
    <s v="Sun.Chirst 孫福成 IES"/>
    <n v="1"/>
    <s v="HP"/>
    <s v="P441"/>
    <s v="ZT47CP0022,ZT47CP0032，ZT47CP0038,ZT47CP0007"/>
    <s v="1395T2695301"/>
    <n v="2000000"/>
    <x v="0"/>
    <n v="2001000"/>
    <s v="Failure Analysis"/>
    <n v="2001300"/>
    <x v="0"/>
    <n v="2001310"/>
    <s v="General"/>
    <s v="LR"/>
    <s v="IHS"/>
    <s v="3+1"/>
    <s v="External"/>
    <n v="4"/>
    <s v="New Fixture"/>
    <m/>
    <s v="FASY-RM"/>
    <m/>
    <m/>
    <m/>
    <s v="IES069365"/>
    <x v="3"/>
    <n v="4"/>
    <d v="2014-08-04T00:00:00"/>
    <x v="3"/>
    <s v="PASS"/>
    <m/>
    <m/>
    <s v="Chen.Beck 陳寶起 IES"/>
    <d v="2014-08-04T14:27:44"/>
    <d v="2014-08-06T13:23:51"/>
    <s v="A"/>
    <n v="1000"/>
    <x v="0"/>
    <s v="IES11DN14"/>
    <s v="PCA技術一課"/>
    <s v="62357"/>
    <s v="Qian.Jahson 錢亮 IES"/>
    <s v="IES055463;IES11DN14;"/>
    <m/>
    <m/>
    <n v="12"/>
    <m/>
    <s v=""/>
    <x v="1"/>
    <s v="2014/8-W32"/>
  </r>
  <r>
    <n v="12"/>
    <s v="DE54056A-7D08-4FEF-AC90-ABD384CB9638"/>
    <n v="2001000"/>
    <n v="1001001"/>
    <s v="2014-0011"/>
    <s v="2CS-140804-LSIAlcor-S"/>
    <s v="IES10A050"/>
    <s v="Tian.Yu-wei 田雨薇 IES"/>
    <n v="8"/>
    <s v="LSI"/>
    <s v="Alcor-S"/>
    <s v="5R47CP1586"/>
    <s v="1395T2405017"/>
    <n v="2000000"/>
    <x v="0"/>
    <n v="2001000"/>
    <s v="Failure Analysis"/>
    <n v="2001200"/>
    <x v="1"/>
    <n v="2001210"/>
    <s v="General"/>
    <s v="LR"/>
    <s v="IHS"/>
    <m/>
    <s v="Internal"/>
    <n v="1"/>
    <s v="New Fixture"/>
    <m/>
    <s v="FASY-RM"/>
    <m/>
    <m/>
    <m/>
    <m/>
    <x v="2"/>
    <m/>
    <m/>
    <x v="1"/>
    <m/>
    <m/>
    <m/>
    <s v="Luo.Floyd 羅靈江 IES"/>
    <d v="2014-08-04T16:10:58"/>
    <d v="2014-08-05T13:09:02"/>
    <s v="R"/>
    <n v="15"/>
    <x v="1"/>
    <s v="IES10A050"/>
    <s v="品管三課"/>
    <s v="68023"/>
    <s v="Hao.Alec 郝行一 IES"/>
    <s v="IES10A050;"/>
    <s v=""/>
    <m/>
    <m/>
    <m/>
    <s v=""/>
    <x v="1"/>
    <s v="2014/8-W32"/>
  </r>
  <r>
    <n v="13"/>
    <s v="44FCE294-C713-4611-82D4-2DAF8B1C2ABF"/>
    <n v="1004000"/>
    <n v="1001001"/>
    <s v="2014-0012"/>
    <s v="1SG-140804-HPMiramar"/>
    <s v="IEC890781"/>
    <s v="Wang.LC 王麗靜 TAO"/>
    <n v="1"/>
    <s v="HP"/>
    <s v="Miramar"/>
    <s v="N/A"/>
    <s v="22265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Site Pilot"/>
    <s v="Back plate Assembly"/>
    <s v="G-1395A2226501--1.0-1 "/>
    <s v="1.0"/>
    <s v="俐昇"/>
    <s v="IEC890781"/>
    <x v="6"/>
    <m/>
    <m/>
    <x v="1"/>
    <m/>
    <m/>
    <m/>
    <s v="Wang.LC 王麗靜 TAO"/>
    <d v="2014-08-04T16:14:08"/>
    <d v="2014-08-04T16:19:27"/>
    <s v="A"/>
    <n v="35"/>
    <x v="5"/>
    <s v="IEC890781"/>
    <s v="材料零件工程處/材料品質保證部"/>
    <s v="22056/22549"/>
    <s v="Lee.Nomore 李宗龍 TAO"/>
    <s v="IEC890781;"/>
    <s v=""/>
    <m/>
    <m/>
    <m/>
    <s v=""/>
    <x v="1"/>
    <s v="2014/8-W32"/>
  </r>
  <r>
    <n v="14"/>
    <s v="1DED1871-D006-48A6-AD42-88FC227778A0"/>
    <n v="1004000"/>
    <n v="1001001"/>
    <s v="2014-0013"/>
    <s v="2SG-140804-LSIDefender"/>
    <s v="IES045870"/>
    <s v="Guo.Zhi-yong 郭智勇 IES"/>
    <n v="8"/>
    <s v="LSI"/>
    <s v="Defender"/>
    <s v="1395T253200X"/>
    <m/>
    <n v="2000000"/>
    <x v="0"/>
    <n v="1004000"/>
    <s v="Strain Gague"/>
    <n v="1004100"/>
    <x v="2"/>
    <n v="1004110"/>
    <s v="General"/>
    <s v="LR"/>
    <s v="IHS"/>
    <m/>
    <s v="Internal"/>
    <m/>
    <s v="Re-Test(SG Record Pass)"/>
    <m/>
    <s v="On Line Blasting"/>
    <m/>
    <m/>
    <m/>
    <m/>
    <x v="2"/>
    <m/>
    <m/>
    <x v="1"/>
    <m/>
    <m/>
    <m/>
    <s v="Wang.LC 王麗靜 TAO"/>
    <d v="2014-08-04T18:20:38"/>
    <d v="2014-08-05T17:00:14"/>
    <s v="R"/>
    <n v="15"/>
    <x v="1"/>
    <s v="IES045870"/>
    <s v="FCT治具二課"/>
    <s v="68085"/>
    <s v="Chen.Steven 陳義仕 IES"/>
    <s v="IES045870;"/>
    <s v=""/>
    <m/>
    <m/>
    <m/>
    <s v=""/>
    <x v="1"/>
    <s v="2014/8-W32"/>
  </r>
  <r>
    <n v="15"/>
    <s v="B8FCB0B0-C76F-4A11-AC07-12B888A734E8"/>
    <n v="1004000"/>
    <n v="1001001"/>
    <s v="2014-0014"/>
    <s v="1SG-140804-HPKAMET"/>
    <s v="IEC960761"/>
    <s v="Chien.Robin 簡義政 TAO"/>
    <n v="1"/>
    <s v="HP"/>
    <s v="KAMET"/>
    <s v="NA"/>
    <s v="1395A24930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493001"/>
    <s v="D01"/>
    <s v="碩峻"/>
    <s v="IEC890781"/>
    <x v="6"/>
    <m/>
    <m/>
    <x v="1"/>
    <m/>
    <m/>
    <m/>
    <s v="Wang.LC 王麗靜 TAO"/>
    <d v="2014-08-04T18:26:36"/>
    <d v="2014-08-05T11:52:29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16"/>
    <s v="F4A9D895-ABCD-49E1-ABA4-D4C21D004C54"/>
    <n v="2003000"/>
    <n v="1001001"/>
    <s v="2014-0015"/>
    <s v="2SG-140804-LSIMerga"/>
    <s v="IES045870"/>
    <s v="Guo.Zhi-yong 郭智勇 IES"/>
    <n v="8"/>
    <s v="LSI"/>
    <s v="Merga"/>
    <s v="1395T2614101"/>
    <m/>
    <n v="2000000"/>
    <x v="0"/>
    <n v="2003000"/>
    <s v="Strain Gague"/>
    <n v="2003100"/>
    <x v="2"/>
    <n v="2003110"/>
    <s v="General"/>
    <s v="LR"/>
    <s v="IHS"/>
    <m/>
    <s v="Internal"/>
    <m/>
    <s v="New Fixture"/>
    <m/>
    <s v="On Line Blasting"/>
    <s v="014ATC01"/>
    <m/>
    <m/>
    <s v="IES13DK81"/>
    <x v="7"/>
    <n v="1"/>
    <d v="2014-08-05T00:00:00"/>
    <x v="3"/>
    <s v="PASS"/>
    <m/>
    <d v="2015-08-05T00:00:00"/>
    <s v="Chen.Beck 陳寶起 IES"/>
    <d v="2014-08-04T18:27:00"/>
    <d v="2014-08-05T10:14:03"/>
    <s v="A"/>
    <n v="1000"/>
    <x v="0"/>
    <s v="IES045870"/>
    <s v="FCT治具二課"/>
    <s v="68085"/>
    <s v="Chen.Steven 陳義仕 IES"/>
    <s v="IES020295;IES045870;"/>
    <m/>
    <m/>
    <n v="2"/>
    <m/>
    <s v=""/>
    <x v="1"/>
    <s v="2014/8-W32"/>
  </r>
  <r>
    <n v="17"/>
    <s v="AF4E86AA-CE0F-4C9D-8408-0DFA3AE91526"/>
    <n v="1004000"/>
    <n v="1001001"/>
    <s v="2014-0016"/>
    <s v="1SG-140804-HPFORERUNNER"/>
    <s v="IEC960761"/>
    <s v="Chien.Robin 簡義政 TAO"/>
    <n v="1"/>
    <s v="HP"/>
    <s v="FORERUNNER"/>
    <s v="NA"/>
    <s v="1395A22463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246301"/>
    <s v="C02"/>
    <s v="拓甫"/>
    <s v="IEC890781"/>
    <x v="6"/>
    <m/>
    <m/>
    <x v="1"/>
    <m/>
    <m/>
    <m/>
    <s v="Wang.LC 王麗靜 TAO"/>
    <d v="2014-08-04T18:29:08"/>
    <d v="2014-08-05T11:52:18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18"/>
    <s v="5DF62EFC-C8DE-4C2B-A42A-DF1DDBDDED1F"/>
    <n v="2003000"/>
    <n v="1001001"/>
    <s v="2014-0017"/>
    <s v="2SG-140804-LSICoffee"/>
    <s v="IES045870"/>
    <s v="Guo.Zhi-yong 郭智勇 IES"/>
    <n v="8"/>
    <s v="LSI"/>
    <s v="Coffee"/>
    <s v="1395T262640X"/>
    <m/>
    <n v="2000000"/>
    <x v="0"/>
    <n v="2003000"/>
    <s v="Strain Gague"/>
    <n v="2003100"/>
    <x v="2"/>
    <n v="2003110"/>
    <s v="General"/>
    <s v="LR"/>
    <s v="IHS"/>
    <m/>
    <s v="Internal"/>
    <m/>
    <s v="New Fixture"/>
    <m/>
    <s v="FASY-RM"/>
    <s v="014ESC01"/>
    <s v="V1.0"/>
    <s v="TAO"/>
    <m/>
    <x v="2"/>
    <m/>
    <m/>
    <x v="1"/>
    <m/>
    <m/>
    <m/>
    <s v="Yu.Zheng-fu 余正福 IES"/>
    <d v="2014-08-04T18:29:39"/>
    <d v="2014-08-04T18:48:00"/>
    <s v="R"/>
    <n v="15"/>
    <x v="1"/>
    <s v="IES045870"/>
    <s v="FCT治具二課"/>
    <s v="68085"/>
    <s v="Chen.Steven 陳義仕 IES"/>
    <s v="IES045870;"/>
    <s v=""/>
    <m/>
    <m/>
    <m/>
    <s v=""/>
    <x v="1"/>
    <s v="2014/8-W32"/>
  </r>
  <r>
    <n v="19"/>
    <s v="9FB89DC7-899B-436C-BBB4-B6C6A5DABBC8"/>
    <n v="1004000"/>
    <n v="1001001"/>
    <s v="2014-0018"/>
    <s v="1SG-140804-HPFORERUNNER-W"/>
    <s v="IEC960761"/>
    <s v="Chien.Robin 簡義政 TAO"/>
    <n v="1"/>
    <s v="HP"/>
    <s v="FORERUNNER-W"/>
    <s v="NA"/>
    <s v="1395AP25123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512301"/>
    <s v="A01"/>
    <s v="碩峻"/>
    <s v="IEC890781"/>
    <x v="6"/>
    <m/>
    <m/>
    <x v="1"/>
    <m/>
    <m/>
    <m/>
    <s v="Wang.LC 王麗靜 TAO"/>
    <d v="2014-08-04T18:30:45"/>
    <d v="2014-08-05T11:52:02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20"/>
    <s v="9A560899-EC17-404F-9BBA-EF68943C38C9"/>
    <n v="2003000"/>
    <n v="1001001"/>
    <s v="2014-0019"/>
    <s v="2SG-140804-LSIAvilabeach"/>
    <s v="IES045870"/>
    <s v="Guo.Zhi-yong 郭智勇 IES"/>
    <n v="8"/>
    <s v="LSI"/>
    <s v="Avilabeach"/>
    <s v="1395T2640601"/>
    <m/>
    <n v="2000000"/>
    <x v="0"/>
    <n v="2003000"/>
    <s v="Strain Gague"/>
    <n v="2003100"/>
    <x v="2"/>
    <n v="2003110"/>
    <s v="General"/>
    <s v="LR"/>
    <s v="IHS"/>
    <m/>
    <s v="Internal"/>
    <m/>
    <s v="New Fixture"/>
    <m/>
    <s v="On Line Blasting"/>
    <s v="014ZCC01"/>
    <s v="V1.0"/>
    <s v="IPT"/>
    <s v="IES13DK81"/>
    <x v="7"/>
    <n v="1"/>
    <d v="2014-08-05T00:00:00"/>
    <x v="3"/>
    <s v="PASS"/>
    <m/>
    <d v="2015-08-05T00:00:00"/>
    <s v="Chen.Beck 陳寶起 IES"/>
    <d v="2014-08-04T18:31:34"/>
    <d v="2014-08-05T10:14:34"/>
    <s v="A"/>
    <n v="1000"/>
    <x v="0"/>
    <s v="IES045870"/>
    <s v="FCT治具二課"/>
    <s v="68085"/>
    <s v="Chen.Steven 陳義仕 IES"/>
    <s v="IES020295;IES045870;"/>
    <m/>
    <m/>
    <n v="2"/>
    <m/>
    <s v=""/>
    <x v="1"/>
    <s v="2014/8-W32"/>
  </r>
  <r>
    <n v="21"/>
    <s v="F038A4DB-7C3C-406C-8EB0-418AC9BFDD0E"/>
    <n v="1004000"/>
    <n v="1001001"/>
    <s v="2014-0020"/>
    <s v="1SG-140804-HPOCTOPUS"/>
    <s v="IEC960761"/>
    <s v="Chien.Robin 簡義政 TAO"/>
    <n v="1"/>
    <s v="HP"/>
    <s v="OCTOPUS"/>
    <s v="NA"/>
    <s v="1395A21434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FASY-RM"/>
    <s v="P2143401"/>
    <s v="A01"/>
    <s v="碩峻"/>
    <s v="IEC890781"/>
    <x v="6"/>
    <m/>
    <m/>
    <x v="1"/>
    <m/>
    <m/>
    <m/>
    <s v="Wang.LC 王麗靜 TAO"/>
    <d v="2014-08-04T18:31:51"/>
    <d v="2014-08-05T11:51:45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22"/>
    <s v="39E60241-E3A6-4738-AEB6-78FE89CD2213"/>
    <n v="1004000"/>
    <n v="1001001"/>
    <s v="2014-0021"/>
    <s v="1SG-140804-HPMiramar"/>
    <s v="IEC960761"/>
    <s v="Chien.Robin 簡義政 TAO"/>
    <n v="1"/>
    <s v="HP"/>
    <s v="Miramar"/>
    <s v="NA"/>
    <s v="1395A22225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222501"/>
    <s v="D01"/>
    <s v="碩峻"/>
    <s v="IEC890781"/>
    <x v="6"/>
    <m/>
    <m/>
    <x v="1"/>
    <m/>
    <m/>
    <m/>
    <s v="Wang.LC 王麗靜 TAO"/>
    <d v="2014-08-04T18:33:05"/>
    <d v="2014-08-07T15:38:34"/>
    <s v="A"/>
    <n v="35"/>
    <x v="5"/>
    <s v="IEC960761"/>
    <s v="製造工程處/生產測試部"/>
    <s v="23677"/>
    <s v="Chang.Abel 張永隆 TAO"/>
    <s v="IEC890781;"/>
    <s v=""/>
    <m/>
    <m/>
    <m/>
    <s v=""/>
    <x v="1"/>
    <s v="2014/8-W32"/>
  </r>
  <r>
    <n v="23"/>
    <s v="6F1E8633-0F04-4C1B-813A-727DB0E329AE"/>
    <n v="1004000"/>
    <n v="1001001"/>
    <s v="2014-0022"/>
    <s v="1SG-140804-HPFORERUNNER-W"/>
    <s v="IEC960761"/>
    <s v="Chien.Robin 簡義政 TAO"/>
    <n v="1"/>
    <s v="HP"/>
    <s v="FORERUNNER-W"/>
    <s v="NA"/>
    <s v="1395A2246805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246805"/>
    <s v="E01"/>
    <s v="碩峻"/>
    <s v="IEC890781"/>
    <x v="6"/>
    <m/>
    <m/>
    <x v="1"/>
    <m/>
    <m/>
    <m/>
    <s v="Wang.LC 王麗靜 TAO"/>
    <d v="2014-08-04T18:34:47"/>
    <d v="2014-08-05T11:51:11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24"/>
    <s v="E992E658-6F1F-4247-80BC-883C2F5B12C4"/>
    <n v="1004000"/>
    <n v="1001001"/>
    <s v="2014-0023"/>
    <s v="1SG-140804-HPFORERUNNER-W"/>
    <s v="IEC960761"/>
    <s v="Chien.Robin 簡義政 TAO"/>
    <n v="1"/>
    <s v="HP"/>
    <s v="FORERUNNER-W"/>
    <s v="NA"/>
    <s v="1395A2274504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ICT-MDA-TR518"/>
    <s v="P2274504"/>
    <s v="F01"/>
    <s v="碩峻"/>
    <s v="IEC890781"/>
    <x v="6"/>
    <m/>
    <m/>
    <x v="1"/>
    <m/>
    <m/>
    <m/>
    <s v="Wang.LC 王麗靜 TAO"/>
    <d v="2014-08-04T18:36:15"/>
    <d v="2014-08-05T11:50:15"/>
    <s v="A"/>
    <n v="30"/>
    <x v="6"/>
    <s v="IEC960761"/>
    <s v="製造工程處/生產測試部"/>
    <s v="23677"/>
    <s v="Chang.Abel 張永隆 TAO"/>
    <s v="IEC890781;"/>
    <s v=""/>
    <m/>
    <m/>
    <m/>
    <s v=""/>
    <x v="1"/>
    <s v="2014/8-W32"/>
  </r>
  <r>
    <n v="25"/>
    <s v="480F312C-C499-43AD-9CB9-470D975C9777"/>
    <n v="2003000"/>
    <n v="1001001"/>
    <s v="2014-0024"/>
    <s v="2SG-140805-A1Yalong"/>
    <s v="IES12CN89"/>
    <s v="Wang.Yu-long 王玉龍 IES"/>
    <n v="2"/>
    <s v="A1"/>
    <s v="Yalong"/>
    <s v="015YMN01"/>
    <s v="1395T2605301"/>
    <n v="2000000"/>
    <x v="0"/>
    <n v="2003000"/>
    <s v="Strain Gague"/>
    <n v="2003100"/>
    <x v="2"/>
    <n v="2003110"/>
    <s v="General"/>
    <s v="LR"/>
    <s v="IHS"/>
    <m/>
    <s v="Internal"/>
    <m/>
    <s v="New Fixture"/>
    <s v="SVT"/>
    <s v="FCT (NHP)"/>
    <s v="015YMN01"/>
    <m/>
    <s v="BOJAY"/>
    <s v="IES100129"/>
    <x v="8"/>
    <n v="1"/>
    <d v="2014-08-05T00:00:00"/>
    <x v="3"/>
    <s v="PASS"/>
    <m/>
    <d v="2015-08-05T00:00:00"/>
    <s v="Chen.Beck 陳寶起 IES"/>
    <d v="2014-08-05T08:04:31"/>
    <d v="2014-08-06T09:41:43"/>
    <s v="A"/>
    <n v="1000"/>
    <x v="0"/>
    <s v="IES12CN89"/>
    <s v="量導工程課"/>
    <s v="68041"/>
    <s v="Chu.Phil 朱俊豪 IES"/>
    <s v="IEC970979;IES12CN89;"/>
    <m/>
    <m/>
    <n v="5"/>
    <m/>
    <s v=""/>
    <x v="1"/>
    <s v="2014/8-W32"/>
  </r>
  <r>
    <n v="26"/>
    <s v="21252ADB-24E3-4802-813A-92409E12894D"/>
    <n v="2003000"/>
    <n v="1001001"/>
    <s v="2014-0025"/>
    <s v="2SG-140805-LSICoffee"/>
    <s v="IES045870"/>
    <s v="Guo.Zhi-yong 郭智勇 IES"/>
    <n v="8"/>
    <s v="LSI"/>
    <s v="Coffee"/>
    <s v="NA"/>
    <s v="1395T262640X"/>
    <n v="2000000"/>
    <x v="0"/>
    <n v="2003000"/>
    <s v="Strain Gague"/>
    <n v="2003100"/>
    <x v="2"/>
    <n v="2003110"/>
    <s v="General"/>
    <s v="LR"/>
    <s v="IHS"/>
    <m/>
    <s v="Internal"/>
    <m/>
    <s v="New Fixture"/>
    <m/>
    <s v="On Line Blasting"/>
    <s v="014ESC01"/>
    <m/>
    <m/>
    <s v="IES13DK81"/>
    <x v="7"/>
    <n v="1"/>
    <d v="2014-08-05T00:00:00"/>
    <x v="3"/>
    <s v="PASS"/>
    <m/>
    <d v="2015-08-05T00:00:00"/>
    <s v="Chen.Beck 陳寶起 IES"/>
    <d v="2014-08-05T08:36:03"/>
    <d v="2014-08-05T10:13:18"/>
    <s v="A"/>
    <n v="1000"/>
    <x v="0"/>
    <s v="IES045870"/>
    <s v="FCT治具二課"/>
    <s v="68085"/>
    <s v="Chen.Steven 陳義仕 IES"/>
    <s v="IES020295;IES045870;"/>
    <m/>
    <m/>
    <n v="2"/>
    <m/>
    <s v=""/>
    <x v="1"/>
    <s v="2014/8-W32"/>
  </r>
  <r>
    <n v="27"/>
    <s v="A3558F04-8352-489A-A876-1B61DAD955A1"/>
    <n v="2003000"/>
    <n v="1001001"/>
    <s v="2014-0026"/>
    <s v="2SG-140805-LSIDefender"/>
    <s v="IES045870"/>
    <s v="Guo.Zhi-yong 郭智勇 IES"/>
    <n v="8"/>
    <s v="LSI"/>
    <s v="Defender"/>
    <s v="NA"/>
    <s v="1395T253200X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m/>
    <s v="On Line Blasting"/>
    <s v="014V4C01"/>
    <m/>
    <m/>
    <s v="IES13DK81"/>
    <x v="7"/>
    <n v="1"/>
    <d v="2014-08-05T00:00:00"/>
    <x v="3"/>
    <s v="PASS"/>
    <m/>
    <d v="2015-08-05T00:00:00"/>
    <s v="Chen.Beck 陳寶起 IES"/>
    <d v="2014-08-05T08:39:04"/>
    <d v="2014-08-05T10:01:59"/>
    <s v="A"/>
    <n v="1000"/>
    <x v="0"/>
    <s v="IES045870"/>
    <s v="FCT治具二課"/>
    <s v="68085"/>
    <s v="Chen.Steven 陳義仕 IES"/>
    <s v="IES020295;IES045870;"/>
    <m/>
    <m/>
    <n v="2"/>
    <m/>
    <s v=""/>
    <x v="1"/>
    <s v="2014/8-W32"/>
  </r>
  <r>
    <n v="28"/>
    <s v="3A70B2F4-A6C2-491E-95A1-C8C1F9106E3A"/>
    <n v="2002000"/>
    <n v="1001001"/>
    <s v="2014-0027"/>
    <s v="2EFA-140805-HPDL580 G8"/>
    <s v="IES12GM74"/>
    <s v="Jiang.Pillar 江海柱 IES"/>
    <n v="1"/>
    <s v="HP"/>
    <s v="DL580 G8"/>
    <s v="LEDGK01RJ6U059_x000d__x000a_LEDGK01RJ6U05C"/>
    <s v="WZ0953001001"/>
    <n v="2000000"/>
    <x v="0"/>
    <n v="2002000"/>
    <s v="EFA"/>
    <n v="2002100"/>
    <x v="5"/>
    <n v="2002110"/>
    <s v="General"/>
    <s v="LR"/>
    <s v="IHS"/>
    <s v="HP CPMO OBA test had found these units was failed with HDD no found issue."/>
    <s v="External"/>
    <n v="2"/>
    <s v="New Fixture"/>
    <m/>
    <s v="FASY-RM"/>
    <m/>
    <m/>
    <m/>
    <m/>
    <x v="2"/>
    <m/>
    <m/>
    <x v="1"/>
    <m/>
    <m/>
    <m/>
    <s v="Chen.Beck 陳寶起 IES"/>
    <d v="2014-08-05T11:10:03"/>
    <d v="2014-08-05T14:05:13"/>
    <s v="R"/>
    <n v="15"/>
    <x v="1"/>
    <s v="IES12GM74"/>
    <s v="IPT品質工程一A部"/>
    <s v="65638"/>
    <s v="Yen.Leo 顏俊雄 TAO"/>
    <s v="IES12GM74;"/>
    <s v=""/>
    <m/>
    <m/>
    <m/>
    <s v=""/>
    <x v="1"/>
    <s v="2014/8-W32"/>
  </r>
  <r>
    <n v="29"/>
    <s v="8A82CA76-3CCB-48F9-BC76-576C2E2B4BA6"/>
    <n v="2001000"/>
    <n v="1001001"/>
    <s v="2014-0028"/>
    <s v="2TM-140805-F1RIG"/>
    <s v="IES131149"/>
    <s v="Cai.Anna 蔡成芳 IES"/>
    <n v="4"/>
    <s v="F1"/>
    <s v="RIG"/>
    <s v="7T47NP0096_x000d__x000a_7T47NP0104"/>
    <s v="1395T2590704"/>
    <n v="2000000"/>
    <x v="0"/>
    <n v="2001000"/>
    <s v="Failure Analysis"/>
    <n v="2001300"/>
    <x v="0"/>
    <n v="2001310"/>
    <s v="General"/>
    <s v="LR"/>
    <s v="IHS"/>
    <s v="染色和切片测试"/>
    <s v="External"/>
    <n v="2"/>
    <s v="New Fixture"/>
    <m/>
    <s v="FASY-RM"/>
    <m/>
    <m/>
    <m/>
    <s v="IES076287"/>
    <x v="1"/>
    <m/>
    <m/>
    <x v="1"/>
    <m/>
    <m/>
    <m/>
    <s v="Luo.Floyd 羅靈江 IES"/>
    <d v="2014-08-05T13:52:50"/>
    <d v="2014-08-08T14:39:12"/>
    <s v="A"/>
    <n v="30"/>
    <x v="6"/>
    <s v="IES131149"/>
    <s v="品管一課"/>
    <s v="68022"/>
    <s v="Hao.Alec 郝行一 IES"/>
    <s v="IES076287;"/>
    <s v=""/>
    <m/>
    <m/>
    <m/>
    <s v=""/>
    <x v="1"/>
    <s v="2014/8-W32"/>
  </r>
  <r>
    <n v="30"/>
    <s v="069E70D7-2718-4BDD-B9F7-3BEC19DA86CE"/>
    <n v="2001000"/>
    <n v="1001001"/>
    <s v=""/>
    <s v="2TM-140805-F1RIG"/>
    <s v="IES131149"/>
    <s v="Cai.Anna 蔡成芳 IES"/>
    <n v="4"/>
    <s v="F1"/>
    <s v="RIG"/>
    <s v="9L47CP1560_x000d__x000a_9L47CP1557"/>
    <s v="1395T2588101"/>
    <n v="2000000"/>
    <x v="0"/>
    <n v="2001000"/>
    <s v="Failure Analysis"/>
    <n v="2001300"/>
    <x v="0"/>
    <n v="2001310"/>
    <s v="General"/>
    <s v="LR"/>
    <s v="IHS"/>
    <s v="1+1染色和切片测试"/>
    <s v="External"/>
    <n v="2"/>
    <s v="New Fixture"/>
    <m/>
    <s v="FASY-RM"/>
    <m/>
    <m/>
    <m/>
    <m/>
    <x v="2"/>
    <m/>
    <m/>
    <x v="1"/>
    <m/>
    <m/>
    <m/>
    <s v="Cai.Anna 蔡成芳 IES"/>
    <d v="2014-08-05T14:00:10"/>
    <d v="2014-08-05T14:00:10"/>
    <s v="D"/>
    <n v="10"/>
    <x v="3"/>
    <s v="IES131149"/>
    <s v="品管一課"/>
    <s v="68022"/>
    <s v="Hao.Alec 郝行一 IES"/>
    <m/>
    <m/>
    <m/>
    <m/>
    <m/>
    <s v=""/>
    <x v="1"/>
    <s v="2014/8-W32"/>
  </r>
  <r>
    <n v="31"/>
    <s v="EBD8C9C2-E20F-4D70-AA5C-2651ABCAC5A5"/>
    <n v="1001000"/>
    <n v="1001001"/>
    <s v="2014-0029"/>
    <s v="2TM-140805-F1RIG"/>
    <s v="IES131149"/>
    <s v="Cai.Anna 蔡成芳 IES"/>
    <n v="4"/>
    <s v="F1"/>
    <s v="RIG"/>
    <s v="9L47CP1560_x000d__x000a_9L47CP1557"/>
    <s v="1395T2588101"/>
    <n v="2000000"/>
    <x v="0"/>
    <n v="1001000"/>
    <s v="Failure Analysis"/>
    <n v="1001300"/>
    <x v="0"/>
    <n v="1001110"/>
    <s v="General"/>
    <s v="LR"/>
    <s v="IHS"/>
    <s v="1+1染色和切片测试"/>
    <s v="External"/>
    <n v="2"/>
    <s v="New Fixture"/>
    <m/>
    <s v="FASY-RM"/>
    <m/>
    <m/>
    <m/>
    <m/>
    <x v="2"/>
    <m/>
    <m/>
    <x v="1"/>
    <m/>
    <m/>
    <m/>
    <s v="Cai.Anna 蔡成芳 IES"/>
    <d v="2014-08-05T14:00:28"/>
    <d v="2014-08-05T14:00:28"/>
    <s v="A"/>
    <n v="20"/>
    <x v="4"/>
    <s v="IES131149"/>
    <s v="品管一課"/>
    <s v="68022"/>
    <s v="Hao.Alec 郝行一 IES"/>
    <s v="IEC020097;IEC030021;IES060612;IES11L325;"/>
    <s v=""/>
    <m/>
    <m/>
    <m/>
    <s v=""/>
    <x v="1"/>
    <s v="2014/8-W32"/>
  </r>
  <r>
    <n v="32"/>
    <s v="BB7018D2-00AC-4A2D-92A4-D3E754CC32A0"/>
    <n v="2001000"/>
    <n v="1001001"/>
    <s v="2014-0030"/>
    <s v="2TM-140805-F1RIG"/>
    <s v="IES131149"/>
    <s v="Cai.Anna 蔡成芳 IES"/>
    <n v="4"/>
    <s v="F1"/>
    <s v="RIG"/>
    <s v="RM47CP1638_x000d__x000a_RM47CP1699"/>
    <s v="1395T2588201"/>
    <n v="2000000"/>
    <x v="0"/>
    <n v="2001000"/>
    <s v="Failure Analysis"/>
    <n v="2001300"/>
    <x v="0"/>
    <n v="2001310"/>
    <s v="General"/>
    <s v="LR"/>
    <s v="IHS"/>
    <s v="1+1染色和切片测试"/>
    <s v="External"/>
    <n v="2"/>
    <s v="New Fixture"/>
    <m/>
    <s v="FASY-RM"/>
    <m/>
    <m/>
    <m/>
    <s v="IES13M490"/>
    <x v="0"/>
    <m/>
    <m/>
    <x v="1"/>
    <m/>
    <m/>
    <m/>
    <s v="Luo.Floyd 羅靈江 IES"/>
    <d v="2014-08-05T14:02:41"/>
    <d v="2014-08-08T14:54:16"/>
    <s v="R"/>
    <n v="35"/>
    <x v="5"/>
    <s v="IES131149"/>
    <s v="品管一課"/>
    <s v="68022"/>
    <s v="Hao.Alec 郝行一 IES"/>
    <s v="IES13M490;"/>
    <s v=""/>
    <m/>
    <m/>
    <m/>
    <s v=""/>
    <x v="1"/>
    <s v="2014/8-W32"/>
  </r>
  <r>
    <n v="33"/>
    <s v="2898C7E0-BAC5-44C2-A80E-A0E52D45694D"/>
    <n v="2002000"/>
    <n v="1001001"/>
    <s v="2014-0031"/>
    <s v="2EFA-140805-HPDL580 G8"/>
    <s v="IES12GM74"/>
    <s v="Jiang.Pillar 江海柱 IES"/>
    <n v="1"/>
    <s v="HP"/>
    <s v="DL580 G8"/>
    <s v="LEDGK01RJ6U059"/>
    <s v="WZ0953001001"/>
    <n v="2000000"/>
    <x v="0"/>
    <n v="2002000"/>
    <s v="EFA"/>
    <n v="2002100"/>
    <x v="5"/>
    <n v="2002110"/>
    <s v="General"/>
    <s v="DOA"/>
    <s v="CPMO"/>
    <s v="HP CPMO OBA test had found these units was failed with HDD no found issue."/>
    <s v="External"/>
    <n v="1"/>
    <s v="New Fixture"/>
    <m/>
    <s v="FASY-RM"/>
    <m/>
    <m/>
    <m/>
    <s v="IES07H060"/>
    <x v="9"/>
    <m/>
    <m/>
    <x v="1"/>
    <m/>
    <m/>
    <m/>
    <s v="Chen.Beck 陳寶起 IES"/>
    <d v="2014-08-05T14:13:43"/>
    <d v="2014-08-05T14:22:46"/>
    <s v="A"/>
    <n v="30"/>
    <x v="6"/>
    <s v="IES12GM74"/>
    <s v="IPT品質工程一A部"/>
    <s v="65638"/>
    <s v="Yen.Leo 顏俊雄 TAO"/>
    <s v="IES07H060;"/>
    <s v=""/>
    <m/>
    <m/>
    <m/>
    <s v=""/>
    <x v="1"/>
    <s v="2014/8-W32"/>
  </r>
  <r>
    <n v="34"/>
    <s v="888D4C77-D413-46AD-AC54-A6F220229B3C"/>
    <n v="2002000"/>
    <n v="1001001"/>
    <s v="2014-0032"/>
    <s v="2EFA-140805-HPDL580 G8"/>
    <s v="IES12GM74"/>
    <s v="Jiang.Pillar 江海柱 IES"/>
    <n v="1"/>
    <s v="HP"/>
    <s v="DL580 G8"/>
    <s v="LEDGK01RJ6U05C"/>
    <s v="WZ0953001001"/>
    <n v="2000000"/>
    <x v="0"/>
    <n v="2002000"/>
    <s v="EFA"/>
    <n v="2002100"/>
    <x v="5"/>
    <n v="2002110"/>
    <s v="General"/>
    <s v="DOA"/>
    <s v="CPMO"/>
    <s v="HP CPMO OBA test had found these units was failed with HDD no found issue."/>
    <s v="External"/>
    <n v="1"/>
    <s v="New Fixture"/>
    <m/>
    <s v="FASY-RM"/>
    <m/>
    <m/>
    <m/>
    <s v="IES07H060"/>
    <x v="9"/>
    <m/>
    <m/>
    <x v="1"/>
    <m/>
    <m/>
    <m/>
    <s v="Chen.Beck 陳寶起 IES"/>
    <d v="2014-08-05T14:16:55"/>
    <d v="2014-08-05T14:23:22"/>
    <s v="A"/>
    <n v="30"/>
    <x v="6"/>
    <s v="IES12GM74"/>
    <s v="IPT品質工程一A部"/>
    <s v="65638"/>
    <s v="Yen.Leo 顏俊雄 TAO"/>
    <s v="IES07H060;"/>
    <s v=""/>
    <m/>
    <m/>
    <m/>
    <s v=""/>
    <x v="1"/>
    <s v="2014/8-W32"/>
  </r>
  <r>
    <n v="35"/>
    <s v="0CF71E58-7FD9-4862-A1CB-71A4F6946A66"/>
    <n v="1004000"/>
    <n v="1001001"/>
    <s v="2014-0033"/>
    <s v="1SG-140805-HPMiramar"/>
    <s v="IEC920084"/>
    <s v="Chang.CH 張緯成 TAO"/>
    <n v="1"/>
    <s v="HP"/>
    <s v="Miramar"/>
    <s v="N/A"/>
    <s v="1395A22225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Heatsink assembly"/>
    <s v="D-2222501-1"/>
    <s v="1.0"/>
    <s v="俐昇"/>
    <s v="IEC890781"/>
    <x v="6"/>
    <m/>
    <m/>
    <x v="1"/>
    <m/>
    <m/>
    <m/>
    <s v="Wang.LC 王麗靜 TAO"/>
    <d v="2014-08-05T14:48:06"/>
    <d v="2014-08-06T08:15:45"/>
    <s v="A"/>
    <n v="35"/>
    <x v="5"/>
    <s v="IEC920084"/>
    <s v="PCA製程設計處/製程治具開發部"/>
    <s v="22148"/>
    <s v="Chien.Phil 簡信方 TAO"/>
    <s v="IEC890781;"/>
    <s v=""/>
    <m/>
    <m/>
    <m/>
    <s v=""/>
    <x v="1"/>
    <s v="2014/8-W32"/>
  </r>
  <r>
    <n v="36"/>
    <s v="EC819A0A-44B8-43C0-A557-1BE5297D2E1C"/>
    <n v="1004000"/>
    <n v="1001001"/>
    <s v="2014-0034"/>
    <s v="1SG-140805-EMCBunny12"/>
    <s v="IEC920084"/>
    <s v="Chang.CH 張緯成 TAO"/>
    <n v="11"/>
    <s v="EMC"/>
    <s v="Bunny12"/>
    <s v="NA"/>
    <s v="1395A23035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Heatsink assembly"/>
    <s v="D-2303501-1"/>
    <s v="1.0"/>
    <s v="俐昇"/>
    <s v="IEC890781"/>
    <x v="6"/>
    <n v="1"/>
    <d v="2014-08-06T00:00:00"/>
    <x v="4"/>
    <s v="PASS"/>
    <s v="EMC Bunny 12 -- U9 _x000d__x000a_diagonal strain :185.2 micro strain _x000d__x000a_at SE position (spec 500 micro strain)  "/>
    <d v="2015-08-05T00:00:00"/>
    <s v="Lee.Nomore 李宗龍 TAO"/>
    <d v="2014-08-05T14:50:02"/>
    <d v="2014-08-08T10:01:32"/>
    <s v="A"/>
    <n v="1000"/>
    <x v="0"/>
    <s v="IEC920084"/>
    <s v="PCA製程設計處/製程治具開發部"/>
    <s v="22148"/>
    <s v="Chien.Phil 簡信方 TAO"/>
    <s v="IEC920084;IEC950843;"/>
    <s v=""/>
    <m/>
    <n v="2"/>
    <m/>
    <s v=""/>
    <x v="1"/>
    <s v="2014/8-W32"/>
  </r>
  <r>
    <n v="37"/>
    <s v="AF8CA5E7-8C1A-4C25-900A-AC343AD94A16"/>
    <n v="1004000"/>
    <n v="1001001"/>
    <s v="2014-0035"/>
    <s v="1SG-140805-EMCBunny12"/>
    <s v="IEC920084"/>
    <s v="Chang.CH 張緯成 TAO"/>
    <n v="11"/>
    <s v="EMC"/>
    <s v="Bunny12"/>
    <s v="NA"/>
    <s v="1395A2303601"/>
    <n v="1000000"/>
    <x v="1"/>
    <n v="1004000"/>
    <s v="Strain Gague"/>
    <n v="1004100"/>
    <x v="2"/>
    <n v="1004110"/>
    <s v="General"/>
    <s v="LR"/>
    <s v="IHS"/>
    <m/>
    <s v="Internal"/>
    <m/>
    <s v="Re-Test(SG Record Pass)"/>
    <s v="MP"/>
    <s v="Heatsink assembly"/>
    <s v="D-2303601-1"/>
    <s v="1.0"/>
    <s v="俐昇"/>
    <s v="IEC890781"/>
    <x v="6"/>
    <n v="1"/>
    <d v="2014-08-06T00:00:00"/>
    <x v="4"/>
    <s v="PASS"/>
    <m/>
    <d v="2016-08-05T00:00:00"/>
    <s v="Lee.Nomore 李宗龍 TAO"/>
    <d v="2014-08-05T14:51:02"/>
    <d v="2014-08-07T16:24:51"/>
    <s v="R"/>
    <n v="35"/>
    <x v="5"/>
    <s v="IEC920084"/>
    <s v="PCA製程設計處/製程治具開發部"/>
    <s v="22148"/>
    <s v="Chien.Phil 簡信方 TAO"/>
    <s v="IEC890781;"/>
    <s v=""/>
    <m/>
    <n v="3"/>
    <m/>
    <s v=""/>
    <x v="1"/>
    <s v="2014/8-W32"/>
  </r>
  <r>
    <n v="38"/>
    <s v="B94D7F2A-4225-4306-8F4F-15C25F1800F4"/>
    <n v="2001000"/>
    <n v="1001001"/>
    <s v="2014-0036"/>
    <s v="2DS-140805-LSIAvila Beach"/>
    <s v="IES11B560"/>
    <s v="Yin.Sui-ping 殷隨平 IES"/>
    <n v="8"/>
    <s v="LSI"/>
    <s v="Avila Beach"/>
    <s v="PP-1ANFASY-001"/>
    <s v="1395T2675501"/>
    <n v="2000000"/>
    <x v="0"/>
    <n v="2001000"/>
    <s v="Failure Analysis"/>
    <n v="2001100"/>
    <x v="6"/>
    <n v="2001110"/>
    <s v="General"/>
    <s v="LR"/>
    <s v="IHS"/>
    <s v="首次试产，须做治具验证"/>
    <s v="Internal"/>
    <n v="2"/>
    <s v="New Fixture"/>
    <s v="PVT"/>
    <s v="FASY-RM"/>
    <s v="锁螺丝治具"/>
    <s v="A01"/>
    <s v="TAO"/>
    <m/>
    <x v="2"/>
    <m/>
    <m/>
    <x v="1"/>
    <m/>
    <m/>
    <m/>
    <s v="Wang.LC 王麗靜 TAO"/>
    <d v="2014-08-05T15:04:32"/>
    <d v="2014-08-05T17:00:45"/>
    <s v="R"/>
    <n v="15"/>
    <x v="1"/>
    <s v="IES11B560"/>
    <s v="治具二課"/>
    <s v="13764214602"/>
    <s v="Fan.Qin 范青 IES"/>
    <s v="IES11B560;"/>
    <s v=""/>
    <m/>
    <m/>
    <m/>
    <s v=""/>
    <x v="1"/>
    <s v="2014/8-W32"/>
  </r>
  <r>
    <n v="39"/>
    <s v="CECAB68C-EAB8-49F8-8847-97B91C43F140"/>
    <n v="2001000"/>
    <n v="1001001"/>
    <s v="2014-0037"/>
    <s v="2DS-140805-HPpullox"/>
    <s v="IES13L168"/>
    <s v="Wang.Chris J.L. 王健龙 IES"/>
    <n v="1"/>
    <s v="HP"/>
    <s v="pullox"/>
    <s v="SN:P144NP0497_x000d__x000a_SN:P144NP0513_x000d__x000a_SN P144NP0501"/>
    <s v="1395T2622401"/>
    <n v="2000000"/>
    <x v="0"/>
    <n v="2001000"/>
    <s v="Failure Analysis"/>
    <n v="2001100"/>
    <x v="6"/>
    <n v="2001110"/>
    <s v="General"/>
    <s v="LR"/>
    <s v="IHS"/>
    <s v="SN:P144NP0497 Vibration_x000d__x000a_SN:P144NP0513  Vibration+drop_x000d__x000a_SN P144NP0501 single pack vibration + drop_x000d__x000a_"/>
    <s v="Internal"/>
    <n v="3"/>
    <s v="New Fixture"/>
    <m/>
    <s v="FASY-RM"/>
    <m/>
    <m/>
    <m/>
    <s v="IES046674"/>
    <x v="10"/>
    <m/>
    <m/>
    <x v="1"/>
    <m/>
    <m/>
    <m/>
    <s v="Luo.Floyd 羅靈江 IES"/>
    <d v="2014-08-05T16:17:56"/>
    <d v="2014-08-05T19:16:40"/>
    <s v="A"/>
    <n v="30"/>
    <x v="6"/>
    <s v="IES13L168"/>
    <s v="包裝設計課"/>
    <s v="63342"/>
    <s v="Chen.Cxfmusic 陳雪鋒 IES"/>
    <s v="IES046674;"/>
    <s v=""/>
    <m/>
    <m/>
    <m/>
    <s v=""/>
    <x v="1"/>
    <s v="2014/8-W32"/>
  </r>
  <r>
    <n v="40"/>
    <s v="A19AA577-B21E-4D5F-A79D-B72E29D9296C"/>
    <n v="2003000"/>
    <n v="1001001"/>
    <s v="2014-0038"/>
    <s v="2SG-140806-HPHEADSWELL"/>
    <s v="IES12Z634"/>
    <s v="Wang.Chres 王澤 IES"/>
    <n v="1"/>
    <s v="HP"/>
    <s v="HEADSWELL"/>
    <s v="N/A"/>
    <s v="1395T2551901"/>
    <n v="2000000"/>
    <x v="0"/>
    <n v="2003000"/>
    <s v="Strain Gague"/>
    <n v="2003100"/>
    <x v="2"/>
    <n v="2003110"/>
    <s v="General"/>
    <s v="LR"/>
    <s v="IHS"/>
    <m/>
    <s v="Internal"/>
    <m/>
    <s v="New Fixture"/>
    <s v="RAMP"/>
    <s v="ICT-MDA-TR518"/>
    <s v="P2551901J01A02B"/>
    <m/>
    <s v="Toptest"/>
    <s v="IES032788"/>
    <x v="11"/>
    <m/>
    <m/>
    <x v="1"/>
    <m/>
    <m/>
    <m/>
    <s v="Yu.Zheng-fu 余正福 IES"/>
    <d v="2014-08-06T08:53:49"/>
    <d v="2014-08-07T08:20:42"/>
    <s v="A"/>
    <n v="35"/>
    <x v="5"/>
    <s v="IES12Z634"/>
    <s v="ICT測試一課"/>
    <s v="62627"/>
    <s v="Dai.An-tai 戴安泰 IES"/>
    <s v="IES032788;"/>
    <s v=""/>
    <m/>
    <m/>
    <m/>
    <s v=""/>
    <x v="1"/>
    <s v="2014/8-W32"/>
  </r>
  <r>
    <n v="41"/>
    <s v="0D3A18E0-A429-4965-AC95-06235BFFB194"/>
    <n v="2001000"/>
    <n v="1001001"/>
    <s v="2014-0039"/>
    <s v="2TM-140806-S1Missouri"/>
    <s v="IES12BE96"/>
    <s v="Liu.Ai-min 劉愛民 IES"/>
    <n v="3"/>
    <s v="S1"/>
    <s v="Missouri"/>
    <s v="MBXIVS143001019_x000d__x000a_MBXIVS143001084"/>
    <s v="1395T2666001"/>
    <n v="2000000"/>
    <x v="0"/>
    <n v="2001000"/>
    <s v="Failure Analysis"/>
    <n v="2001300"/>
    <x v="0"/>
    <n v="2001310"/>
    <s v="General"/>
    <s v="LR"/>
    <s v="IHS"/>
    <s v="do 1+1 test for PVT stage"/>
    <s v="Internal"/>
    <n v="2"/>
    <s v="New Fixture"/>
    <m/>
    <s v="FASY-RM"/>
    <m/>
    <m/>
    <m/>
    <s v="IES076287"/>
    <x v="1"/>
    <m/>
    <m/>
    <x v="5"/>
    <s v="PASS"/>
    <m/>
    <m/>
    <s v="Chen.Rackie 陳戰軍 IES"/>
    <d v="2014-08-06T09:42:23"/>
    <d v="2014-08-08T14:30:45"/>
    <s v="A"/>
    <n v="1000"/>
    <x v="0"/>
    <s v="IES12BE96"/>
    <s v="品管二課"/>
    <s v="68023"/>
    <s v="Hao.Alec 郝行一 IES"/>
    <s v="IEC980519;IES12BE96;"/>
    <s v=""/>
    <m/>
    <m/>
    <m/>
    <s v=""/>
    <x v="1"/>
    <s v="2014/8-W32"/>
  </r>
  <r>
    <n v="42"/>
    <s v="BF2B889C-3E62-45E0-8C32-52C041422818"/>
    <n v="2001000"/>
    <n v="1001001"/>
    <s v="2014-0040"/>
    <s v="2TM-140806-A1Heilong"/>
    <s v="IES12BE96"/>
    <s v="Liu.Ai-min 劉愛民 IES"/>
    <n v="2"/>
    <s v="A1"/>
    <s v="Heilong"/>
    <s v="HW47CP0009 _x000d__x000a_HW47CP0010 "/>
    <s v="1395T2640501"/>
    <n v="2000000"/>
    <x v="0"/>
    <n v="2001000"/>
    <s v="Failure Analysis"/>
    <n v="2001300"/>
    <x v="0"/>
    <n v="2001310"/>
    <s v="General"/>
    <s v="LR"/>
    <s v="IHS"/>
    <s v="do 1+1 test for PVT stage"/>
    <s v="Internal"/>
    <n v="2"/>
    <s v="New Fixture"/>
    <m/>
    <s v="FASY-RM"/>
    <m/>
    <m/>
    <m/>
    <m/>
    <x v="2"/>
    <m/>
    <m/>
    <x v="1"/>
    <m/>
    <m/>
    <m/>
    <s v="Liu.Ai-min 劉愛民 IES"/>
    <d v="2014-08-06T09:44:53"/>
    <d v="2014-08-06T09:44:53"/>
    <s v="A"/>
    <n v="20"/>
    <x v="4"/>
    <s v="IES12BE96"/>
    <s v="品管二課"/>
    <s v="68023"/>
    <s v="Hao.Alec 郝行一 IES"/>
    <s v="IEC020097;IEC030021;IES060612;IES069365;IES11L325;"/>
    <s v=""/>
    <m/>
    <m/>
    <m/>
    <s v=""/>
    <x v="1"/>
    <s v="2014/8-W32"/>
  </r>
  <r>
    <n v="43"/>
    <s v="CF0B4D4E-256F-455C-9C5E-BB14DFCCF75F"/>
    <n v="2001000"/>
    <n v="1001001"/>
    <s v="2014-0041"/>
    <s v="2TM-140806-A1Heilong"/>
    <s v="IES12BE96"/>
    <s v="Liu.Ai-min 劉愛民 IES"/>
    <n v="2"/>
    <s v="A1"/>
    <s v="Heilong"/>
    <s v="A447CP0084 "/>
    <s v="1395T26045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m/>
    <x v="2"/>
    <m/>
    <m/>
    <x v="1"/>
    <m/>
    <m/>
    <m/>
    <s v="Liu.Ai-min 劉愛民 IES"/>
    <d v="2014-08-06T09:46:04"/>
    <d v="2014-08-06T09:46:04"/>
    <s v="A"/>
    <n v="20"/>
    <x v="4"/>
    <s v="IES12BE96"/>
    <s v="品管二課"/>
    <s v="68023"/>
    <s v="Hao.Alec 郝行一 IES"/>
    <s v="IEC020097;IEC030021;IES060612;IES069365;IES11L325;"/>
    <s v=""/>
    <m/>
    <m/>
    <m/>
    <s v=""/>
    <x v="1"/>
    <s v="2014/8-W32"/>
  </r>
  <r>
    <n v="44"/>
    <s v="209E0A74-4A05-416B-96DA-8142404CB8F4"/>
    <n v="2001000"/>
    <n v="1001001"/>
    <s v="2014-0042"/>
    <s v="2TM-140806-A1Heilong"/>
    <s v="IES12BE96"/>
    <s v="Liu.Ai-min 劉愛民 IES"/>
    <n v="2"/>
    <s v="A1"/>
    <s v="Heilong"/>
    <s v="A947CP0023 "/>
    <s v="1395T26050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s v="IES069365"/>
    <x v="3"/>
    <n v="1"/>
    <d v="2014-08-07T00:00:00"/>
    <x v="4"/>
    <s v="PASS"/>
    <m/>
    <m/>
    <s v="Chen.Rackie 陳戰軍 IES"/>
    <d v="2014-08-06T09:46:56"/>
    <d v="2014-08-08T14:31:20"/>
    <s v="A"/>
    <n v="1000"/>
    <x v="0"/>
    <s v="IES12BE96"/>
    <s v="品管二課"/>
    <s v="68023"/>
    <s v="Hao.Alec 郝行一 IES"/>
    <s v="IEC980519;IES12BE96;"/>
    <s v=""/>
    <m/>
    <n v="6"/>
    <m/>
    <s v=""/>
    <x v="1"/>
    <s v="2014/8-W32"/>
  </r>
  <r>
    <n v="45"/>
    <s v="2386F1B3-6F6D-4DA6-A18F-D1BEDE5DAF32"/>
    <n v="2001000"/>
    <n v="1001001"/>
    <s v="2014-0043"/>
    <s v="2TM-140806-A1Heilong"/>
    <s v="IES12BE96"/>
    <s v="Liu.Ai-min 劉愛民 IES"/>
    <n v="2"/>
    <s v="A1"/>
    <s v="Heilong"/>
    <s v="AL47CP0028 "/>
    <s v="1395T26069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s v="IES069365"/>
    <x v="3"/>
    <n v="1"/>
    <d v="2014-08-07T00:00:00"/>
    <x v="4"/>
    <s v="PASS"/>
    <m/>
    <m/>
    <s v="Chen.Rackie 陳戰軍 IES"/>
    <d v="2014-08-06T09:48:14"/>
    <d v="2014-08-08T14:31:38"/>
    <s v="A"/>
    <n v="1000"/>
    <x v="0"/>
    <s v="IES12BE96"/>
    <s v="品管二課"/>
    <s v="68023"/>
    <s v="Hao.Alec 郝行一 IES"/>
    <s v="IEC980519;IES12BE96;"/>
    <s v=""/>
    <m/>
    <n v="6"/>
    <m/>
    <s v=""/>
    <x v="1"/>
    <s v="2014/8-W32"/>
  </r>
  <r>
    <n v="46"/>
    <s v="D882E9F4-EE3E-47ED-B8A9-8875743E7515"/>
    <n v="2001000"/>
    <n v="1001001"/>
    <s v="2014-0044"/>
    <s v="2TM-140806-A1Bailong"/>
    <s v="IES12BE96"/>
    <s v="Liu.Ai-min 劉愛民 IES"/>
    <n v="2"/>
    <s v="A1"/>
    <s v="Bailong"/>
    <s v="BE47CP0138 _x000d__x000a_BE47CP0146 "/>
    <s v="1395T2603401"/>
    <n v="2000000"/>
    <x v="0"/>
    <n v="2001000"/>
    <s v="Failure Analysis"/>
    <n v="2001300"/>
    <x v="0"/>
    <n v="2001310"/>
    <s v="General"/>
    <s v="LR"/>
    <s v="IHS"/>
    <s v="do 1+1 test for PVT stage"/>
    <s v="Internal"/>
    <n v="2"/>
    <s v="New Fixture"/>
    <m/>
    <s v="FASY-RM"/>
    <m/>
    <m/>
    <m/>
    <s v="IES13M490"/>
    <x v="0"/>
    <n v="2"/>
    <d v="2014-08-06T00:00:00"/>
    <x v="5"/>
    <s v="PASS"/>
    <m/>
    <m/>
    <s v="Chen.Rackie 陳戰軍 IES"/>
    <d v="2014-08-06T09:48:59"/>
    <d v="2014-08-08T14:31:58"/>
    <s v="A"/>
    <n v="1000"/>
    <x v="0"/>
    <s v="IES12BE96"/>
    <s v="品管二課"/>
    <s v="68023"/>
    <s v="Hao.Alec 郝行一 IES"/>
    <s v="IEC980519;IES12BE96;"/>
    <s v=""/>
    <m/>
    <n v="12"/>
    <m/>
    <s v=""/>
    <x v="1"/>
    <s v="2014/8-W32"/>
  </r>
  <r>
    <n v="47"/>
    <s v="959887D4-36C3-4CE3-8768-1CDB5A268602"/>
    <n v="2001000"/>
    <n v="1001001"/>
    <s v="2014-0045"/>
    <s v="2TM-140806-A1Heilong"/>
    <s v="IES12BE96"/>
    <s v="Liu.Ai-min 劉愛民 IES"/>
    <n v="2"/>
    <s v="A1"/>
    <s v="Heilong"/>
    <s v="A147CP0061 "/>
    <s v="1395T26046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m/>
    <x v="2"/>
    <m/>
    <m/>
    <x v="1"/>
    <m/>
    <m/>
    <m/>
    <s v="Liu.Ai-min 劉愛民 IES"/>
    <d v="2014-08-06T09:49:50"/>
    <d v="2014-08-06T09:49:50"/>
    <s v="A"/>
    <n v="20"/>
    <x v="4"/>
    <s v="IES12BE96"/>
    <s v="品管二課"/>
    <s v="68023"/>
    <s v="Hao.Alec 郝行一 IES"/>
    <s v="IEC020097;IEC030021;IES060612;IES069365;IES11L325;"/>
    <s v=""/>
    <m/>
    <m/>
    <m/>
    <s v=""/>
    <x v="1"/>
    <s v="2014/8-W32"/>
  </r>
  <r>
    <n v="48"/>
    <s v="5CD4AFD1-6A04-46CD-BA83-958CF687C86B"/>
    <n v="2001000"/>
    <n v="1001001"/>
    <s v="2014-0046"/>
    <s v="2TM-140806-A1Bailong"/>
    <s v="IES12BE96"/>
    <s v="Liu.Ai-min 劉愛民 IES"/>
    <n v="2"/>
    <s v="A1"/>
    <s v="Bailong"/>
    <s v="BR46CP0064 "/>
    <s v="1395T26038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s v="IES13M490"/>
    <x v="0"/>
    <n v="1"/>
    <d v="2014-08-06T00:00:00"/>
    <x v="5"/>
    <s v="PASS"/>
    <m/>
    <m/>
    <s v="Chen.Rackie 陳戰軍 IES"/>
    <d v="2014-08-06T09:50:33"/>
    <d v="2014-08-08T14:32:40"/>
    <s v="A"/>
    <n v="1000"/>
    <x v="0"/>
    <s v="IES12BE96"/>
    <s v="品管二課"/>
    <s v="68023"/>
    <s v="Hao.Alec 郝行一 IES"/>
    <s v="IEC980519;IES12BE96;"/>
    <s v=""/>
    <m/>
    <n v="8"/>
    <m/>
    <s v=""/>
    <x v="1"/>
    <s v="2014/8-W32"/>
  </r>
  <r>
    <n v="49"/>
    <s v="BE5A66C3-6376-4B30-A0FA-E34368E6E868"/>
    <n v="2001000"/>
    <n v="1001001"/>
    <s v="2014-0047"/>
    <s v="2TM-140806-A1Heilong"/>
    <s v="IES12BE96"/>
    <s v="Liu.Ai-min 劉愛民 IES"/>
    <n v="2"/>
    <s v="A1"/>
    <s v="Heilong"/>
    <s v="AH47CP0082 _x000d__x000a_AH47CP0086 "/>
    <s v="1395T2604301"/>
    <n v="2000000"/>
    <x v="0"/>
    <n v="2001000"/>
    <s v="Failure Analysis"/>
    <n v="2001300"/>
    <x v="0"/>
    <n v="2001310"/>
    <s v="General"/>
    <s v="LR"/>
    <s v="IHS"/>
    <s v="do 1+1 test for PVT stage"/>
    <s v="Internal"/>
    <n v="2"/>
    <s v="New Fixture"/>
    <m/>
    <s v="FASY-RM"/>
    <m/>
    <m/>
    <m/>
    <m/>
    <x v="2"/>
    <m/>
    <m/>
    <x v="1"/>
    <m/>
    <m/>
    <m/>
    <s v="Liu.Ai-min 劉愛民 IES"/>
    <d v="2014-08-06T09:51:19"/>
    <d v="2014-08-06T09:51:19"/>
    <s v="A"/>
    <n v="20"/>
    <x v="4"/>
    <s v="IES12BE96"/>
    <s v="品管二課"/>
    <s v="68023"/>
    <s v="Hao.Alec 郝行一 IES"/>
    <s v="IEC020097;IEC030021;IES060612;IES069365;IES11L325;"/>
    <s v=""/>
    <m/>
    <m/>
    <m/>
    <s v=""/>
    <x v="1"/>
    <s v="2014/8-W32"/>
  </r>
  <r>
    <n v="50"/>
    <s v="7994CFFE-2B7E-4BB1-A9A4-DF83F93FECFB"/>
    <n v="2001000"/>
    <n v="1001001"/>
    <s v="2014-0048"/>
    <s v="2TM-140806-A1Bailong"/>
    <s v="IES12BE96"/>
    <s v="Liu.Ai-min 劉愛民 IES"/>
    <n v="2"/>
    <s v="A1"/>
    <s v="Bailong"/>
    <s v="BK47CP0001 "/>
    <s v="1395T2604101"/>
    <n v="2000000"/>
    <x v="0"/>
    <n v="2001000"/>
    <s v="Failure Analysis"/>
    <n v="2001300"/>
    <x v="0"/>
    <n v="2001310"/>
    <s v="General"/>
    <s v="LR"/>
    <s v="IHS"/>
    <s v="do 1+1 test for PVT stage"/>
    <s v="Internal"/>
    <n v="1"/>
    <s v="New Fixture"/>
    <m/>
    <s v="FASY-RM"/>
    <m/>
    <m/>
    <m/>
    <m/>
    <x v="2"/>
    <m/>
    <m/>
    <x v="1"/>
    <m/>
    <m/>
    <m/>
    <s v="Liu.Ai-min 劉愛民 IES"/>
    <d v="2014-08-06T09:55:39"/>
    <d v="2014-08-06T09:55:39"/>
    <s v="A"/>
    <n v="20"/>
    <x v="4"/>
    <s v="IES12BE96"/>
    <s v="品管二課"/>
    <s v="68023"/>
    <s v="Hao.Alec 郝行一 IES"/>
    <s v="IEC020097;IEC030021;IES060612;IES069365;IES11L325;"/>
    <s v=""/>
    <m/>
    <m/>
    <m/>
    <s v=""/>
    <x v="1"/>
    <s v="2014/8-W32"/>
  </r>
  <r>
    <n v="51"/>
    <s v="A745F3C9-A6D8-459F-B5D7-2C8B93259541"/>
    <n v="2002000"/>
    <n v="1001001"/>
    <s v="2014-0049"/>
    <s v="2EFA-140806-F1Icon"/>
    <s v="IES12LL97"/>
    <s v="Zheng.Ke 郑克 IES"/>
    <n v="4"/>
    <s v="F1"/>
    <s v="Icon"/>
    <s v="6S44NP0488"/>
    <s v="1395T2445207"/>
    <n v="2000000"/>
    <x v="0"/>
    <n v="2002000"/>
    <s v="EFA"/>
    <n v="2002100"/>
    <x v="5"/>
    <n v="2002110"/>
    <s v="General"/>
    <s v="LR"/>
    <s v="IHS"/>
    <s v="3.3 PG VOLTAGE IS OUT SIDE OF RANGE"/>
    <s v="External"/>
    <m/>
    <s v="New Fixture"/>
    <m/>
    <s v="FASY-RM"/>
    <m/>
    <m/>
    <m/>
    <s v="IES106163"/>
    <x v="12"/>
    <m/>
    <m/>
    <x v="1"/>
    <m/>
    <m/>
    <m/>
    <s v="Chen.Beck 陳寶起 IES"/>
    <d v="2014-08-06T10:33:00"/>
    <d v="2014-08-06T14:42:14"/>
    <s v="A"/>
    <n v="30"/>
    <x v="6"/>
    <s v="IES12LL97"/>
    <s v="IPT品質工程二A部"/>
    <s v="64720"/>
    <s v="Chen.Justen 陳俞帆 TAO"/>
    <s v="IES106163;"/>
    <s v=""/>
    <m/>
    <m/>
    <m/>
    <s v=""/>
    <x v="1"/>
    <s v="2014/8-W32"/>
  </r>
  <r>
    <n v="52"/>
    <s v="38A290CE-AA20-40BA-95C5-AC364B95B8D4"/>
    <n v="2002000"/>
    <n v="1001001"/>
    <s v="2014-0050"/>
    <s v="2EFA-140806-F1ICON"/>
    <s v="IES12LL97"/>
    <s v="Zheng.Ke 郑克 IES"/>
    <n v="4"/>
    <s v="F1"/>
    <s v="Icon"/>
    <s v="BP41NP0895"/>
    <s v="1395T2445301"/>
    <n v="2000000"/>
    <x v="0"/>
    <n v="2002000"/>
    <s v="EFA"/>
    <n v="2002100"/>
    <x v="5"/>
    <n v="2002110"/>
    <s v="General"/>
    <s v="LR"/>
    <s v="IHS"/>
    <s v="M\B NOT DETECTED"/>
    <s v="External"/>
    <m/>
    <s v="New Fixture"/>
    <m/>
    <s v="FASY-RM"/>
    <m/>
    <m/>
    <m/>
    <s v="IES106163"/>
    <x v="12"/>
    <m/>
    <m/>
    <x v="1"/>
    <m/>
    <m/>
    <m/>
    <s v="Chen.Beck 陳寶起 IES"/>
    <d v="2014-08-06T10:35:07"/>
    <d v="2014-08-06T14:42:34"/>
    <s v="A"/>
    <n v="30"/>
    <x v="6"/>
    <s v="IES12LL97"/>
    <s v="IPT品質工程二A部"/>
    <s v="64720"/>
    <s v="Chen.Justen 陳俞帆 TAO"/>
    <s v="IES106163;"/>
    <s v=""/>
    <m/>
    <m/>
    <m/>
    <s v=""/>
    <x v="1"/>
    <s v="2014/8-W32"/>
  </r>
  <r>
    <n v="53"/>
    <s v="A5EACA67-31C9-458B-B121-0E22E01612FD"/>
    <n v="2002000"/>
    <n v="1001001"/>
    <s v="2014-0051"/>
    <s v="2EFA-140806-F1V&amp;I"/>
    <s v="IES12LL97"/>
    <s v="Zheng.Ke 郑克 IES"/>
    <n v="4"/>
    <s v="F1"/>
    <s v="V&amp;I"/>
    <s v="5B43NP6693_x000d__x000a_"/>
    <s v="1395T2424706"/>
    <n v="2000000"/>
    <x v="0"/>
    <n v="2002000"/>
    <s v="EFA"/>
    <n v="2002100"/>
    <x v="5"/>
    <n v="2002110"/>
    <s v="General"/>
    <s v="LR"/>
    <s v="IHS"/>
    <s v="CPU 1 MEM VTT PG VOLTAGE IS OUTSIDE OF RANGE"/>
    <s v="External"/>
    <m/>
    <s v="New Fixture"/>
    <m/>
    <s v="FASY-RM"/>
    <m/>
    <m/>
    <m/>
    <s v="IES106163"/>
    <x v="12"/>
    <m/>
    <m/>
    <x v="1"/>
    <m/>
    <m/>
    <m/>
    <s v="Chen.Beck 陳寶起 IES"/>
    <d v="2014-08-06T11:05:15"/>
    <d v="2014-08-06T14:42:56"/>
    <s v="A"/>
    <n v="30"/>
    <x v="6"/>
    <s v="IES12LL97"/>
    <s v="IPT品質工程二A部"/>
    <s v="64720"/>
    <s v="Chen.Justen 陳俞帆 TAO"/>
    <s v="IES106163;"/>
    <s v=""/>
    <m/>
    <m/>
    <m/>
    <s v=""/>
    <x v="1"/>
    <s v="2014/8-W32"/>
  </r>
  <r>
    <n v="54"/>
    <s v="E8013B6C-ED40-48ED-9B1B-05E4D8F548A3"/>
    <n v="2002000"/>
    <n v="1001001"/>
    <s v="2014-0052"/>
    <s v="2EFA-140806-F1V&amp;I"/>
    <s v="IES12LL97"/>
    <s v="Zheng.Ke 郑克 IES"/>
    <n v="4"/>
    <s v="F1"/>
    <s v="V&amp;I"/>
    <s v="5B43NP6693_x000d__x000a_"/>
    <s v="1395T2424706"/>
    <n v="2000000"/>
    <x v="0"/>
    <n v="2002000"/>
    <s v="EFA"/>
    <n v="2002100"/>
    <x v="5"/>
    <n v="2002110"/>
    <s v="General"/>
    <s v="LR"/>
    <s v="IHS"/>
    <s v="CPU 1 MEM VTT PG VOLTAGE IS OUTSIDE OF RANGE"/>
    <s v="External"/>
    <m/>
    <s v="New Fixture"/>
    <m/>
    <s v="FASY-RM"/>
    <m/>
    <m/>
    <m/>
    <s v="IES09F509"/>
    <x v="13"/>
    <m/>
    <m/>
    <x v="1"/>
    <m/>
    <m/>
    <m/>
    <s v="Chen.Beck 陳寶起 IES"/>
    <d v="2014-08-06T11:05:29"/>
    <d v="2014-08-06T14:43:38"/>
    <s v="A"/>
    <n v="30"/>
    <x v="6"/>
    <s v="IES12LL97"/>
    <s v="IPT品質工程二A部"/>
    <s v="64720"/>
    <s v="Chen.Justen 陳俞帆 TAO"/>
    <s v="IES09F509;"/>
    <s v=""/>
    <m/>
    <m/>
    <m/>
    <s v=""/>
    <x v="1"/>
    <s v="2014/8-W32"/>
  </r>
  <r>
    <n v="55"/>
    <s v="971D4842-6636-49FF-8D83-9762A25C1A93"/>
    <n v="2002000"/>
    <n v="1001001"/>
    <s v="2014-0053"/>
    <s v="2EFA-140806-F1V&amp;I"/>
    <s v="IES12LL97"/>
    <s v="Zheng.Ke 郑克 IES"/>
    <n v="4"/>
    <s v="F1"/>
    <s v="V&amp;I"/>
    <s v="5743NP2617_x000d__x000a_"/>
    <s v="1395T2424706"/>
    <n v="2000000"/>
    <x v="0"/>
    <n v="2002000"/>
    <s v="EFA"/>
    <n v="2002100"/>
    <x v="5"/>
    <n v="2002110"/>
    <s v="General"/>
    <s v="LR"/>
    <s v="IHS"/>
    <s v="IDRAC NOT RESPONDING ON POST"/>
    <s v="External"/>
    <m/>
    <s v="New Fixture"/>
    <m/>
    <s v="FASY-RM"/>
    <m/>
    <m/>
    <m/>
    <s v="IES106163"/>
    <x v="12"/>
    <m/>
    <m/>
    <x v="1"/>
    <m/>
    <m/>
    <m/>
    <s v="Chen.Beck 陳寶起 IES"/>
    <d v="2014-08-06T11:06:32"/>
    <d v="2014-08-06T14:43:58"/>
    <s v="A"/>
    <n v="30"/>
    <x v="6"/>
    <s v="IES12LL97"/>
    <s v="IPT品質工程二A部"/>
    <s v="64720"/>
    <s v="Chen.Justen 陳俞帆 TAO"/>
    <s v="IES106163;"/>
    <s v=""/>
    <m/>
    <m/>
    <m/>
    <s v=""/>
    <x v="1"/>
    <s v="2014/8-W32"/>
  </r>
  <r>
    <n v="56"/>
    <s v="FE6CE5A5-729C-4820-99C2-347C86B34832"/>
    <n v="2002000"/>
    <n v="1001001"/>
    <s v="2014-0054"/>
    <s v="2EFA-140806-F1V&amp;I"/>
    <s v="IES12LL97"/>
    <s v="Zheng.Ke 郑克 IES"/>
    <n v="4"/>
    <s v="F1"/>
    <s v="V&amp;I"/>
    <s v="5B43NP4080_x000d__x000a_"/>
    <s v="1395T2424705"/>
    <n v="2000000"/>
    <x v="0"/>
    <n v="2002000"/>
    <s v="EFA"/>
    <n v="2002100"/>
    <x v="5"/>
    <n v="2002110"/>
    <s v="General"/>
    <s v="LR"/>
    <s v="IHS"/>
    <s v="Hanging at IDRAC"/>
    <s v="External"/>
    <m/>
    <s v="New Fixture"/>
    <m/>
    <s v="FASY-RM"/>
    <m/>
    <m/>
    <m/>
    <s v="IES09F509"/>
    <x v="13"/>
    <m/>
    <m/>
    <x v="1"/>
    <m/>
    <m/>
    <m/>
    <s v="Chen.Beck 陳寶起 IES"/>
    <d v="2014-08-06T11:07:27"/>
    <d v="2014-08-06T14:44:25"/>
    <s v="A"/>
    <n v="30"/>
    <x v="6"/>
    <s v="IES12LL97"/>
    <s v="IPT品質工程二A部"/>
    <s v="64720"/>
    <s v="Chen.Justen 陳俞帆 TAO"/>
    <s v="IES09F509;"/>
    <s v=""/>
    <m/>
    <m/>
    <m/>
    <s v=""/>
    <x v="1"/>
    <s v="2014/8-W32"/>
  </r>
  <r>
    <n v="57"/>
    <s v="3DB4ED99-D3BE-4152-8728-D049CF3D8E47"/>
    <n v="1002000"/>
    <n v="1001001"/>
    <s v="2014-0055"/>
    <s v="2CQ-140806-F1V&amp;I"/>
    <s v="IES12LL97"/>
    <s v="Zheng.Ke 郑克 IES"/>
    <n v="4"/>
    <s v="F1"/>
    <s v="V&amp;I"/>
    <s v="5B41NP2012_x000d__x000a_"/>
    <s v="1395T2424705"/>
    <n v="2000000"/>
    <x v="0"/>
    <n v="1002000"/>
    <s v="Component Q"/>
    <n v="1002100"/>
    <x v="7"/>
    <n v="1001110"/>
    <s v="General"/>
    <s v="LR"/>
    <s v="IHS"/>
    <s v="System halted NIC 1"/>
    <s v="External"/>
    <m/>
    <s v="New Fixture"/>
    <m/>
    <s v="FASY-RM"/>
    <m/>
    <m/>
    <m/>
    <m/>
    <x v="2"/>
    <m/>
    <m/>
    <x v="1"/>
    <m/>
    <m/>
    <m/>
    <s v="Chen.Beck 陳寶起 IES"/>
    <d v="2014-08-06T11:08:19"/>
    <d v="2014-08-06T11:12:22"/>
    <s v="R"/>
    <n v="15"/>
    <x v="1"/>
    <s v="IES12LL97"/>
    <s v="IPT品質工程二A部"/>
    <s v="64720"/>
    <s v="Chen.Justen 陳俞帆 TAO"/>
    <s v="IES12LL97;"/>
    <s v=""/>
    <m/>
    <m/>
    <m/>
    <s v=""/>
    <x v="1"/>
    <s v="2014/8-W32"/>
  </r>
  <r>
    <n v="58"/>
    <s v="DF9BD5A5-3CB0-4D71-A184-71405C2C44E4"/>
    <n v="2002000"/>
    <n v="1001001"/>
    <s v="2014-0056"/>
    <s v="2EFA-140806-F1V&amp;I"/>
    <s v="IES12LL97"/>
    <s v="Zheng.Ke 郑克 IES"/>
    <n v="4"/>
    <s v="F1"/>
    <s v="V&amp;I"/>
    <s v="5B43NP4365_x000d__x000a_"/>
    <s v="1395T2424705"/>
    <n v="2000000"/>
    <x v="0"/>
    <n v="2002000"/>
    <s v="EFA"/>
    <n v="2002100"/>
    <x v="5"/>
    <n v="2002110"/>
    <s v="General"/>
    <s v="LR"/>
    <s v="IHS"/>
    <s v="FREEZE IN POST"/>
    <s v="External"/>
    <m/>
    <s v="New Fixture"/>
    <m/>
    <s v="FASY-RM"/>
    <m/>
    <m/>
    <m/>
    <s v="IES080440"/>
    <x v="5"/>
    <m/>
    <d v="2014-08-08T00:00:00"/>
    <x v="5"/>
    <s v="R1901 crack"/>
    <m/>
    <m/>
    <s v="Pan.Suero 潘曉嵐 IES"/>
    <d v="2014-08-06T11:08:59"/>
    <d v="2014-08-08T13:15:43"/>
    <s v="A"/>
    <n v="1000"/>
    <x v="0"/>
    <s v="IES12LL97"/>
    <s v="IPT品質工程二A部"/>
    <s v="64720"/>
    <s v="Chen.Justen 陳俞帆 TAO"/>
    <s v="IEC000516;IES12LL97;"/>
    <s v=""/>
    <m/>
    <m/>
    <m/>
    <s v=""/>
    <x v="1"/>
    <s v="2014/8-W32"/>
  </r>
  <r>
    <n v="59"/>
    <s v="66A36B5B-F8FE-432A-9C89-642BE095C59A"/>
    <n v="2002000"/>
    <n v="1001001"/>
    <s v="2014-0057"/>
    <s v="2EFA-140806-F1TALON"/>
    <s v="IES12LL97"/>
    <s v="Zheng.Ke 郑克 IES"/>
    <n v="4"/>
    <s v="F1"/>
    <s v="Talon"/>
    <s v="RA42NP0570_x000d__x000a_"/>
    <s v="1395T2534601"/>
    <n v="2000000"/>
    <x v="0"/>
    <n v="2002000"/>
    <s v="EFA"/>
    <n v="2002100"/>
    <x v="5"/>
    <n v="2002110"/>
    <s v="General"/>
    <s v="LR"/>
    <s v="IHS"/>
    <s v="CYCLE'S ON POST"/>
    <s v="External"/>
    <m/>
    <s v="New Fixture"/>
    <m/>
    <s v="FASY-RM"/>
    <m/>
    <m/>
    <m/>
    <s v="IES080440"/>
    <x v="5"/>
    <m/>
    <d v="2014-08-08T00:00:00"/>
    <x v="5"/>
    <s v="BIOS data error"/>
    <m/>
    <m/>
    <s v="Pan.Suero 潘曉嵐 IES"/>
    <d v="2014-08-06T11:10:06"/>
    <d v="2014-08-08T13:15:53"/>
    <s v="A"/>
    <n v="1000"/>
    <x v="0"/>
    <s v="IES12LL97"/>
    <s v="IPT品質工程二A部"/>
    <s v="64720"/>
    <s v="Chen.Justen 陳俞帆 TAO"/>
    <s v="IEC000516;IES12LL97;"/>
    <s v=""/>
    <m/>
    <m/>
    <m/>
    <s v=""/>
    <x v="1"/>
    <s v="2014/8-W32"/>
  </r>
  <r>
    <n v="60"/>
    <s v="C3E761EC-A4FD-4B05-A24A-21B779B06840"/>
    <n v="2002000"/>
    <n v="1001001"/>
    <s v="2014-0058"/>
    <s v="2EFA-140806-F1V&amp;I"/>
    <s v="IES12LL97"/>
    <s v="Zheng.Ke 郑克 IES"/>
    <n v="4"/>
    <s v="F1"/>
    <s v="V&amp;I"/>
    <s v="5B41NP2012 "/>
    <s v="1395T2424205"/>
    <n v="2000000"/>
    <x v="0"/>
    <n v="2002000"/>
    <s v="EFA"/>
    <n v="2002100"/>
    <x v="5"/>
    <n v="2002110"/>
    <s v="General"/>
    <s v="LR"/>
    <s v="IHS"/>
    <s v="System halted NIC 1"/>
    <s v="External"/>
    <m/>
    <s v="New Fixture"/>
    <m/>
    <s v="FASY-RM"/>
    <m/>
    <m/>
    <m/>
    <s v="IES080440"/>
    <x v="5"/>
    <m/>
    <d v="2014-08-08T00:00:00"/>
    <x v="5"/>
    <s v="L109 knocked off"/>
    <m/>
    <m/>
    <s v="Pan.Suero 潘曉嵐 IES"/>
    <d v="2014-08-06T11:16:01"/>
    <d v="2014-08-08T13:55:31"/>
    <s v="A"/>
    <n v="1000"/>
    <x v="0"/>
    <s v="IES12LL97"/>
    <s v="IPT品質工程二A部"/>
    <s v="64720"/>
    <s v="Chen.Justen 陳俞帆 TAO"/>
    <s v="IEC000516;IES12LL97;"/>
    <s v=""/>
    <m/>
    <m/>
    <m/>
    <s v=""/>
    <x v="1"/>
    <s v="2014/8-W32"/>
  </r>
  <r>
    <n v="61"/>
    <s v="4C9D3685-E6F6-4EF2-972C-4DFE1EF287FB"/>
    <n v="2003000"/>
    <n v="1001001"/>
    <s v="2014-0059"/>
    <s v="2SG-140806-HPTAWU"/>
    <s v="IES119830"/>
    <s v="Gao.Xu-juan 高緒建 IES"/>
    <n v="1"/>
    <s v="HP"/>
    <s v="TAWU"/>
    <s v="NA"/>
    <s v="1395T2433203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m/>
    <s v="ICT-3070"/>
    <s v="A2433203N01B02D"/>
    <s v="NA"/>
    <s v="维杨"/>
    <s v="IES14S477"/>
    <x v="14"/>
    <n v="1"/>
    <d v="2014-08-04T00:00:00"/>
    <x v="2"/>
    <s v="PASS"/>
    <m/>
    <d v="2014-12-04T00:00:00"/>
    <s v="Zhao.Bao-hui 趙寶輝 IES"/>
    <d v="2014-08-06T11:18:33"/>
    <d v="2014-08-06T16:58:11"/>
    <s v="A"/>
    <n v="40"/>
    <x v="7"/>
    <s v="IES119830"/>
    <s v="ICT測試一課"/>
    <s v="62618"/>
    <s v="Dai.An-tai 戴安泰 IES"/>
    <s v="IEC020097;IEC030021;IES060612;IES11L325;"/>
    <s v=""/>
    <m/>
    <m/>
    <m/>
    <s v=""/>
    <x v="1"/>
    <s v="2014/8-W32"/>
  </r>
  <r>
    <n v="62"/>
    <s v="29315413-7DBB-42EA-B227-3415566B75C3"/>
    <n v="2003000"/>
    <n v="1001001"/>
    <s v="2014-0060"/>
    <s v="2SG-140806-HPCynousure"/>
    <s v="IES119830"/>
    <s v="Gao.Xu-juan 高緒建 IES"/>
    <n v="1"/>
    <s v="HP"/>
    <s v="Cynousure"/>
    <s v="NA"/>
    <s v="1395T2573201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m/>
    <s v="ICT-MDA-TR518"/>
    <s v="P2573201G01D02A"/>
    <s v="NA"/>
    <s v="德硕"/>
    <s v="IES14S477"/>
    <x v="14"/>
    <n v="1"/>
    <d v="2014-08-06T00:00:00"/>
    <x v="0"/>
    <s v="PASS"/>
    <m/>
    <d v="2014-12-06T00:00:00"/>
    <s v="Zhao.Bao-hui 趙寶輝 IES"/>
    <d v="2014-08-06T13:31:09"/>
    <d v="2014-08-06T16:58:55"/>
    <s v="A"/>
    <n v="40"/>
    <x v="7"/>
    <s v="IES119830"/>
    <s v="ICT測試一課"/>
    <s v="62618"/>
    <s v="Dai.An-tai 戴安泰 IES"/>
    <s v="IEC020097;IEC030021;IES060612;IES11L325;"/>
    <s v=""/>
    <m/>
    <m/>
    <m/>
    <s v=""/>
    <x v="1"/>
    <s v="2014/8-W32"/>
  </r>
  <r>
    <n v="63"/>
    <s v="E24F36BA-2F68-4EDA-811C-67A77EF8A702"/>
    <n v="2003000"/>
    <n v="1001001"/>
    <s v="2014-0061"/>
    <s v="2SG-140806-HPAndes"/>
    <s v="IES119830"/>
    <s v="Gao.Xu-juan 高緒建 IES"/>
    <n v="1"/>
    <s v="HP"/>
    <s v="Andes"/>
    <s v="NA"/>
    <s v="1395T2309801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m/>
    <s v="ICT-MDA-TR518"/>
    <s v="A2309801C02A04A"/>
    <s v="NA"/>
    <s v="德硕"/>
    <s v="IES14S477"/>
    <x v="14"/>
    <n v="1"/>
    <d v="2014-08-06T00:00:00"/>
    <x v="0"/>
    <s v="PASS"/>
    <m/>
    <d v="2014-12-06T00:00:00"/>
    <s v="Zhao.Bao-hui 趙寶輝 IES"/>
    <d v="2014-08-06T13:32:43"/>
    <d v="2014-08-06T16:59:51"/>
    <s v="A"/>
    <n v="40"/>
    <x v="7"/>
    <s v="IES119830"/>
    <s v="ICT測試一課"/>
    <s v="62618"/>
    <s v="Dai.An-tai 戴安泰 IES"/>
    <s v="IEC020097;IEC030021;IES060612;IES11L325;"/>
    <s v=""/>
    <m/>
    <m/>
    <m/>
    <s v=""/>
    <x v="1"/>
    <s v="2014/8-W32"/>
  </r>
  <r>
    <n v="64"/>
    <s v="1A71CBFD-7AEE-4D91-851A-FDDA243DCDC6"/>
    <n v="2001000"/>
    <n v="1001001"/>
    <s v="2014-0062"/>
    <s v="2TM-140806-LSILCARMEL"/>
    <s v="IES10A050"/>
    <s v="Tian.Yu-wei 田雨薇 IES"/>
    <n v="8"/>
    <s v="LSI"/>
    <s v="LCARMEL"/>
    <s v="SV430P0280_x000d__x000a_SV430P0259_x000d__x000a_"/>
    <s v="1395T2640601"/>
    <n v="2000000"/>
    <x v="0"/>
    <n v="2001000"/>
    <s v="Failure Analysis"/>
    <n v="2001300"/>
    <x v="0"/>
    <n v="2001310"/>
    <s v="General"/>
    <s v="LR"/>
    <s v="IHS"/>
    <s v="N/A"/>
    <s v="Internal"/>
    <n v="2"/>
    <s v="New Fixture"/>
    <m/>
    <s v="FASY-RM"/>
    <m/>
    <m/>
    <m/>
    <m/>
    <x v="2"/>
    <m/>
    <m/>
    <x v="1"/>
    <m/>
    <m/>
    <m/>
    <s v="Tian.Yu-wei 田雨薇 IES"/>
    <d v="2014-08-06T18:54:05"/>
    <d v="2014-08-06T18:54:05"/>
    <s v="A"/>
    <n v="20"/>
    <x v="4"/>
    <s v="IES10A050"/>
    <s v="品管三課"/>
    <s v="68023"/>
    <s v="Hao.Alec 郝行一 IES"/>
    <s v="IEC020097;IEC030021;IES060612;IES069365;IES11L325;"/>
    <s v=""/>
    <m/>
    <m/>
    <m/>
    <s v=""/>
    <x v="1"/>
    <s v="2014/8-W32"/>
  </r>
  <r>
    <n v="65"/>
    <s v="3A957386-0FDE-4CED-B485-15284A355C32"/>
    <n v="2003000"/>
    <n v="1001001"/>
    <s v="2014-0063"/>
    <s v="2SG-140807-A1Yalong"/>
    <s v="IES12CN89"/>
    <s v="Wang.Yu-long 王玉龍 IES"/>
    <n v="2"/>
    <s v="A1"/>
    <s v="Yalong"/>
    <s v="N/A"/>
    <s v="1395T2605301"/>
    <n v="2000000"/>
    <x v="0"/>
    <n v="2003000"/>
    <s v="Strain Gague"/>
    <n v="2003100"/>
    <x v="2"/>
    <n v="2003110"/>
    <s v="General"/>
    <s v="LR"/>
    <s v="IHS"/>
    <m/>
    <s v="Internal"/>
    <m/>
    <s v="New Fixture"/>
    <s v="SVT"/>
    <s v="FCT (NHP)"/>
    <s v="015YMN01"/>
    <m/>
    <s v="BOJAY"/>
    <m/>
    <x v="2"/>
    <m/>
    <m/>
    <x v="1"/>
    <m/>
    <m/>
    <m/>
    <s v="Yu.Zheng-fu 余正福 IES"/>
    <d v="2014-08-07T08:41:50"/>
    <d v="2014-08-07T14:07:39"/>
    <s v="R"/>
    <n v="15"/>
    <x v="1"/>
    <s v="IES12CN89"/>
    <s v="量導工程課"/>
    <s v="68041"/>
    <s v="Chu.Phil 朱俊豪 IES"/>
    <s v="IES12CN89;"/>
    <s v=""/>
    <m/>
    <m/>
    <m/>
    <s v=""/>
    <x v="1"/>
    <s v="2014/8-W32"/>
  </r>
  <r>
    <n v="66"/>
    <s v="D54D9145-03D0-4917-9C82-DB6CC52F769D"/>
    <n v="2003000"/>
    <n v="1001001"/>
    <s v="2014-0064"/>
    <s v="2SG-140807-F1Metallica"/>
    <s v="IES12CN89"/>
    <s v="Wang.Yu-long 王玉龍 IES"/>
    <n v="4"/>
    <s v="F1"/>
    <s v="Metallica"/>
    <s v="N/A"/>
    <s v="1395T2613301"/>
    <n v="2000000"/>
    <x v="0"/>
    <n v="2003000"/>
    <s v="Strain Gague"/>
    <n v="2003100"/>
    <x v="2"/>
    <n v="2003110"/>
    <s v="General"/>
    <s v="LR"/>
    <s v="IHS"/>
    <m/>
    <s v="Internal"/>
    <m/>
    <s v="New Fixture"/>
    <s v="SL"/>
    <s v="FCT (NHP)"/>
    <s v="01575N01"/>
    <m/>
    <s v="BOJAY"/>
    <s v="IES13DK81"/>
    <x v="7"/>
    <n v="1"/>
    <d v="2014-08-07T00:00:00"/>
    <x v="4"/>
    <s v="PASS"/>
    <m/>
    <d v="2015-08-07T00:00:00"/>
    <s v="He.Ming-ming 何明明 IES"/>
    <d v="2014-08-07T08:43:24"/>
    <d v="2014-08-07T19:46:44"/>
    <s v="A"/>
    <n v="40"/>
    <x v="7"/>
    <s v="IES12CN89"/>
    <s v="量導工程課"/>
    <s v="68041"/>
    <s v="Chu.Phil 朱俊豪 IES"/>
    <s v="IEC020097;IEC030021;IES060612;IES11L325;"/>
    <s v=""/>
    <m/>
    <n v="3"/>
    <m/>
    <s v=""/>
    <x v="1"/>
    <s v="2014/8-W32"/>
  </r>
  <r>
    <n v="67"/>
    <s v="304EF605-20BF-4D53-BF1B-BE59EA75BB21"/>
    <n v="2001000"/>
    <n v="1001001"/>
    <s v="2014-0065"/>
    <s v="2DS-140807-HPDipper"/>
    <s v="IES13M488"/>
    <s v="Hou.Macle 侯二虎 IES"/>
    <n v="1"/>
    <s v="HP"/>
    <s v="Dipper"/>
    <s v="R416MP2493"/>
    <s v="1395T2177701"/>
    <n v="2000000"/>
    <x v="0"/>
    <n v="2001000"/>
    <s v="Failure Analysis"/>
    <n v="2001100"/>
    <x v="6"/>
    <n v="2001110"/>
    <s v="General"/>
    <s v="LR"/>
    <s v="IHS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External"/>
    <n v="1"/>
    <s v="New Fixture"/>
    <m/>
    <s v="FASY-RM"/>
    <m/>
    <m/>
    <m/>
    <m/>
    <x v="2"/>
    <m/>
    <m/>
    <x v="1"/>
    <m/>
    <m/>
    <m/>
    <s v="Chen.Beck 陳寶起 IES"/>
    <d v="2014-08-07T13:35:00"/>
    <d v="2014-08-07T13:40:18"/>
    <s v="R"/>
    <n v="15"/>
    <x v="1"/>
    <s v="IES13M488"/>
    <s v="IPT品質工程一A部"/>
    <s v="63024"/>
    <s v="Yen.Leo 顏俊雄 TAO"/>
    <s v="IES13M488;"/>
    <s v=""/>
    <m/>
    <m/>
    <m/>
    <s v=""/>
    <x v="1"/>
    <s v="2014/8-W32"/>
  </r>
  <r>
    <n v="68"/>
    <s v="47CB780D-3DAD-4E37-A1D5-DEC49F140549"/>
    <n v="2002000"/>
    <n v="1001001"/>
    <s v="2014-0066"/>
    <s v="2EFA-140807-HPDipper"/>
    <s v="IES13M488"/>
    <s v="Hou.Macle 侯二虎 IES"/>
    <n v="1"/>
    <s v="HP"/>
    <s v="Dipper"/>
    <s v="R416MP2493"/>
    <s v="1395T2177701"/>
    <n v="2000000"/>
    <x v="0"/>
    <n v="2002000"/>
    <s v="EFA"/>
    <n v="2002100"/>
    <x v="5"/>
    <n v="2002110"/>
    <s v="General"/>
    <s v="LR"/>
    <s v="IHS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External"/>
    <n v="1"/>
    <s v="New Fixture"/>
    <m/>
    <s v="FASY-RM"/>
    <m/>
    <m/>
    <m/>
    <m/>
    <x v="2"/>
    <m/>
    <m/>
    <x v="1"/>
    <m/>
    <m/>
    <m/>
    <s v="Chen.Beck 陳寶起 IES"/>
    <d v="2014-08-07T13:54:08"/>
    <d v="2014-08-07T14:27:25"/>
    <s v="R"/>
    <n v="15"/>
    <x v="1"/>
    <s v="IES13M488"/>
    <s v="IPT品質工程一A部"/>
    <s v="63024"/>
    <s v="Yen.Leo 顏俊雄 TAO"/>
    <s v="IES13M488;"/>
    <s v=""/>
    <m/>
    <m/>
    <m/>
    <s v=""/>
    <x v="1"/>
    <s v="2014/8-W32"/>
  </r>
  <r>
    <n v="69"/>
    <s v="AEAE7DC4-5BCC-4854-A4A5-996EF6EFA7F1"/>
    <n v="2002000"/>
    <n v="1001001"/>
    <s v="2014-0067"/>
    <s v="2EFA-140807-HPDipper"/>
    <s v="IES13M488"/>
    <s v="Hou.Macle 侯二虎 IES"/>
    <n v="1"/>
    <s v="HP"/>
    <s v="Dipper"/>
    <s v="R416MP2481"/>
    <s v="1395T2177701"/>
    <n v="2000000"/>
    <x v="0"/>
    <n v="2002000"/>
    <s v="EFA"/>
    <n v="2002100"/>
    <x v="5"/>
    <n v="2002110"/>
    <s v="General"/>
    <s v="LR"/>
    <s v="IHS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External"/>
    <n v="1"/>
    <s v="New Fixture"/>
    <m/>
    <s v="FASY-RM"/>
    <m/>
    <m/>
    <m/>
    <m/>
    <x v="2"/>
    <m/>
    <m/>
    <x v="1"/>
    <m/>
    <m/>
    <m/>
    <s v="Chen.Beck 陳寶起 IES"/>
    <d v="2014-08-07T13:57:59"/>
    <d v="2014-08-07T14:27:49"/>
    <s v="R"/>
    <n v="15"/>
    <x v="1"/>
    <s v="IES13M488"/>
    <s v="IPT品質工程一A部"/>
    <s v="63024"/>
    <s v="Yen.Leo 顏俊雄 TAO"/>
    <s v="IES13M488;"/>
    <s v=""/>
    <m/>
    <m/>
    <m/>
    <s v=""/>
    <x v="1"/>
    <s v="2014/8-W32"/>
  </r>
  <r>
    <n v="70"/>
    <s v="4043F9A6-75D2-48D1-A8E5-3748962E2BC9"/>
    <n v="2002000"/>
    <n v="1001001"/>
    <s v="2014-0068"/>
    <s v="2EFA-140807-HPDipper"/>
    <s v="IES13M488"/>
    <s v="Hou.Macle 侯二虎 IES"/>
    <n v="1"/>
    <s v="HP"/>
    <s v="Dipper"/>
    <s v="R416MP2492"/>
    <s v="1395T2177701"/>
    <n v="2000000"/>
    <x v="0"/>
    <n v="2002000"/>
    <s v="EFA"/>
    <n v="2002100"/>
    <x v="5"/>
    <n v="2002110"/>
    <s v="General"/>
    <s v="LR"/>
    <s v="IHS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External"/>
    <n v="1"/>
    <s v="New Fixture"/>
    <m/>
    <s v="FASY-RM"/>
    <m/>
    <m/>
    <m/>
    <m/>
    <x v="2"/>
    <m/>
    <m/>
    <x v="1"/>
    <m/>
    <m/>
    <m/>
    <s v="Chen.Beck 陳寶起 IES"/>
    <d v="2014-08-07T14:00:58"/>
    <d v="2014-08-07T14:29:06"/>
    <s v="R"/>
    <n v="15"/>
    <x v="1"/>
    <s v="IES13M488"/>
    <s v="IPT品質工程一A部"/>
    <s v="63024"/>
    <s v="Yen.Leo 顏俊雄 TAO"/>
    <s v="IES13M488;"/>
    <s v=""/>
    <m/>
    <m/>
    <m/>
    <s v=""/>
    <x v="1"/>
    <s v="2014/8-W32"/>
  </r>
  <r>
    <n v="71"/>
    <s v="4AC091DC-8C02-4EF3-A065-D8A012CE4E56"/>
    <n v="2002000"/>
    <n v="1001001"/>
    <s v="2014-0069"/>
    <s v="2EFA-140807-HPDipper"/>
    <s v="IES13M488"/>
    <s v="Hou.Macle 侯二虎 IES"/>
    <n v="1"/>
    <s v="HP"/>
    <s v="Dipper"/>
    <s v="R416MP2501"/>
    <s v="1395T2177701"/>
    <n v="2000000"/>
    <x v="0"/>
    <n v="2002000"/>
    <s v="EFA"/>
    <n v="2002100"/>
    <x v="5"/>
    <n v="2002110"/>
    <s v="General"/>
    <s v="LR"/>
    <s v="IHS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External"/>
    <n v="1"/>
    <s v="New Fixture"/>
    <m/>
    <s v="FASY-RM"/>
    <m/>
    <m/>
    <m/>
    <m/>
    <x v="2"/>
    <m/>
    <m/>
    <x v="1"/>
    <m/>
    <m/>
    <m/>
    <s v="Chen.Beck 陳寶起 IES"/>
    <d v="2014-08-07T14:03:02"/>
    <d v="2014-08-07T14:28:25"/>
    <s v="R"/>
    <n v="15"/>
    <x v="1"/>
    <s v="IES13M488"/>
    <s v="IPT品質工程一A部"/>
    <s v="63024"/>
    <s v="Yen.Leo 顏俊雄 TAO"/>
    <s v="IES13M488;"/>
    <s v=""/>
    <m/>
    <m/>
    <m/>
    <s v=""/>
    <x v="1"/>
    <s v="2014/8-W32"/>
  </r>
  <r>
    <n v="72"/>
    <s v="935A37D6-8991-447E-912A-9BCAC0B73032"/>
    <n v="1001000"/>
    <n v="1001001"/>
    <s v=""/>
    <s v="1TM-140807-Inteltest"/>
    <s v="IEC000441"/>
    <s v="Wei.Joyce 魏紫霞 TAO"/>
    <n v="5"/>
    <s v="Intel"/>
    <s v="test"/>
    <s v="XAFJ;Lab ;fzbLW"/>
    <s v="asghqih4y; c"/>
    <n v="1000000"/>
    <x v="1"/>
    <n v="1001000"/>
    <s v="Failure Analysis"/>
    <n v="1001300"/>
    <x v="0"/>
    <n v="1001310"/>
    <s v="General"/>
    <s v="LR"/>
    <s v="IHS"/>
    <s v="kx fjb;jBLKA"/>
    <s v="Internal"/>
    <n v="2"/>
    <s v="New Fixture"/>
    <m/>
    <s v="FASY-RM"/>
    <m/>
    <m/>
    <m/>
    <m/>
    <x v="2"/>
    <m/>
    <m/>
    <x v="1"/>
    <m/>
    <m/>
    <m/>
    <s v="Wei.Joyce 魏紫霞 TAO"/>
    <d v="2014-08-07T15:54:15"/>
    <d v="2014-08-07T15:54:48"/>
    <s v="D"/>
    <n v="10"/>
    <x v="3"/>
    <s v="IEC000441"/>
    <s v="材料零件工程處/材料品質保證部"/>
    <s v="23573/22549"/>
    <s v="Lee.Nomore 李宗龍 TAO"/>
    <m/>
    <m/>
    <m/>
    <m/>
    <m/>
    <s v=""/>
    <x v="1"/>
    <s v="2014/8-W32"/>
  </r>
  <r>
    <n v="73"/>
    <s v="542D17D1-A295-47EF-AEAA-D54D50258EEB"/>
    <n v="1003000"/>
    <n v="1001001"/>
    <s v="2014-0070"/>
    <s v="1CA-140807-InventecHON HAI"/>
    <s v="IEC951166"/>
    <s v="Lin.Johnson 林佳聖 TAO"/>
    <n v="6"/>
    <s v="Inventec"/>
    <s v="HON HAI"/>
    <s v="N/A"/>
    <s v="6012B0518101"/>
    <n v="1000000"/>
    <x v="1"/>
    <n v="1003000"/>
    <s v="Chemical"/>
    <n v="1003100"/>
    <x v="8"/>
    <n v="1003101"/>
    <s v="Br(PBBS&amp;PBDES)"/>
    <s v="LR"/>
    <s v="IHS"/>
    <s v="The connector-housing, 6012B0518101, HON HAI, turn in, BR is 178107 PPM."/>
    <s v="Internal"/>
    <n v="1"/>
    <s v="New Fixture"/>
    <m/>
    <s v="FASY-RM"/>
    <m/>
    <m/>
    <m/>
    <s v="IEC960575"/>
    <x v="15"/>
    <m/>
    <m/>
    <x v="1"/>
    <m/>
    <m/>
    <m/>
    <s v="Gan.HM 甘暉民 TAO"/>
    <d v="2014-08-07T15:56:15"/>
    <d v="2014-08-08T11:43:07"/>
    <s v="A"/>
    <n v="35"/>
    <x v="5"/>
    <s v="IEC951166"/>
    <s v="材料零件工程處/PCA供應商品質工程部"/>
    <s v="22610"/>
    <s v="Chen.Jeremy H.C. 陳晧杰 IES"/>
    <s v="IEC960575;"/>
    <s v=""/>
    <m/>
    <m/>
    <m/>
    <s v=""/>
    <x v="1"/>
    <s v="2014/8-W32"/>
  </r>
  <r>
    <n v="74"/>
    <s v="5B4C2145-C19C-4B26-897B-A3EAD9C80404"/>
    <n v="1003000"/>
    <n v="1001001"/>
    <s v="2014-0071"/>
    <s v="1CA-140807-InventecHON HAI"/>
    <s v="IEC951166"/>
    <s v="Lin.Johnson 林佳聖 TAO"/>
    <n v="6"/>
    <s v="Inventec"/>
    <s v="HON HAI"/>
    <s v="N/A"/>
    <s v="6012B0413201"/>
    <n v="1000000"/>
    <x v="1"/>
    <n v="1003000"/>
    <s v="Chemical"/>
    <n v="1003100"/>
    <x v="8"/>
    <n v="1003101"/>
    <s v="Br(PBBS&amp;PBDES)"/>
    <s v="LR"/>
    <s v="IHS"/>
    <s v="The connector-housing, 6012B0413201, HON HAI, turn in, BR is 106643 PPM."/>
    <s v="Internal"/>
    <n v="1"/>
    <s v="New Fixture"/>
    <m/>
    <s v="FASY-RM"/>
    <m/>
    <m/>
    <m/>
    <s v="IEC960575"/>
    <x v="15"/>
    <m/>
    <m/>
    <x v="1"/>
    <m/>
    <m/>
    <m/>
    <s v="Gan.HM 甘暉民 TAO"/>
    <d v="2014-08-07T16:13:56"/>
    <d v="2014-08-08T11:42:58"/>
    <s v="A"/>
    <n v="35"/>
    <x v="5"/>
    <s v="IEC951166"/>
    <s v="材料零件工程處/PCA供應商品質工程部"/>
    <s v="22610"/>
    <s v="Chen.Jeremy H.C. 陳晧杰 IES"/>
    <s v="IEC960575;"/>
    <s v=""/>
    <m/>
    <m/>
    <m/>
    <s v=""/>
    <x v="1"/>
    <s v="2014/8-W32"/>
  </r>
  <r>
    <n v="75"/>
    <s v="2489A486-6A01-419A-925F-44A8CD78EB72"/>
    <n v="1003000"/>
    <n v="1001001"/>
    <s v=""/>
    <s v="1CA-140807-InventecHON HAI"/>
    <s v="IEC951166"/>
    <s v="Lin.Johnson 林佳聖 TAO"/>
    <n v="6"/>
    <s v="Inventec"/>
    <s v="HON HAI"/>
    <s v="N/A"/>
    <s v="6012B0518101"/>
    <n v="1000000"/>
    <x v="1"/>
    <n v="1003000"/>
    <s v="Chemical"/>
    <n v="1003100"/>
    <x v="8"/>
    <n v="1003101"/>
    <s v="Br(PBBS&amp;PBDES)"/>
    <s v="LR"/>
    <s v="IHS"/>
    <s v="The connector-housing, 6012B0518101, HON HAI, turn in, BR is 178107 PPM. "/>
    <s v="Internal"/>
    <n v="1"/>
    <s v="New Fixture"/>
    <m/>
    <s v="FASY-RM"/>
    <m/>
    <m/>
    <m/>
    <m/>
    <x v="2"/>
    <m/>
    <m/>
    <x v="1"/>
    <m/>
    <m/>
    <m/>
    <s v="Lin.Johnson 林佳聖 TAO"/>
    <d v="2014-08-07T16:26:35"/>
    <d v="2014-08-07T16:26:52"/>
    <s v="C"/>
    <n v="10"/>
    <x v="3"/>
    <s v="IEC951166"/>
    <s v="材料零件工程處/PCA供應商品質工程部"/>
    <s v="22610"/>
    <s v="Chen.Jeremy H.C. 陳晧杰 IES"/>
    <m/>
    <m/>
    <m/>
    <m/>
    <m/>
    <s v=""/>
    <x v="1"/>
    <s v="2014/8-W32"/>
  </r>
  <r>
    <n v="76"/>
    <s v="7394C766-6046-405A-9C2F-A5205C5449FB"/>
    <n v="2003000"/>
    <n v="1001001"/>
    <s v="2014-0072"/>
    <s v="2SG-140807-HPLOUTUS"/>
    <s v="IES044407"/>
    <s v="Yao.Xian 姚憲 IES"/>
    <n v="1"/>
    <s v="HP"/>
    <s v="LOUTUS"/>
    <s v="N/A"/>
    <s v="1395T2423804 1395T2423801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015J2N17"/>
    <m/>
    <m/>
    <s v="IES032788"/>
    <x v="11"/>
    <n v="5"/>
    <d v="2014-07-23T00:00:00"/>
    <x v="6"/>
    <s v="PASS"/>
    <m/>
    <d v="2015-07-24T00:00:00"/>
    <s v="Yu.Zheng-fu 余正福 IES"/>
    <d v="2014-08-07T16:49:43"/>
    <d v="2014-08-08T13:51:57"/>
    <s v="A"/>
    <n v="1000"/>
    <x v="0"/>
    <s v="IES044407"/>
    <s v="FCT治具一課"/>
    <s v="62358"/>
    <s v="Liu.Barry 劉振軍 IES"/>
    <s v="IES044407;IES047897;"/>
    <s v=""/>
    <m/>
    <m/>
    <m/>
    <s v=""/>
    <x v="1"/>
    <s v="2014/8-W32"/>
  </r>
  <r>
    <n v="77"/>
    <s v="8E156C9B-642C-433D-80C3-4C218A41DC46"/>
    <n v="2003000"/>
    <n v="1001001"/>
    <s v="2014-0073"/>
    <s v="2SG-140807-HPHUBBARD"/>
    <s v="IES044407"/>
    <s v="Yao.Xian 姚憲 IES"/>
    <n v="1"/>
    <s v="HP"/>
    <s v="HUBBARD"/>
    <s v="N/A"/>
    <s v="1395T2403101 1395T2403104 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015HFN31"/>
    <m/>
    <m/>
    <s v="IES032788"/>
    <x v="11"/>
    <n v="7"/>
    <d v="2014-03-03T00:00:00"/>
    <x v="7"/>
    <s v="PASS"/>
    <m/>
    <d v="2015-03-03T00:00:00"/>
    <s v="Yu.Zheng-fu 余正福 IES"/>
    <d v="2014-08-07T16:52:49"/>
    <d v="2014-08-08T13:49:38"/>
    <s v="A"/>
    <n v="1000"/>
    <x v="0"/>
    <s v="IES044407"/>
    <s v="FCT治具一課"/>
    <s v="62358"/>
    <s v="Liu.Barry 劉振軍 IES"/>
    <s v="IES044407;IES047897;"/>
    <s v=""/>
    <m/>
    <m/>
    <m/>
    <s v=""/>
    <x v="1"/>
    <s v="2014/8-W32"/>
  </r>
  <r>
    <n v="78"/>
    <s v="798FD8A3-714B-4F2B-96CF-D8086B74BD9D"/>
    <n v="2003000"/>
    <n v="1001001"/>
    <s v="2014-0074"/>
    <s v="2SG-140807-HPTAWU"/>
    <s v="IES044407"/>
    <s v="Yao.Xian 姚憲 IES"/>
    <n v="1"/>
    <s v="HP"/>
    <s v="TAWU"/>
    <s v="N/A"/>
    <s v="1395T2433203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FASY-RM"/>
    <s v="015TWN41"/>
    <m/>
    <m/>
    <s v="IES032788"/>
    <x v="11"/>
    <n v="5"/>
    <d v="2014-03-05T00:00:00"/>
    <x v="8"/>
    <s v="PASS"/>
    <m/>
    <d v="2015-03-05T00:00:00"/>
    <s v="Yu.Zheng-fu 余正福 IES"/>
    <d v="2014-08-07T17:49:06"/>
    <d v="2014-08-08T13:44:46"/>
    <s v="A"/>
    <n v="1000"/>
    <x v="0"/>
    <s v="IES044407"/>
    <s v="FCT治具一課"/>
    <s v="62358"/>
    <s v="Liu.Barry 劉振軍 IES"/>
    <s v="IES044407;IES047897;"/>
    <s v=""/>
    <m/>
    <m/>
    <m/>
    <s v=""/>
    <x v="1"/>
    <s v="2014/8-W32"/>
  </r>
  <r>
    <n v="79"/>
    <s v="FADA734A-1B45-4BC8-8C66-6FD876AB523B"/>
    <n v="2003000"/>
    <n v="1001001"/>
    <s v="2014-0075"/>
    <s v="2SG-140807-HPALPS"/>
    <s v="IES044407"/>
    <s v="Yao.Xian 姚憲 IES"/>
    <n v="1"/>
    <s v="HP"/>
    <s v="ALPS"/>
    <s v="N/A"/>
    <s v="1395T2321103 1395T2321101 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015YJM42 015YJM43"/>
    <m/>
    <m/>
    <s v="IES14S477"/>
    <x v="14"/>
    <m/>
    <m/>
    <x v="1"/>
    <m/>
    <m/>
    <m/>
    <s v="Zhao.Bao-hui 趙寶輝 IES"/>
    <d v="2014-08-07T17:52:06"/>
    <d v="2014-08-08T10:52:47"/>
    <s v="A"/>
    <n v="35"/>
    <x v="5"/>
    <s v="IES044407"/>
    <s v="FCT治具一課"/>
    <s v="62358"/>
    <s v="Liu.Barry 劉振軍 IES"/>
    <s v="IES14S477;"/>
    <s v=""/>
    <m/>
    <m/>
    <m/>
    <s v=""/>
    <x v="1"/>
    <s v="2014/8-W32"/>
  </r>
  <r>
    <n v="82"/>
    <s v="738F68B5-3C9D-4330-97F2-935516D82C8A"/>
    <n v="1001000"/>
    <n v="1001001"/>
    <s v="2014-0076"/>
    <s v="1CS-140807-InventecBL460G8 MLB"/>
    <s v="IEC010110"/>
    <s v="Wong.Victor 黃弘道 IES"/>
    <n v="6"/>
    <s v="Inventec"/>
    <s v="BL460G8 MLB"/>
    <s v="Test1, 2, 3"/>
    <s v="6050A2433201 "/>
    <n v="1000000"/>
    <x v="1"/>
    <n v="1001000"/>
    <s v="Failure Analysis"/>
    <n v="1001200"/>
    <x v="1"/>
    <n v="1001210"/>
    <s v="General"/>
    <s v="LR"/>
    <s v="IHS"/>
    <s v="→Before SMT input , barcode directly laser on PCB instead of label ;Reduce manual operated ,label ,  material(Ink) , printing machine cost reduction ; _x000d__x000a_→After laser on PCB, study the reliability  of thickness on s/m , trace, PCB epoxy, pad ,silkscreen ._x000d__x000a_→PCB*3:  Test-1 (Normal) / Test-2 (Reflow*1) / Test-3(Reflow*2)"/>
    <s v="Internal"/>
    <n v="3"/>
    <s v="New Fixture"/>
    <m/>
    <s v="FASY-RM"/>
    <m/>
    <m/>
    <m/>
    <s v="IEC020084"/>
    <x v="16"/>
    <m/>
    <m/>
    <x v="1"/>
    <m/>
    <m/>
    <m/>
    <s v="Lee.Nomore 李宗龍 TAO"/>
    <d v="2014-08-07T17:57:05"/>
    <d v="2014-08-08T09:51:10"/>
    <s v="A"/>
    <n v="30"/>
    <x v="6"/>
    <s v="IEC010110"/>
    <s v="企業電腦事業群/全球製造事業處"/>
    <s v="23999"/>
    <s v="Tsai.Jack 蔡枝安 TAO"/>
    <s v="IEC020084;"/>
    <s v=""/>
    <m/>
    <m/>
    <m/>
    <s v=""/>
    <x v="1"/>
    <s v="2014/8-W32"/>
  </r>
  <r>
    <n v="86"/>
    <s v="F61662E3-52FC-47ED-BD92-EC9604A73E62"/>
    <n v="2003000"/>
    <n v="1001001"/>
    <s v="2014-0077"/>
    <s v="2SG-140807-HPKita"/>
    <s v="IES119830"/>
    <s v="Gao.Xu-juan 高緒建 IES"/>
    <n v="1"/>
    <s v="HP"/>
    <s v="Kita"/>
    <s v="NA"/>
    <s v="1395T2539702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m/>
    <s v="ICT-3070"/>
    <s v="A2539702C02A04A"/>
    <s v="NA"/>
    <s v="维杨"/>
    <s v="IES032788"/>
    <x v="11"/>
    <n v="1"/>
    <d v="2014-08-07T00:00:00"/>
    <x v="4"/>
    <s v="PASS"/>
    <m/>
    <d v="2014-12-07T00:00:00"/>
    <s v="Yu.Zheng-fu 余正福 IES"/>
    <d v="2014-08-07T18:02:25"/>
    <d v="2014-08-08T13:40:54"/>
    <s v="A"/>
    <n v="1000"/>
    <x v="0"/>
    <s v="IES119830"/>
    <s v="ICT測試一課"/>
    <s v="62618"/>
    <s v="Dai.An-tai 戴安泰 IES"/>
    <s v="IES070010;IES119830;"/>
    <s v=""/>
    <m/>
    <m/>
    <m/>
    <s v=""/>
    <x v="1"/>
    <s v="2014/8-W32"/>
  </r>
  <r>
    <n v="87"/>
    <s v="175E4F74-3517-4AFD-AABC-E9B9F9422F73"/>
    <n v="2003000"/>
    <n v="1001001"/>
    <s v="2014-0078"/>
    <s v="2SG-140807-HPCHACHAO"/>
    <s v="IES044407"/>
    <s v="Yao.Xian 姚憲 IES"/>
    <n v="1"/>
    <s v="HP"/>
    <s v="CHACHAO"/>
    <s v="N/A"/>
    <s v="1395T2156402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015QVM02 015QVM07 "/>
    <m/>
    <m/>
    <s v="IES14S477"/>
    <x v="14"/>
    <m/>
    <m/>
    <x v="1"/>
    <m/>
    <m/>
    <m/>
    <s v="Zhao.Bao-hui 趙寶輝 IES"/>
    <d v="2014-08-07T18:04:14"/>
    <d v="2014-08-08T10:52:57"/>
    <s v="A"/>
    <n v="35"/>
    <x v="5"/>
    <s v="IES044407"/>
    <s v="FCT治具一課"/>
    <s v="62358"/>
    <s v="Liu.Barry 劉振軍 IES"/>
    <s v="IES14S477;"/>
    <s v=""/>
    <m/>
    <m/>
    <m/>
    <s v=""/>
    <x v="1"/>
    <s v="2014/8-W32"/>
  </r>
  <r>
    <n v="88"/>
    <s v="755DE761-F08A-438F-A44E-1B0C46B51032"/>
    <n v="2003000"/>
    <n v="1001001"/>
    <s v="2014-0079"/>
    <s v="2SG-140807-HPCHACHAO"/>
    <s v="IES044407"/>
    <s v="Yao.Xian 姚憲 IES"/>
    <n v="1"/>
    <s v="HP"/>
    <s v="CHACHAO"/>
    <s v="N/A"/>
    <s v="1395T2156402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015QVM18 015QVM19 "/>
    <m/>
    <m/>
    <s v="IES14S477"/>
    <x v="14"/>
    <m/>
    <m/>
    <x v="1"/>
    <m/>
    <m/>
    <m/>
    <s v="Zhao.Bao-hui 趙寶輝 IES"/>
    <d v="2014-08-07T18:05:37"/>
    <d v="2014-08-08T10:53:05"/>
    <s v="A"/>
    <n v="35"/>
    <x v="5"/>
    <s v="IES044407"/>
    <s v="FCT治具一課"/>
    <s v="62358"/>
    <s v="Liu.Barry 劉振軍 IES"/>
    <s v="IES14S477;"/>
    <s v=""/>
    <m/>
    <m/>
    <m/>
    <s v=""/>
    <x v="1"/>
    <s v="2014/8-W32"/>
  </r>
  <r>
    <n v="89"/>
    <s v="47AC884F-2356-4B7E-9E27-3DC0AC2EE710"/>
    <n v="2003000"/>
    <n v="1001001"/>
    <s v="2014-0080"/>
    <s v="2SG-140807-HPCHACHAO"/>
    <s v="IES044407"/>
    <s v="Yao.Xian 姚憲 IES"/>
    <n v="1"/>
    <s v="HP"/>
    <s v="CHACHAO"/>
    <s v="N/A"/>
    <s v="1395T2156402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 015QVM15 015QVM10 "/>
    <m/>
    <m/>
    <s v="IES14S477"/>
    <x v="14"/>
    <m/>
    <m/>
    <x v="1"/>
    <m/>
    <m/>
    <m/>
    <s v="Zhao.Bao-hui 趙寶輝 IES"/>
    <d v="2014-08-07T18:06:55"/>
    <d v="2014-08-08T10:53:14"/>
    <s v="A"/>
    <n v="35"/>
    <x v="5"/>
    <s v="IES044407"/>
    <s v="FCT治具一課"/>
    <s v="62358"/>
    <s v="Liu.Barry 劉振軍 IES"/>
    <s v="IES14S477;"/>
    <s v=""/>
    <m/>
    <m/>
    <m/>
    <s v=""/>
    <x v="1"/>
    <s v="2014/8-W32"/>
  </r>
  <r>
    <n v="90"/>
    <s v="29281097-3DCD-4D19-8338-705C1D476C52"/>
    <n v="2003000"/>
    <n v="1001001"/>
    <s v="2014-0081"/>
    <s v="2SG-140807-HPCHACHAO"/>
    <s v="IES044407"/>
    <s v="Yao.Xian 姚憲 IES"/>
    <n v="1"/>
    <s v="HP"/>
    <s v="CHACHAO"/>
    <s v="N/A"/>
    <s v="1395T2156402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SA (HP)"/>
    <s v=" 015QVM08 015QVM09 "/>
    <m/>
    <m/>
    <s v="IES14S477"/>
    <x v="14"/>
    <m/>
    <m/>
    <x v="1"/>
    <m/>
    <m/>
    <m/>
    <s v="Zhao.Bao-hui 趙寶輝 IES"/>
    <d v="2014-08-07T18:08:06"/>
    <d v="2014-08-08T10:53:20"/>
    <s v="A"/>
    <n v="35"/>
    <x v="5"/>
    <s v="IES044407"/>
    <s v="FCT治具一課"/>
    <s v="62358"/>
    <s v="Liu.Barry 劉振軍 IES"/>
    <s v="IES14S477;"/>
    <s v=""/>
    <m/>
    <m/>
    <m/>
    <s v=""/>
    <x v="1"/>
    <s v="2014/8-W32"/>
  </r>
  <r>
    <n v="91"/>
    <s v="075C6F85-0F1E-4138-8B1D-431BF0469AFA"/>
    <n v="2003000"/>
    <n v="1001001"/>
    <s v="2014-0082"/>
    <s v="2SG-140807-HPCHACHAO"/>
    <s v="IES044407"/>
    <s v="Yao.Xian 姚憲 IES"/>
    <n v="1"/>
    <s v="HP"/>
    <s v="CHACHAO"/>
    <s v="N/A"/>
    <s v="1395T2491701 1395T2491704"/>
    <n v="2000000"/>
    <x v="0"/>
    <n v="2003000"/>
    <s v="Strain Gague"/>
    <n v="2003100"/>
    <x v="2"/>
    <n v="2003110"/>
    <s v="General"/>
    <s v="LR"/>
    <s v="IHS"/>
    <m/>
    <s v="Internal"/>
    <m/>
    <s v="Re-Test(SG Record Pass)"/>
    <s v="MP"/>
    <s v="Other"/>
    <m/>
    <m/>
    <m/>
    <m/>
    <x v="2"/>
    <m/>
    <m/>
    <x v="1"/>
    <m/>
    <m/>
    <m/>
    <s v="Yu.Zheng-fu 余正福 IES"/>
    <d v="2014-08-07T18:11:45"/>
    <d v="2014-08-08T09:24:56"/>
    <s v="R"/>
    <n v="15"/>
    <x v="1"/>
    <s v="IES044407"/>
    <s v="FCT治具一課"/>
    <s v="62358"/>
    <s v="Liu.Barry 劉振軍 IES"/>
    <s v="IES044407;"/>
    <s v=""/>
    <m/>
    <m/>
    <m/>
    <s v=""/>
    <x v="1"/>
    <s v="2014/8-W32"/>
  </r>
  <r>
    <n v="92"/>
    <s v="505B5A07-26BA-4E4B-BDBB-894450B95E82"/>
    <n v="2003000"/>
    <n v="1001001"/>
    <s v="2014-0083"/>
    <s v="2SG-140808-LSIDEFENDER-8E"/>
    <s v="IES11B560"/>
    <s v="Yin.Sui-ping 殷隨平 IES"/>
    <n v="8"/>
    <s v="LSI"/>
    <s v="DEFENDER-8E"/>
    <s v="PP-98CFASY-001-002"/>
    <s v="1395T2560103"/>
    <n v="2000000"/>
    <x v="0"/>
    <n v="2003000"/>
    <s v="Strain Gague"/>
    <n v="2003100"/>
    <x v="2"/>
    <n v="2003110"/>
    <s v="General"/>
    <s v=""/>
    <s v=""/>
    <m/>
    <s v="Internal"/>
    <m/>
    <s v="Other"/>
    <s v="MP"/>
    <s v="FASY-RM"/>
    <s v="压散热片v/s锁螺丝治具"/>
    <s v="A01"/>
    <s v="TAO移转"/>
    <m/>
    <x v="2"/>
    <m/>
    <m/>
    <x v="1"/>
    <m/>
    <m/>
    <m/>
    <s v="Yu.Zheng-fu 余正福 IES"/>
    <d v="2014-08-08T09:15:50"/>
    <d v="2014-08-08T09:37:51"/>
    <s v="R"/>
    <n v="15"/>
    <x v="1"/>
    <s v="IES11B560"/>
    <s v="治具二課"/>
    <s v="13764214602"/>
    <s v="Fan.Qin 范青 IES"/>
    <s v="IES11B560;"/>
    <s v=""/>
    <m/>
    <m/>
    <m/>
    <s v=""/>
    <x v="1"/>
    <s v="2014/8-W32"/>
  </r>
  <r>
    <n v="93"/>
    <s v="47FEF169-43A0-475E-AB3F-638E44CB017C"/>
    <n v="1001000"/>
    <n v="1001001"/>
    <s v="2014-0084"/>
    <s v="1CM-140808-A1RD450"/>
    <s v="IEC010013"/>
    <s v="Huang.Chun-Hao 黃俊豪 TAO"/>
    <n v="2"/>
    <s v="A1"/>
    <s v="RD450"/>
    <s v="6070B0792901"/>
    <s v="6070B0792901"/>
    <n v="1000000"/>
    <x v="1"/>
    <n v="1001000"/>
    <s v="Failure Analysis"/>
    <n v="1001500"/>
    <x v="3"/>
    <n v="1001510"/>
    <s v="General"/>
    <s v=""/>
    <s v=""/>
    <s v="sag&amp;bow measure"/>
    <s v="Internal"/>
    <n v="2"/>
    <s v=""/>
    <m/>
    <s v=""/>
    <m/>
    <m/>
    <m/>
    <s v="IEC870578"/>
    <x v="4"/>
    <m/>
    <m/>
    <x v="1"/>
    <m/>
    <m/>
    <m/>
    <s v="Lee.Nomore 李宗龍 TAO"/>
    <d v="2014-08-08T10:00:42"/>
    <d v="2014-08-08T10:05:39"/>
    <s v="A"/>
    <n v="30"/>
    <x v="6"/>
    <s v="IEC010013"/>
    <s v="材料零件工程處/機械零件工程部"/>
    <s v="23205"/>
    <s v="Yeh.Johnson 葉志成 TAO"/>
    <s v="IEC870578;"/>
    <s v=""/>
    <m/>
    <m/>
    <m/>
    <s v=""/>
    <x v="1"/>
    <s v="2014/8-W32"/>
  </r>
  <r>
    <n v="94"/>
    <s v="A0C4D898-FEF2-4D17-A60F-ABB571841286"/>
    <n v="1004000"/>
    <n v="1001001"/>
    <s v="2014-0085"/>
    <s v="1SG-140808-LSIDEFENDER-8E"/>
    <s v="IES11B560"/>
    <s v="Yin.Sui-ping 殷隨平 IES"/>
    <n v="8"/>
    <s v="LSI"/>
    <s v="DEFENDER-8E"/>
    <s v="N/A"/>
    <s v="1395T2560103"/>
    <n v="1000000"/>
    <x v="1"/>
    <n v="1004000"/>
    <s v="Strain Gague"/>
    <n v="1004100"/>
    <x v="2"/>
    <n v="1004110"/>
    <s v="General"/>
    <s v=""/>
    <s v=""/>
    <m/>
    <s v="Internal"/>
    <m/>
    <s v="Re-Test(SG Record Pass)"/>
    <s v="MP"/>
    <s v="Lock screw assembly"/>
    <s v="PP-98CFASY-002"/>
    <s v="C01"/>
    <s v="TAO移转"/>
    <m/>
    <x v="2"/>
    <m/>
    <m/>
    <x v="1"/>
    <m/>
    <m/>
    <m/>
    <s v="Yin.Sui-ping 殷隨平 IES"/>
    <d v="2014-08-08T10:05:11"/>
    <d v="2014-08-08T10:05:22"/>
    <s v="A"/>
    <n v="20"/>
    <x v="4"/>
    <s v="IES11B560"/>
    <s v="治具二課"/>
    <s v="13764214602"/>
    <s v="Fan.Qin 范青 IES"/>
    <s v="IEC020097;IEC030021;IEC890781;IES060612;IES11L325;"/>
    <s v=""/>
    <m/>
    <m/>
    <m/>
    <s v=""/>
    <x v="1"/>
    <s v="2014/8-W32"/>
  </r>
  <r>
    <n v="95"/>
    <s v="A8805CEA-B8B4-4664-A684-FB42A2D1FEB5"/>
    <n v="1004000"/>
    <n v="1001001"/>
    <s v="2014-0086"/>
    <s v="1SG-140808-LSIDEFENDER-8E"/>
    <s v="IES11B560"/>
    <s v="Yin.Sui-ping 殷隨平 IES"/>
    <n v="8"/>
    <s v="LSI"/>
    <s v="DEFENDER-8E"/>
    <s v="N/A"/>
    <s v="1395T2560103"/>
    <n v="1000000"/>
    <x v="1"/>
    <n v="1004000"/>
    <s v="Strain Gague"/>
    <n v="1004100"/>
    <x v="2"/>
    <n v="1004110"/>
    <s v="General"/>
    <s v=""/>
    <s v=""/>
    <m/>
    <s v="Internal"/>
    <m/>
    <s v="Re-Test(SG Record Pass)"/>
    <s v="MP"/>
    <s v="Heatsink assembly"/>
    <s v="PP-98CFASY-001"/>
    <s v="C01"/>
    <s v="TAO移转"/>
    <m/>
    <x v="2"/>
    <m/>
    <m/>
    <x v="1"/>
    <m/>
    <m/>
    <m/>
    <s v="Yin.Sui-ping 殷隨平 IES"/>
    <d v="2014-08-08T10:09:20"/>
    <d v="2014-08-08T10:09:28"/>
    <s v="A"/>
    <n v="20"/>
    <x v="4"/>
    <s v="IES11B560"/>
    <s v="治具二課"/>
    <s v="13764214602"/>
    <s v="Fan.Qin 范青 IES"/>
    <s v="IEC020097;IEC030021;IEC890781;IES060612;IES11L325;"/>
    <s v=""/>
    <m/>
    <m/>
    <m/>
    <s v=""/>
    <x v="1"/>
    <s v="2014/8-W32"/>
  </r>
  <r>
    <n v="96"/>
    <s v="19521CF3-046F-4293-B650-D45605A4D0B5"/>
    <n v="1004000"/>
    <n v="1001001"/>
    <s v="2014-0087"/>
    <s v="1SG-140808-LSIDEFENDER-8E"/>
    <s v="IES11B560"/>
    <s v="Yin.Sui-ping 殷隨平 IES"/>
    <n v="8"/>
    <s v="LSI"/>
    <s v="DEFENDER-8E"/>
    <s v="N/A"/>
    <s v="1395T2560103"/>
    <n v="1000000"/>
    <x v="1"/>
    <n v="1004000"/>
    <s v="Strain Gague"/>
    <n v="1004100"/>
    <x v="2"/>
    <n v="1004110"/>
    <s v="General"/>
    <s v=""/>
    <s v=""/>
    <m/>
    <s v="Internal"/>
    <m/>
    <s v="Re-Test(SG Record Pass)"/>
    <s v="MP"/>
    <s v="Lock screw assembly"/>
    <s v="PP-98CFASY-002"/>
    <s v="C01"/>
    <s v="TAO移转"/>
    <m/>
    <x v="2"/>
    <m/>
    <m/>
    <x v="1"/>
    <m/>
    <m/>
    <m/>
    <s v="Yin.Sui-ping 殷隨平 IES"/>
    <d v="2014-08-08T10:11:11"/>
    <d v="2014-08-08T10:11:21"/>
    <s v="A"/>
    <n v="20"/>
    <x v="4"/>
    <s v="IES11B560"/>
    <s v="治具二課"/>
    <s v="13764214602"/>
    <s v="Fan.Qin 范青 IES"/>
    <s v="IEC020097;IEC030021;IEC890781;IES060612;IES11L325;"/>
    <s v=""/>
    <m/>
    <m/>
    <m/>
    <s v=""/>
    <x v="1"/>
    <s v="2014/8-W32"/>
  </r>
  <r>
    <n v="97"/>
    <s v="B3BB44F1-C045-49A1-91BD-70684FD94A30"/>
    <n v="1001000"/>
    <n v="1001001"/>
    <s v="2014-0088"/>
    <s v="1CM-140808-A1RD450"/>
    <s v="IEC010013"/>
    <s v="Huang.Chun-Hao 黃俊豪 TAO"/>
    <n v="2"/>
    <s v="A1"/>
    <s v="RD450"/>
    <s v="NA"/>
    <s v="6070B0792901"/>
    <n v="1000000"/>
    <x v="1"/>
    <n v="1001000"/>
    <s v="Failure Analysis"/>
    <n v="1001500"/>
    <x v="3"/>
    <n v="1001510"/>
    <s v="General"/>
    <s v=""/>
    <s v=""/>
    <s v="sag&amp;bow measure"/>
    <s v="Internal"/>
    <n v="2"/>
    <s v=""/>
    <m/>
    <s v=""/>
    <m/>
    <m/>
    <m/>
    <m/>
    <x v="2"/>
    <m/>
    <m/>
    <x v="1"/>
    <m/>
    <m/>
    <m/>
    <s v="Huang.Chun-Hao 黃俊豪 TAO"/>
    <d v="2014-08-08T10:12:47"/>
    <d v="2014-08-08T14:12:08"/>
    <s v="C"/>
    <n v="15"/>
    <x v="1"/>
    <s v="IEC010013"/>
    <s v="材料零件工程處/機械零件工程部"/>
    <s v="23205"/>
    <s v="Yeh.Johnson 葉志成 TAO"/>
    <s v="IEC010013;"/>
    <m/>
    <m/>
    <m/>
    <m/>
    <s v=""/>
    <x v="1"/>
    <s v="2014/8-W32"/>
  </r>
  <r>
    <n v="98"/>
    <s v="F4EE67E1-F52E-4B00-8365-906945F1DBC8"/>
    <n v="2002000"/>
    <n v="1001001"/>
    <s v="2014-0089"/>
    <s v="2EFA-140808-HPDipper"/>
    <s v="IES13M488"/>
    <s v="Hou.Macle 侯二虎 IES"/>
    <n v="1"/>
    <s v="HP"/>
    <s v="Dipper"/>
    <s v="R416MP2493"/>
    <s v="1395T2177701"/>
    <n v="2000000"/>
    <x v="0"/>
    <n v="2002000"/>
    <s v="EFA"/>
    <n v="2002100"/>
    <x v="5"/>
    <n v="2002110"/>
    <s v="General"/>
    <s v="FR"/>
    <s v="NA"/>
    <s v="Unusual NMI Error on 4 pcs of 458491-001 at the same time. NMI Error condition below(Win PE) DL580 G7 System board PCI-e slot 8X slot (Error surface) if on PCIE slot 4X slot no issue. With 1 Gb network link plug in to both ports error persist. If no network cable plug in no Error seen,100mb network also no issue."/>
    <s v=""/>
    <m/>
    <s v=""/>
    <m/>
    <s v=""/>
    <m/>
    <m/>
    <m/>
    <s v="IES13R238"/>
    <x v="17"/>
    <m/>
    <m/>
    <x v="1"/>
    <m/>
    <m/>
    <m/>
    <s v="Chen.Beck 陳寶起 IES"/>
    <d v="2014-08-08T10:57:06"/>
    <d v="2014-08-08T13:41:53"/>
    <s v="R"/>
    <n v="35"/>
    <x v="5"/>
    <s v="IES13M488"/>
    <s v="IPT品質工程一A部"/>
    <s v="63024"/>
    <s v="Yen.Leo 顏俊雄 TAO"/>
    <s v="IES13R238;"/>
    <s v=""/>
    <m/>
    <m/>
    <m/>
    <s v=""/>
    <x v="1"/>
    <s v="2014/8-W32"/>
  </r>
  <r>
    <n v="99"/>
    <s v="6397F666-59BD-4C69-A4E7-AE24EE331F3A"/>
    <n v="2002000"/>
    <n v="1001001"/>
    <s v="2014-0090"/>
    <s v="2EFA-140808-HPDipper"/>
    <s v="IES13M488"/>
    <s v="Hou.Macle 侯二虎 IES"/>
    <n v="1"/>
    <s v="HP"/>
    <s v="Dipper"/>
    <s v="R416MP2493"/>
    <s v="1395T2177701"/>
    <n v="2000000"/>
    <x v="0"/>
    <n v="2002000"/>
    <s v="EFA"/>
    <n v="2002100"/>
    <x v="5"/>
    <n v="2002110"/>
    <s v="General"/>
    <s v="FR"/>
    <s v="NA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"/>
    <m/>
    <s v=""/>
    <m/>
    <s v=""/>
    <m/>
    <m/>
    <m/>
    <s v="IES13R238"/>
    <x v="17"/>
    <m/>
    <m/>
    <x v="1"/>
    <m/>
    <m/>
    <m/>
    <s v="Chen.Beck 陳寶起 IES"/>
    <d v="2014-08-08T11:11:17"/>
    <d v="2014-08-08T11:15:18"/>
    <s v="A"/>
    <n v="30"/>
    <x v="6"/>
    <s v="IES13M488"/>
    <s v="IPT品質工程一A部"/>
    <s v="63024"/>
    <s v="Yen.Leo 顏俊雄 TAO"/>
    <s v="IES13R238;"/>
    <s v=""/>
    <m/>
    <m/>
    <m/>
    <s v=""/>
    <x v="1"/>
    <s v="2014/8-W32"/>
  </r>
  <r>
    <n v="100"/>
    <s v="91D79430-C527-47F8-AF24-D18897C6F949"/>
    <n v="2001000"/>
    <n v="1001001"/>
    <s v="2014-0092"/>
    <s v="2FA-140808-InventecB900 G3"/>
    <s v="IES13CG22"/>
    <s v="Yan.Ming-ming 嚴明明 IES"/>
    <n v="6"/>
    <s v="Inventec"/>
    <s v="B900 G3"/>
    <s v="6U48NP0009"/>
    <s v="1110A2614001"/>
    <n v="2000000"/>
    <x v="0"/>
    <n v="2001000"/>
    <s v="Failure Analysis"/>
    <n v="2001400"/>
    <x v="4"/>
    <n v="2001410"/>
    <s v="General"/>
    <s v=""/>
    <s v=""/>
    <s v="S33线试产B900G3 T2614001 出现PCB氧化现象,板卡过完B面后出现PAD严重氧化发黑，位置不集中 PN:6050A2614001 厂商：GCE  不良率：40/40=100%"/>
    <s v="Internal"/>
    <n v="1"/>
    <s v=""/>
    <m/>
    <s v=""/>
    <m/>
    <m/>
    <m/>
    <m/>
    <x v="2"/>
    <m/>
    <m/>
    <x v="1"/>
    <m/>
    <m/>
    <m/>
    <s v="Yan.Ming-ming 嚴明明 IES"/>
    <d v="2014-08-08T11:27:09"/>
    <d v="2014-08-08T12:44:28"/>
    <s v="A"/>
    <n v="20"/>
    <x v="4"/>
    <s v="IES13CG22"/>
    <s v="PQC三課"/>
    <s v="-"/>
    <s v="Liu.Heaton 劉崢成 IES"/>
    <s v="IEC020097;IEC030021;IES060612;IES069365;IES11L325;"/>
    <s v=""/>
    <m/>
    <m/>
    <m/>
    <s v=""/>
    <x v="1"/>
    <s v="2014/8-W32"/>
  </r>
  <r>
    <n v="101"/>
    <s v="FFF4D131-1D5A-4F49-A406-69E2FBC83909"/>
    <n v="1004000"/>
    <n v="1001001"/>
    <s v="2014-0091"/>
    <s v="1SG-140808-A1Heilong"/>
    <s v="IEC010282"/>
    <s v="Wang.Stanley 王興正 TAO"/>
    <n v="2"/>
    <s v="A1"/>
    <s v="Heilong"/>
    <s v="AA45NP0278"/>
    <s v="1395T2605201 V.X06"/>
    <n v="1000000"/>
    <x v="1"/>
    <n v="1004000"/>
    <s v="Strain Gague"/>
    <n v="1004100"/>
    <x v="2"/>
    <n v="1004110"/>
    <s v="General"/>
    <s v=""/>
    <s v=""/>
    <m/>
    <s v="Internal"/>
    <m/>
    <s v="New Fixture"/>
    <s v="SIT"/>
    <s v="Other"/>
    <s v="N/A"/>
    <s v="N/A"/>
    <s v="N/A"/>
    <m/>
    <x v="2"/>
    <m/>
    <m/>
    <x v="1"/>
    <m/>
    <m/>
    <m/>
    <s v="Wang.Stanley 王興正 TAO"/>
    <d v="2014-08-08T11:37:39"/>
    <d v="2014-08-08T11:37:39"/>
    <s v="A"/>
    <n v="20"/>
    <x v="4"/>
    <s v="IEC010282"/>
    <s v="第三研發技術處/結構分析部"/>
    <s v="22230"/>
    <s v="Chang.Leo 張誥麟 TAO"/>
    <s v="IEC020097;IEC030021;IEC890781;IES060612;IES11L325;"/>
    <s v=""/>
    <m/>
    <m/>
    <m/>
    <s v=""/>
    <x v="1"/>
    <s v="2014/8-W32"/>
  </r>
  <r>
    <n v="102"/>
    <s v="C5848EE2-4E95-4110-96B2-75759B400A2E"/>
    <n v="2003000"/>
    <n v="1001001"/>
    <s v="2014-0093"/>
    <s v="2SG-140808-LSIAlcor-tu"/>
    <s v="IES11HE85"/>
    <s v="Wang.Yong-fa 王永發 IES"/>
    <n v="8"/>
    <s v="LSI"/>
    <s v="Alcor-tu"/>
    <s v="N/A"/>
    <s v="1395T2557001"/>
    <n v="2000000"/>
    <x v="0"/>
    <n v="2003000"/>
    <s v="Strain Gague"/>
    <n v="2003100"/>
    <x v="2"/>
    <n v="2003110"/>
    <s v="General"/>
    <s v=""/>
    <s v=""/>
    <s v="MP"/>
    <s v="Internal"/>
    <m/>
    <s v=""/>
    <m/>
    <s v=""/>
    <m/>
    <m/>
    <m/>
    <m/>
    <x v="2"/>
    <m/>
    <m/>
    <x v="1"/>
    <m/>
    <m/>
    <m/>
    <s v="Yu.Zheng-fu 余正福 IES"/>
    <d v="2014-08-08T12:51:42"/>
    <d v="2014-08-08T13:38:56"/>
    <s v="R"/>
    <n v="15"/>
    <x v="1"/>
    <s v="IES11HE85"/>
    <s v="ICT測試二課"/>
    <s v="68045"/>
    <s v="Li.Jian 李建 IES"/>
    <s v="IES11HE85;"/>
    <s v=""/>
    <m/>
    <m/>
    <m/>
    <s v=""/>
    <x v="1"/>
    <s v="2014/8-W32"/>
  </r>
  <r>
    <n v="103"/>
    <s v="ADB777D8-73B5-43FB-B1ED-53E65515C7B0"/>
    <n v="2003000"/>
    <n v="1001001"/>
    <s v="2014-0094"/>
    <s v="2SG-140808-F1Sindri"/>
    <s v="IES069354"/>
    <s v="Xie.William 謝先勇 IES"/>
    <n v="4"/>
    <s v="F1"/>
    <s v="Sindri"/>
    <s v="NA"/>
    <s v="1395T248660X"/>
    <n v="2000000"/>
    <x v="0"/>
    <n v="2003000"/>
    <s v="Strain Gague"/>
    <n v="2003100"/>
    <x v="2"/>
    <n v="2003110"/>
    <s v="General"/>
    <s v=""/>
    <s v=""/>
    <s v="TS维修2486601/2 SA测试不良,量测到U301 open, 连续拆除3片均发现大面积掉PAD. 現場發現PF站人員在對不良板重工時徒手作業. 有該零件Crack的風險"/>
    <s v="Internal"/>
    <m/>
    <s v=""/>
    <m/>
    <s v=""/>
    <m/>
    <m/>
    <m/>
    <s v="IES100129"/>
    <x v="8"/>
    <n v="1"/>
    <d v="2014-08-07T00:00:00"/>
    <x v="4"/>
    <s v="At the rework station, disassembly the press fit parts by hands only, which has high risk, max. strain 813ue at U301 SW (The crack happened at SW and NW)._x000d__x000a_Suggest that the OP must not disassembly the part by hands only without using the fixture. "/>
    <m/>
    <m/>
    <s v="Yu.Zheng-fu 余正福 IES"/>
    <d v="2014-08-08T13:02:52"/>
    <d v="2014-08-08T14:25:18"/>
    <s v="A"/>
    <n v="1000"/>
    <x v="0"/>
    <s v="IES069354"/>
    <s v="PCA技術二課"/>
    <s v="68020"/>
    <s v="Zhu.Zhen 朱真 IES"/>
    <s v="IES053857;IES069354;"/>
    <s v=""/>
    <m/>
    <n v="4"/>
    <m/>
    <s v=""/>
    <x v="1"/>
    <s v="2014/8-W32"/>
  </r>
  <r>
    <n v="104"/>
    <s v="B632FE20-568B-4B93-B327-E25AE5CD0648"/>
    <n v="2002000"/>
    <n v="1001001"/>
    <s v="2014-0095"/>
    <s v="2EFA-140808-HPDipper"/>
    <s v="IES13M488"/>
    <s v="Hou.Macle 侯二虎 IES"/>
    <n v="1"/>
    <s v="HP"/>
    <s v="Dipper"/>
    <s v="R416MP2481"/>
    <s v="1395T2177701"/>
    <n v="2000000"/>
    <x v="0"/>
    <n v="2002000"/>
    <s v="EFA"/>
    <n v="2002100"/>
    <x v="5"/>
    <n v="2002110"/>
    <s v="General"/>
    <s v="FR"/>
    <s v="NA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"/>
    <m/>
    <s v=""/>
    <m/>
    <s v=""/>
    <m/>
    <m/>
    <m/>
    <s v="IES13R238"/>
    <x v="17"/>
    <m/>
    <m/>
    <x v="1"/>
    <m/>
    <m/>
    <m/>
    <s v="Chen.Beck 陳寶起 IES"/>
    <d v="2014-08-08T13:06:29"/>
    <d v="2014-08-08T13:44:05"/>
    <s v="A"/>
    <n v="30"/>
    <x v="6"/>
    <s v="IES13M488"/>
    <s v="IPT品質工程一A部"/>
    <s v="63024"/>
    <s v="Yen.Leo 顏俊雄 TAO"/>
    <s v="IES13R238;"/>
    <s v=""/>
    <m/>
    <m/>
    <m/>
    <s v=""/>
    <x v="1"/>
    <s v="2014/8-W32"/>
  </r>
  <r>
    <n v="105"/>
    <s v="D6B5B1DC-33DA-4425-934D-C88AFC28500B"/>
    <n v="2002000"/>
    <n v="1001001"/>
    <s v="2014-0096"/>
    <s v="2EFA-140808-HPDipper"/>
    <s v="IES13M488"/>
    <s v="Hou.Macle 侯二虎 IES"/>
    <n v="1"/>
    <s v="HP"/>
    <s v="Dipper"/>
    <s v="R416MP2492"/>
    <s v="1395T2177701"/>
    <n v="2000000"/>
    <x v="0"/>
    <n v="2002000"/>
    <s v="EFA"/>
    <n v="2002100"/>
    <x v="5"/>
    <n v="2002110"/>
    <s v="General"/>
    <s v="FR"/>
    <s v="NA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"/>
    <m/>
    <s v=""/>
    <m/>
    <s v=""/>
    <m/>
    <m/>
    <m/>
    <s v="IES13R238"/>
    <x v="17"/>
    <m/>
    <m/>
    <x v="1"/>
    <m/>
    <m/>
    <m/>
    <s v="Chen.Beck 陳寶起 IES"/>
    <d v="2014-08-08T13:07:57"/>
    <d v="2014-08-08T13:45:23"/>
    <s v="A"/>
    <n v="30"/>
    <x v="6"/>
    <s v="IES13M488"/>
    <s v="IPT品質工程一A部"/>
    <s v="63024"/>
    <s v="Yen.Leo 顏俊雄 TAO"/>
    <s v="IES13R238;"/>
    <s v=""/>
    <m/>
    <m/>
    <m/>
    <s v=""/>
    <x v="1"/>
    <s v="2014/8-W32"/>
  </r>
  <r>
    <n v="106"/>
    <s v="D1F02357-A2EC-4476-9D54-BF48783DF5E8"/>
    <n v="2002000"/>
    <n v="1001001"/>
    <s v="2014-0097"/>
    <s v="2EFA-140808-HPDipper"/>
    <s v="IES13M488"/>
    <s v="Hou.Macle 侯二虎 IES"/>
    <n v="1"/>
    <s v="HP"/>
    <s v="Dipper"/>
    <s v="R416MP2501"/>
    <s v="1395T2177701"/>
    <n v="2000000"/>
    <x v="0"/>
    <n v="2002000"/>
    <s v="EFA"/>
    <n v="2002100"/>
    <x v="5"/>
    <n v="2002110"/>
    <s v="General"/>
    <s v="FR"/>
    <s v="NA"/>
    <s v="Unusual NMI Error on 4 pcs of 458491-001 at the same time._x000d__x000a_NMI Error condition below(Win PE) DL580 G7_x000d__x000a_System board PCI-e slot 8X slot (Error surface) if on PCIE slot 4X slot no issue._x000d__x000a_With 1 Gb network link plug in to both ports error persist._x000d__x000a_If no network cable plug in no Error seen,100mb network also no issue."/>
    <s v=""/>
    <m/>
    <s v=""/>
    <m/>
    <s v=""/>
    <m/>
    <m/>
    <m/>
    <s v="IES13R238"/>
    <x v="17"/>
    <m/>
    <m/>
    <x v="1"/>
    <m/>
    <m/>
    <m/>
    <s v="Chen.Beck 陳寶起 IES"/>
    <d v="2014-08-08T13:09:24"/>
    <d v="2014-08-08T13:47:41"/>
    <s v="A"/>
    <n v="30"/>
    <x v="6"/>
    <s v="IES13M488"/>
    <s v="IPT品質工程一A部"/>
    <s v="63024"/>
    <s v="Yen.Leo 顏俊雄 TAO"/>
    <s v="IES13R238;"/>
    <s v=""/>
    <m/>
    <m/>
    <m/>
    <s v=""/>
    <x v="1"/>
    <s v="2014/8-W32"/>
  </r>
  <r>
    <n v="107"/>
    <s v="DA5B645F-1EB0-4A03-AA1F-8DB67CC2EB85"/>
    <n v="2002000"/>
    <n v="1001001"/>
    <s v="2014-0098"/>
    <s v="2EFA-140808-HPLUCO"/>
    <s v="IES13M488"/>
    <s v="Hou.Macle 侯二虎 IES"/>
    <n v="1"/>
    <s v="HP"/>
    <s v="LUCO"/>
    <s v="5Q39NP1654"/>
    <s v="1395T2491703"/>
    <n v="2000000"/>
    <x v="0"/>
    <n v="2002000"/>
    <s v="EFA"/>
    <n v="2002100"/>
    <x v="5"/>
    <n v="2002110"/>
    <s v="General"/>
    <s v="FR"/>
    <s v="NA"/>
    <s v="System board was replaced due to error message &quot;System Board Power Protection Fault&quot; on POST. _x000d__x000a_Earlier in December 2013 (5 months ago), a system board was replaced due to exact same symptoms based on a CPLD advisory: _x000d__x000a_http://h20564.www2.hp.com/portal/site/hpsc/public/kb/docDisplay/?docId=emr_na-c03885073 _x000d__x000a_We wanted to know the exact cause of this failure and if this is related to the CPLD advisory or due to some other component failure."/>
    <s v=""/>
    <m/>
    <s v=""/>
    <m/>
    <s v=""/>
    <m/>
    <m/>
    <m/>
    <s v="IES055082"/>
    <x v="18"/>
    <m/>
    <m/>
    <x v="1"/>
    <m/>
    <m/>
    <m/>
    <s v="Chen.Beck 陳寶起 IES"/>
    <d v="2014-08-08T13:10:57"/>
    <d v="2014-08-08T13:49:46"/>
    <s v="A"/>
    <n v="30"/>
    <x v="6"/>
    <s v="IES13M488"/>
    <s v="IPT品質工程一A部"/>
    <s v="63024"/>
    <s v="Yen.Leo 顏俊雄 TAO"/>
    <s v="IES055082;"/>
    <s v=""/>
    <m/>
    <m/>
    <m/>
    <s v=""/>
    <x v="1"/>
    <s v="2014/8-W32"/>
  </r>
  <r>
    <n v="108"/>
    <s v="600EBC32-CC04-4407-968A-B4CB6CD281FB"/>
    <n v="2002000"/>
    <n v="1001001"/>
    <s v="2014-0099"/>
    <s v="2EFA-140808-HPALPS"/>
    <s v="IES13M488"/>
    <s v="Hou.Macle 侯二虎 IES"/>
    <n v="1"/>
    <s v="HP"/>
    <s v="ALPS"/>
    <s v="YJ22MS2686"/>
    <s v="1395T2321101"/>
    <n v="2000000"/>
    <x v="0"/>
    <n v="2002000"/>
    <s v="EFA"/>
    <n v="2002100"/>
    <x v="5"/>
    <n v="2002110"/>
    <s v="General"/>
    <s v="FR"/>
    <s v="NA"/>
    <s v="Reported problem: Server not powering on._x000d__x000a_After part replacement:1.Server not getting power on _x000d__x000a_power on button led is glowing amber led._x000d__x000a_2. There is no any leds glowing on both power supply."/>
    <s v=""/>
    <m/>
    <s v=""/>
    <m/>
    <s v=""/>
    <m/>
    <m/>
    <m/>
    <s v="IES055082"/>
    <x v="18"/>
    <m/>
    <m/>
    <x v="1"/>
    <m/>
    <m/>
    <m/>
    <s v="Chen.Beck 陳寶起 IES"/>
    <d v="2014-08-08T13:15:19"/>
    <d v="2014-08-08T13:50:23"/>
    <s v="A"/>
    <n v="30"/>
    <x v="6"/>
    <s v="IES13M488"/>
    <s v="IPT品質工程一A部"/>
    <s v="63024"/>
    <s v="Yen.Leo 顏俊雄 TAO"/>
    <s v="IES055082;"/>
    <s v=""/>
    <m/>
    <m/>
    <m/>
    <s v=""/>
    <x v="1"/>
    <s v="2014/8-W32"/>
  </r>
  <r>
    <n v="109"/>
    <s v="73EA3A60-195C-4308-B2E5-522220B6F805"/>
    <n v="2002000"/>
    <n v="1001001"/>
    <s v="2014-0100"/>
    <s v="2EFA-140808-HPQuartet"/>
    <s v="IES13M488"/>
    <s v="Hou.Macle 侯二虎 IES"/>
    <n v="1"/>
    <s v="HP"/>
    <s v="Quartet"/>
    <s v="QB0ABP3893"/>
    <s v="1395T2235401"/>
    <n v="2000000"/>
    <x v="0"/>
    <n v="2002000"/>
    <s v="EFA"/>
    <n v="2002100"/>
    <x v="5"/>
    <n v="2002110"/>
    <s v="General"/>
    <s v="FR"/>
    <s v="NA"/>
    <s v="No display, Power Up Self Test failed."/>
    <s v=""/>
    <m/>
    <s v=""/>
    <m/>
    <s v=""/>
    <m/>
    <m/>
    <m/>
    <s v="IES07H060"/>
    <x v="9"/>
    <m/>
    <m/>
    <x v="1"/>
    <m/>
    <m/>
    <m/>
    <s v="Chen.Beck 陳寶起 IES"/>
    <d v="2014-08-08T13:17:01"/>
    <d v="2014-08-08T13:50:49"/>
    <s v="A"/>
    <n v="30"/>
    <x v="6"/>
    <s v="IES13M488"/>
    <s v="IPT品質工程一A部"/>
    <s v="63024"/>
    <s v="Yen.Leo 顏俊雄 TAO"/>
    <s v="IES07H060;"/>
    <s v=""/>
    <m/>
    <m/>
    <m/>
    <s v=""/>
    <x v="1"/>
    <s v="2014/8-W32"/>
  </r>
  <r>
    <n v="110"/>
    <s v="6AF880FE-B96D-4869-978E-0D746E405EA3"/>
    <n v="1001000"/>
    <n v="1001001"/>
    <s v="2014-0101"/>
    <s v="1CM-140808-HPHeadswell"/>
    <s v="IEC960791"/>
    <s v="Kao.Sam 高世賢 TAO"/>
    <n v="1"/>
    <s v="HP"/>
    <s v="Headswell"/>
    <s v="NA"/>
    <s v="6070B0781701"/>
    <n v="1000000"/>
    <x v="1"/>
    <n v="1001000"/>
    <s v="Failure Analysis"/>
    <n v="1001500"/>
    <x v="3"/>
    <n v="1001510"/>
    <s v="General"/>
    <s v=""/>
    <s v=""/>
    <s v="Headswell LFF chassis blank and full loading sag"/>
    <s v="Internal"/>
    <n v="1"/>
    <s v=""/>
    <m/>
    <s v=""/>
    <m/>
    <m/>
    <m/>
    <m/>
    <x v="2"/>
    <m/>
    <m/>
    <x v="1"/>
    <m/>
    <m/>
    <m/>
    <s v="Kao.Sam 高世賢 TAO"/>
    <d v="2014-08-08T13:18:07"/>
    <d v="2014-08-08T13:18:07"/>
    <s v="A"/>
    <n v="20"/>
    <x v="4"/>
    <s v="IEC960791"/>
    <s v="材料零件工程處/機械零件工程部"/>
    <s v="22941/23941"/>
    <s v="Hsieh.KevinKY 謝凱韻 TAO"/>
    <s v="IEC020097;IEC030021;IES060612;IES11L325;"/>
    <s v=""/>
    <m/>
    <m/>
    <m/>
    <s v=""/>
    <x v="1"/>
    <s v="2014/8-W32"/>
  </r>
  <r>
    <n v="111"/>
    <s v="68552F16-DF6B-46DB-B5B6-C05580CC45BD"/>
    <n v="2003000"/>
    <n v="1001001"/>
    <s v="2014-0102"/>
    <s v="2SG-140808-LSIAlcor-tu"/>
    <s v="IES11HE85"/>
    <s v="Wang.Yong-fa 王永發 IES"/>
    <n v="8"/>
    <s v="LSI"/>
    <s v="Alcor-tu"/>
    <s v="N/A"/>
    <s v="1395T2557001"/>
    <n v="2000000"/>
    <x v="0"/>
    <n v="2003000"/>
    <s v="Strain Gague"/>
    <n v="2003100"/>
    <x v="2"/>
    <n v="2003110"/>
    <s v="General"/>
    <s v=""/>
    <s v=""/>
    <m/>
    <s v="Internal"/>
    <m/>
    <s v="Re-Test(SG Record Pass)"/>
    <s v="MP"/>
    <s v="ICT-TR5001"/>
    <s v="N/A"/>
    <s v="N/A"/>
    <s v="TSF"/>
    <s v="IES13DK81"/>
    <x v="7"/>
    <n v="1"/>
    <d v="2014-08-08T00:00:00"/>
    <x v="5"/>
    <s v="PASS"/>
    <m/>
    <d v="2014-12-08T00:00:00"/>
    <s v="Yu.Zheng-fu 余正福 IES"/>
    <d v="2014-08-08T14:30:03"/>
    <d v="2014-08-08T16:22:08"/>
    <s v="A"/>
    <n v="1000"/>
    <x v="0"/>
    <s v="IES11HE85"/>
    <s v="ICT測試二課"/>
    <s v="68045"/>
    <s v="Li.Jian 李建 IES"/>
    <s v="IES07G432;IES11HE85;"/>
    <s v=""/>
    <m/>
    <n v="3"/>
    <m/>
    <s v=""/>
    <x v="1"/>
    <s v="2014/8-W32"/>
  </r>
  <r>
    <n v="112"/>
    <s v="339C7DA0-D9F7-43CC-AA0A-F426BE89FAA9"/>
    <n v="2001000"/>
    <n v="1001001"/>
    <s v="2014-0103"/>
    <s v="2TM-140808-F1RIG"/>
    <s v="IES131149"/>
    <s v="Cai.Anna 蔡成芳 IES"/>
    <n v="4"/>
    <s v="F1"/>
    <s v="RIG"/>
    <s v="9L47CP1560 _x000d__x000a_9L47CP1557 "/>
    <s v="1395T2588101"/>
    <n v="2000000"/>
    <x v="0"/>
    <n v="2001000"/>
    <s v="Failure Analysis"/>
    <n v="2001300"/>
    <x v="0"/>
    <n v="2001310"/>
    <s v="General"/>
    <s v=""/>
    <s v=""/>
    <s v="送Lab做染色和切片实验"/>
    <s v="External"/>
    <n v="2"/>
    <s v=""/>
    <m/>
    <s v=""/>
    <m/>
    <m/>
    <m/>
    <m/>
    <x v="2"/>
    <m/>
    <m/>
    <x v="1"/>
    <m/>
    <m/>
    <m/>
    <s v="Cai.Anna 蔡成芳 IES"/>
    <d v="2014-08-08T14:58:25"/>
    <d v="2014-08-08T14:58:29"/>
    <s v="A"/>
    <n v="20"/>
    <x v="4"/>
    <s v="IES131149"/>
    <s v="品管一課"/>
    <s v="68022"/>
    <s v="Hao.Alec 郝行一 IES"/>
    <s v="IEC020097;IEC030021;IES060612;IES069365;IES11L325;"/>
    <s v=""/>
    <m/>
    <m/>
    <m/>
    <s v=""/>
    <x v="1"/>
    <s v="2014/8-W32"/>
  </r>
  <r>
    <n v="113"/>
    <s v="79420ADE-9A20-418E-8BDE-E614EE73D032"/>
    <n v="2001000"/>
    <n v="1001001"/>
    <s v="2014-0104"/>
    <s v="2CS-140808-A1heilong"/>
    <s v="IES11M772"/>
    <s v="Zhang.Winni 張志華 IES"/>
    <n v="2"/>
    <s v="A1"/>
    <s v="heilong"/>
    <s v="A547CP0171"/>
    <s v="1395T2604201"/>
    <n v="2000000"/>
    <x v="0"/>
    <n v="2001000"/>
    <s v="Failure Analysis"/>
    <n v="2001200"/>
    <x v="1"/>
    <n v="2001210"/>
    <s v="General"/>
    <s v=""/>
    <s v=""/>
    <s v="NPI Build. cross section"/>
    <s v="Internal"/>
    <n v="1"/>
    <s v=""/>
    <m/>
    <s v=""/>
    <m/>
    <m/>
    <m/>
    <s v="-1"/>
    <x v="2"/>
    <m/>
    <m/>
    <x v="1"/>
    <m/>
    <m/>
    <m/>
    <s v="Luo.Floyd 羅靈江 IES"/>
    <d v="2014-08-08T15:08:44"/>
    <d v="2014-08-08T15:11:46"/>
    <s v="R"/>
    <n v="15"/>
    <x v="1"/>
    <s v="IES11M772"/>
    <s v="品管二課"/>
    <s v="68022"/>
    <s v="Hao.Alec 郝行一 IES"/>
    <s v="IES11M772;"/>
    <s v=""/>
    <m/>
    <m/>
    <m/>
    <s v=""/>
    <x v="1"/>
    <s v="2014/8-W32"/>
  </r>
  <r>
    <n v="114"/>
    <s v="2EDA07FD-ABEF-4795-BAB6-DCFD896423E1"/>
    <n v="2001000"/>
    <n v="1001001"/>
    <s v="2014-0105"/>
    <s v="2TM-140808-A1heilong"/>
    <s v="IES11M772"/>
    <s v="Zhang.Winni 張志華 IES"/>
    <n v="2"/>
    <s v="A1"/>
    <s v="heilong"/>
    <s v="A547CP0171"/>
    <s v="1395T2604201"/>
    <n v="2000000"/>
    <x v="0"/>
    <n v="2001000"/>
    <s v="Failure Analysis"/>
    <n v="2001300"/>
    <x v="0"/>
    <n v="2001310"/>
    <s v="General"/>
    <s v=""/>
    <s v=""/>
    <s v="NPI Build .1+1 test"/>
    <s v="Internal"/>
    <n v="1"/>
    <s v=""/>
    <m/>
    <s v=""/>
    <m/>
    <m/>
    <m/>
    <m/>
    <x v="2"/>
    <m/>
    <m/>
    <x v="1"/>
    <m/>
    <m/>
    <m/>
    <s v="Zhang.Winni 張志華 IES"/>
    <d v="2014-08-08T15:12:00"/>
    <d v="2014-08-08T15:12:00"/>
    <s v="A"/>
    <n v="20"/>
    <x v="4"/>
    <s v="IES11M772"/>
    <s v="品管二課"/>
    <s v="68022"/>
    <s v="Hao.Alec 郝行一 IES"/>
    <s v="IEC020097;IEC030021;IES060612;IES069365;IES11L325;"/>
    <s v=""/>
    <m/>
    <m/>
    <m/>
    <s v=""/>
    <x v="1"/>
    <s v="2014/8-W32"/>
  </r>
  <r>
    <n v="115"/>
    <s v="ED263BBA-89E4-4906-9E4F-F25E4AB65B75"/>
    <n v="2001000"/>
    <n v="1001001"/>
    <s v="2014-0106"/>
    <s v="2TM-140808-A1bailong"/>
    <s v="IES11M772"/>
    <s v="Zhang.Winni 張志華 IES"/>
    <n v="2"/>
    <s v="A1"/>
    <s v="bailong"/>
    <s v="BA47NP0349;BA47NP0776"/>
    <s v="1395T2603201"/>
    <n v="2000000"/>
    <x v="0"/>
    <n v="2001000"/>
    <s v="Failure Analysis"/>
    <n v="2001300"/>
    <x v="0"/>
    <n v="2001310"/>
    <s v="General"/>
    <s v=""/>
    <s v=""/>
    <s v="NPI Build .1+1 test"/>
    <s v="Internal"/>
    <n v="2"/>
    <s v=""/>
    <m/>
    <s v=""/>
    <m/>
    <m/>
    <m/>
    <m/>
    <x v="2"/>
    <m/>
    <m/>
    <x v="1"/>
    <m/>
    <m/>
    <m/>
    <s v="Zhang.Winni 張志華 IES"/>
    <d v="2014-08-08T15:13:25"/>
    <d v="2014-08-08T15:13:25"/>
    <s v="A"/>
    <n v="20"/>
    <x v="4"/>
    <s v="IES11M772"/>
    <s v="品管二課"/>
    <s v="68022"/>
    <s v="Hao.Alec 郝行一 IES"/>
    <s v="IEC020097;IEC030021;IES060612;IES069365;IES11L325;"/>
    <s v=""/>
    <m/>
    <m/>
    <m/>
    <s v=""/>
    <x v="1"/>
    <s v="2014/8-W32"/>
  </r>
  <r>
    <n v="116"/>
    <s v="B5ECF81B-9C1A-4681-98C1-72B84DB8389A"/>
    <n v="2003000"/>
    <n v="1001001"/>
    <s v="2014-0107"/>
    <s v="2SG-140808-HPHubbard "/>
    <s v="IES119830"/>
    <s v="Gao.Xu-juan 高緒建 IES"/>
    <n v="1"/>
    <s v="HP"/>
    <s v="Hubbard "/>
    <s v="NA"/>
    <s v="1395T2403105"/>
    <n v="2000000"/>
    <x v="0"/>
    <n v="2003000"/>
    <s v="Strain Gague"/>
    <n v="2003100"/>
    <x v="2"/>
    <n v="2003110"/>
    <s v="General"/>
    <s v=""/>
    <s v=""/>
    <m/>
    <s v="Internal"/>
    <m/>
    <s v="Re-Test(SG Record Pass)"/>
    <s v="NA"/>
    <s v="ICT-3070"/>
    <s v="A2403105J01B04B"/>
    <s v="NA"/>
    <s v="维杨"/>
    <s v="IES14S477"/>
    <x v="14"/>
    <m/>
    <m/>
    <x v="1"/>
    <m/>
    <m/>
    <m/>
    <s v="Yu.Zheng-fu 余正福 IES"/>
    <d v="2014-08-08T16:07:39"/>
    <d v="2014-08-08T16:22:41"/>
    <s v="A"/>
    <n v="30"/>
    <x v="6"/>
    <s v="IES119830"/>
    <s v="ICT測試一課"/>
    <s v="62618"/>
    <s v="Dai.An-tai 戴安泰 IES"/>
    <s v="IES14S477;"/>
    <s v=""/>
    <m/>
    <m/>
    <m/>
    <s v=""/>
    <x v="1"/>
    <s v="2014/8-W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21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3">
  <location ref="A7:D22" firstHeaderRow="1" firstDataRow="2" firstDataCol="1" rowPageCount="3" colPageCount="1"/>
  <pivotFields count="5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axis="axisPage" multipleItemSelectionAllowed="1" showAll="0">
      <items count="14">
        <item x="8"/>
        <item m="1" x="10"/>
        <item x="7"/>
        <item x="1"/>
        <item x="6"/>
        <item m="1" x="11"/>
        <item x="5"/>
        <item x="4"/>
        <item m="1" x="12"/>
        <item x="2"/>
        <item x="0"/>
        <item m="1"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2">
        <item m="1" x="20"/>
        <item m="1" x="25"/>
        <item m="1" x="30"/>
        <item m="1" x="27"/>
        <item x="10"/>
        <item x="15"/>
        <item m="1" x="19"/>
        <item m="1" x="24"/>
        <item m="1" x="29"/>
        <item x="3"/>
        <item m="1" x="22"/>
        <item x="6"/>
        <item m="1" x="28"/>
        <item x="16"/>
        <item x="18"/>
        <item x="8"/>
        <item x="4"/>
        <item x="11"/>
        <item m="1" x="21"/>
        <item m="1" x="26"/>
        <item x="2"/>
        <item x="13"/>
        <item x="0"/>
        <item x="14"/>
        <item h="1" m="1" x="23"/>
        <item x="1"/>
        <item x="5"/>
        <item x="7"/>
        <item x="9"/>
        <item x="12"/>
        <item x="17"/>
        <item t="default"/>
      </items>
    </pivotField>
    <pivotField showAll="0"/>
    <pivotField showAll="0"/>
    <pivotField axis="axisPage" multipleItemSelectionAllowed="1" showAll="0">
      <items count="31">
        <item m="1" x="12"/>
        <item m="1" x="20"/>
        <item m="1" x="25"/>
        <item m="1" x="10"/>
        <item m="1" x="17"/>
        <item m="1" x="27"/>
        <item m="1" x="24"/>
        <item m="1" x="26"/>
        <item m="1" x="13"/>
        <item m="1" x="22"/>
        <item m="1" x="11"/>
        <item m="1" x="28"/>
        <item m="1" x="16"/>
        <item m="1" x="23"/>
        <item m="1" x="14"/>
        <item m="1" x="21"/>
        <item m="1" x="9"/>
        <item m="1" x="29"/>
        <item x="6"/>
        <item x="1"/>
        <item m="1" x="15"/>
        <item m="1" x="18"/>
        <item m="1" x="19"/>
        <item x="3"/>
        <item x="2"/>
        <item x="0"/>
        <item x="4"/>
        <item x="5"/>
        <item x="7"/>
        <item x="8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axis="axisRow" multipleItemSelectionAllowed="1" showAll="0">
      <items count="11">
        <item x="4"/>
        <item h="1" x="3"/>
        <item m="1" x="8"/>
        <item m="1" x="9"/>
        <item x="2"/>
        <item x="6"/>
        <item x="5"/>
        <item h="1" x="1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Row" numFmtId="176" showAll="0" defaultSubtotal="0">
      <items count="82">
        <item m="1" x="73"/>
        <item m="1" x="25"/>
        <item m="1" x="56"/>
        <item m="1" x="5"/>
        <item m="1" x="2"/>
        <item m="1" x="33"/>
        <item m="1" x="66"/>
        <item m="1" x="54"/>
        <item m="1" x="6"/>
        <item m="1" x="47"/>
        <item m="1" x="79"/>
        <item m="1" x="71"/>
        <item m="1" x="74"/>
        <item m="1" x="30"/>
        <item m="1" x="34"/>
        <item m="1" x="26"/>
        <item m="1" x="22"/>
        <item m="1" x="40"/>
        <item m="1" x="67"/>
        <item m="1" x="50"/>
        <item m="1" x="17"/>
        <item m="1" x="31"/>
        <item m="1" x="72"/>
        <item m="1" x="68"/>
        <item m="1" x="59"/>
        <item m="1" x="32"/>
        <item m="1" x="37"/>
        <item m="1" x="63"/>
        <item m="1" x="19"/>
        <item m="1" x="18"/>
        <item m="1" x="75"/>
        <item m="1" x="23"/>
        <item m="1" x="81"/>
        <item m="1" x="64"/>
        <item m="1" x="49"/>
        <item m="1" x="41"/>
        <item m="1" x="24"/>
        <item m="1" x="8"/>
        <item m="1" x="52"/>
        <item m="1" x="38"/>
        <item m="1" x="48"/>
        <item m="1" x="53"/>
        <item m="1" x="42"/>
        <item m="1" x="43"/>
        <item m="1" x="78"/>
        <item m="1" x="60"/>
        <item m="1" x="15"/>
        <item m="1" x="58"/>
        <item m="1" x="35"/>
        <item m="1" x="76"/>
        <item m="1" x="70"/>
        <item m="1" x="51"/>
        <item m="1" x="39"/>
        <item m="1" x="45"/>
        <item m="1" x="13"/>
        <item m="1" x="20"/>
        <item m="1" x="57"/>
        <item m="1" x="3"/>
        <item m="1" x="77"/>
        <item m="1" x="65"/>
        <item m="1" x="36"/>
        <item m="1" x="44"/>
        <item m="1" x="4"/>
        <item m="1" x="10"/>
        <item m="1" x="12"/>
        <item m="1" x="16"/>
        <item m="1" x="14"/>
        <item m="1" x="69"/>
        <item m="1" x="46"/>
        <item m="1" x="21"/>
        <item m="1" x="80"/>
        <item m="1" x="55"/>
        <item m="1" x="27"/>
        <item m="1" x="29"/>
        <item m="1" x="9"/>
        <item m="1" x="61"/>
        <item m="1" x="28"/>
        <item m="1" x="7"/>
        <item m="1" x="11"/>
        <item m="1" x="62"/>
        <item x="0"/>
        <item x="1"/>
      </items>
    </pivotField>
    <pivotField numFmtId="176" showAll="0" defaultSubtotal="0"/>
  </pivotFields>
  <rowFields count="2">
    <field x="45"/>
    <field x="56"/>
  </rowFields>
  <rowItems count="14">
    <i>
      <x/>
    </i>
    <i r="1">
      <x v="81"/>
    </i>
    <i>
      <x v="4"/>
    </i>
    <i r="1">
      <x v="81"/>
    </i>
    <i>
      <x v="5"/>
    </i>
    <i r="1">
      <x v="81"/>
    </i>
    <i>
      <x v="6"/>
    </i>
    <i r="1">
      <x v="81"/>
    </i>
    <i>
      <x v="8"/>
    </i>
    <i r="1">
      <x v="81"/>
    </i>
    <i>
      <x v="9"/>
    </i>
    <i r="1">
      <x v="80"/>
    </i>
    <i r="1">
      <x v="81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3">
    <pageField fld="33" hier="-1"/>
    <pageField fld="18" hier="-1"/>
    <pageField fld="36" hier="-1"/>
  </pageFields>
  <dataFields count="1">
    <dataField name="計數 - fID" fld="1" subtotal="count" baseField="0" baseItem="0"/>
  </dataFields>
  <chartFormats count="47">
    <chartFormat chart="1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45" count="1" selected="0">
            <x v="8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45" count="1" selected="0">
            <x v="5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45" count="1" selected="0">
            <x v="6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45" count="1" selected="0">
            <x v="4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81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81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8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8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5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6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9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8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5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6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4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45" count="1" selected="0">
            <x v="0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45" count="1" selected="0">
            <x v="9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45" count="1" selected="0">
            <x v="5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45" count="1" selected="0">
            <x v="6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8" count="1" selected="0">
            <x v="10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8" count="1" selected="0">
            <x v="10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8" count="1" selected="0">
            <x v="12"/>
          </reference>
        </references>
      </pivotArea>
    </chartFormat>
  </chartFormats>
  <pivotTableStyleInfo name="PivotStyleMedium23" showRowHeaders="1" showColHeaders="1" showRowStripes="1" showColStripes="0" showLastColumn="1"/>
</pivotTableDefinition>
</file>

<file path=xl/queryTables/queryTable1.xml><?xml version="1.0" encoding="utf-8"?>
<queryTable xmlns="http://schemas.openxmlformats.org/spreadsheetml/2006/main" name="iec1isdtest_mssql2008r2_CERL_vFCERL" connectionId="1" autoFormatId="16" applyNumberFormats="0" applyBorderFormats="0" applyFontFormats="0" applyPatternFormats="0" applyAlignmentFormats="0" applyWidthHeightFormats="0">
  <queryTableRefresh nextId="59" unboundColumnsRight="2">
    <queryTableFields count="58">
      <queryTableField id="1" name="ID" tableColumnId="1"/>
      <queryTableField id="2" name="fID" tableColumnId="2"/>
      <queryTableField id="3" name="FormCode" tableColumnId="3"/>
      <queryTableField id="4" name="FlowCode" tableColumnId="4"/>
      <queryTableField id="5" name="UID" tableColumnId="5"/>
      <queryTableField id="6" name="CaseID" tableColumnId="6"/>
      <queryTableField id="7" name="ApplicantId" tableColumnId="7"/>
      <queryTableField id="8" name="Applicant" tableColumnId="8"/>
      <queryTableField id="9" name="CustomerID" tableColumnId="9"/>
      <queryTableField id="10" name="CustomerName" tableColumnId="10"/>
      <queryTableField id="11" name="ProjectName" tableColumnId="11"/>
      <queryTableField id="12" name="SerialNumber" tableColumnId="12"/>
      <queryTableField id="13" name="PartNumber" tableColumnId="13"/>
      <queryTableField id="14" name="SiteId" tableColumnId="14"/>
      <queryTableField id="15" name="Site" tableColumnId="15"/>
      <queryTableField id="16" name="ParentTestItemId" tableColumnId="16"/>
      <queryTableField id="17" name="ParentTestItem" tableColumnId="17"/>
      <queryTableField id="18" name="TestItemId" tableColumnId="18"/>
      <queryTableField id="19" name="TestItem" tableColumnId="19"/>
      <queryTableField id="20" name="RequestItemId" tableColumnId="20"/>
      <queryTableField id="21" name="RequestItem" tableColumnId="21"/>
      <queryTableField id="22" name="ReturnType" tableColumnId="22"/>
      <queryTableField id="23" name="FailureSite" tableColumnId="23"/>
      <queryTableField id="24" name="BackgroundDesc" tableColumnId="24"/>
      <queryTableField id="25" name="IssueSource" tableColumnId="25"/>
      <queryTableField id="26" name="SampleQty" tableColumnId="26"/>
      <queryTableField id="27" name="TestPurpose" tableColumnId="27"/>
      <queryTableField id="28" name="ProductStage" tableColumnId="28"/>
      <queryTableField id="29" name="ProcessStep" tableColumnId="29"/>
      <queryTableField id="30" name="FixtureNo" tableColumnId="30"/>
      <queryTableField id="31" name="FixtureVersionNo" tableColumnId="31"/>
      <queryTableField id="32" name="FixtureSupplier" tableColumnId="32"/>
      <queryTableField id="33" name="LabMemberId" tableColumnId="33"/>
      <queryTableField id="34" name="LabMember" tableColumnId="34"/>
      <queryTableField id="35" name="ReceiptQty" tableColumnId="35"/>
      <queryTableField id="36" name="ReceiptDate" tableColumnId="36"/>
      <queryTableField id="37" name="FinishDate" tableColumnId="37"/>
      <queryTableField id="38" name="AnalysisResult" tableColumnId="38"/>
      <queryTableField id="39" name="AnalysisSummary" tableColumnId="39"/>
      <queryTableField id="40" name="NextTestDate" tableColumnId="40"/>
      <queryTableField id="41" name="editor" tableColumnId="41"/>
      <queryTableField id="42" name="cdt" tableColumnId="42"/>
      <queryTableField id="43" name="udt" tableColumnId="43"/>
      <queryTableField id="44" name="Action" tableColumnId="44"/>
      <queryTableField id="45" name="State" tableColumnId="45"/>
      <queryTableField id="46" name="StateName" tableColumnId="46"/>
      <queryTableField id="47" name="BadgeCode" tableColumnId="47"/>
      <queryTableField id="48" name="Dept" tableColumnId="48"/>
      <queryTableField id="49" name="CorpTel" tableColumnId="49"/>
      <queryTableField id="50" name="Manager" tableColumnId="50"/>
      <queryTableField id="51" name="ListAssignTo" tableColumnId="51"/>
      <queryTableField id="52" name="Comment" tableColumnId="52"/>
      <queryTableField id="53" name="CopyfID" tableColumnId="53"/>
      <queryTableField id="54" name="LabWorkHour" tableColumnId="54"/>
      <queryTableField id="57" name="VirtualAnalysisSummary" tableColumnId="57"/>
      <queryTableField id="58" name="PreTestDate" tableColumnId="58"/>
      <queryTableField id="55" dataBound="0" tableColumnId="55"/>
      <queryTableField id="56" dataBound="0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_iec1isdtest_mssql2008r2_CERL_vFCERL" displayName="表格_iec1isdtest_mssql2008r2_CERL_vFCERL" ref="A1:BF112" tableType="queryTable" totalsRowShown="0">
  <autoFilter ref="A1:BF112"/>
  <tableColumns count="58">
    <tableColumn id="1" uniqueName="1" name="ID" queryTableFieldId="1"/>
    <tableColumn id="2" uniqueName="2" name="fID" queryTableFieldId="2"/>
    <tableColumn id="3" uniqueName="3" name="FormCode" queryTableFieldId="3"/>
    <tableColumn id="4" uniqueName="4" name="FlowCode" queryTableFieldId="4"/>
    <tableColumn id="5" uniqueName="5" name="UID" queryTableFieldId="5"/>
    <tableColumn id="6" uniqueName="6" name="CaseID" queryTableFieldId="6"/>
    <tableColumn id="7" uniqueName="7" name="ApplicantId" queryTableFieldId="7"/>
    <tableColumn id="8" uniqueName="8" name="Applicant" queryTableFieldId="8"/>
    <tableColumn id="9" uniqueName="9" name="CustomerID" queryTableFieldId="9"/>
    <tableColumn id="10" uniqueName="10" name="CustomerName" queryTableFieldId="10"/>
    <tableColumn id="11" uniqueName="11" name="ProjectName" queryTableFieldId="11"/>
    <tableColumn id="12" uniqueName="12" name="SerialNumber" queryTableFieldId="12"/>
    <tableColumn id="13" uniqueName="13" name="PartNumber" queryTableFieldId="13"/>
    <tableColumn id="14" uniqueName="14" name="SiteId" queryTableFieldId="14"/>
    <tableColumn id="15" uniqueName="15" name="Site" queryTableFieldId="15"/>
    <tableColumn id="16" uniqueName="16" name="ParentTestItemId" queryTableFieldId="16"/>
    <tableColumn id="17" uniqueName="17" name="ParentTestItem" queryTableFieldId="17"/>
    <tableColumn id="18" uniqueName="18" name="TestItemId" queryTableFieldId="18"/>
    <tableColumn id="19" uniqueName="19" name="TestItem" queryTableFieldId="19"/>
    <tableColumn id="20" uniqueName="20" name="RequestItemId" queryTableFieldId="20"/>
    <tableColumn id="21" uniqueName="21" name="RequestItem" queryTableFieldId="21"/>
    <tableColumn id="22" uniqueName="22" name="ReturnType" queryTableFieldId="22"/>
    <tableColumn id="23" uniqueName="23" name="FailureSite" queryTableFieldId="23"/>
    <tableColumn id="24" uniqueName="24" name="BackgroundDesc" queryTableFieldId="24"/>
    <tableColumn id="25" uniqueName="25" name="IssueSource" queryTableFieldId="25"/>
    <tableColumn id="26" uniqueName="26" name="SampleQty" queryTableFieldId="26"/>
    <tableColumn id="27" uniqueName="27" name="TestPurpose" queryTableFieldId="27"/>
    <tableColumn id="28" uniqueName="28" name="ProductStage" queryTableFieldId="28"/>
    <tableColumn id="29" uniqueName="29" name="ProcessStep" queryTableFieldId="29"/>
    <tableColumn id="30" uniqueName="30" name="FixtureNo" queryTableFieldId="30"/>
    <tableColumn id="31" uniqueName="31" name="FixtureVersionNo" queryTableFieldId="31"/>
    <tableColumn id="32" uniqueName="32" name="FixtureSupplier" queryTableFieldId="32"/>
    <tableColumn id="33" uniqueName="33" name="LabMemberId" queryTableFieldId="33"/>
    <tableColumn id="34" uniqueName="34" name="LabMember" queryTableFieldId="34"/>
    <tableColumn id="35" uniqueName="35" name="ReceiptQty" queryTableFieldId="35"/>
    <tableColumn id="36" uniqueName="36" name="ReceiptDate" queryTableFieldId="36" dataDxfId="6"/>
    <tableColumn id="37" uniqueName="37" name="FinishDate" queryTableFieldId="37" dataDxfId="5"/>
    <tableColumn id="38" uniqueName="38" name="AnalysisResult" queryTableFieldId="38"/>
    <tableColumn id="39" uniqueName="39" name="AnalysisSummary" queryTableFieldId="39"/>
    <tableColumn id="40" uniqueName="40" name="NextTestDate" queryTableFieldId="40" dataDxfId="4"/>
    <tableColumn id="41" uniqueName="41" name="editor" queryTableFieldId="41"/>
    <tableColumn id="42" uniqueName="42" name="cdt" queryTableFieldId="42" dataDxfId="3"/>
    <tableColumn id="43" uniqueName="43" name="udt" queryTableFieldId="43" dataDxfId="2"/>
    <tableColumn id="44" uniqueName="44" name="Action" queryTableFieldId="44"/>
    <tableColumn id="45" uniqueName="45" name="State" queryTableFieldId="45"/>
    <tableColumn id="46" uniqueName="46" name="StateName" queryTableFieldId="46"/>
    <tableColumn id="47" uniqueName="47" name="BadgeCode" queryTableFieldId="47"/>
    <tableColumn id="48" uniqueName="48" name="Dept" queryTableFieldId="48"/>
    <tableColumn id="49" uniqueName="49" name="CorpTel" queryTableFieldId="49"/>
    <tableColumn id="50" uniqueName="50" name="Manager" queryTableFieldId="50"/>
    <tableColumn id="51" uniqueName="51" name="ListAssignTo" queryTableFieldId="51"/>
    <tableColumn id="52" uniqueName="52" name="Comment" queryTableFieldId="52"/>
    <tableColumn id="53" uniqueName="53" name="CopyfID" queryTableFieldId="53"/>
    <tableColumn id="54" uniqueName="54" name="LabWorkHour" queryTableFieldId="54"/>
    <tableColumn id="57" uniqueName="57" name="VirtualAnalysisSummary" queryTableFieldId="57"/>
    <tableColumn id="58" uniqueName="58" name="PreTestDate" queryTableFieldId="58"/>
    <tableColumn id="55" uniqueName="55" name="simpleCdt" queryTableFieldId="55" dataDxfId="1">
      <calculatedColumnFormula>YEAR(表格_iec1isdtest_mssql2008r2_CERL_vFCERL[[#This Row],[cdt]]) &amp; "/" &amp; MONTH(表格_iec1isdtest_mssql2008r2_CERL_vFCERL[[#This Row],[cdt]]) &amp; "-W" &amp; WEEKNUM(AP2)</calculatedColumnFormula>
    </tableColumn>
    <tableColumn id="56" uniqueName="56" name="simpleUdt" queryTableFieldId="56" dataDxfId="0">
      <calculatedColumnFormula>YEAR(表格_iec1isdtest_mssql2008r2_CERL_vFCERL[[#This Row],[udt]])&amp; "/" &amp; MONTH(表格_iec1isdtest_mssql2008r2_CERL_vFCERL[[#This Row],[udt]]) &amp; "-W" &amp; WEEKNUM(AQ2)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" workbookViewId="0">
      <selection activeCell="M23" sqref="M23"/>
    </sheetView>
  </sheetViews>
  <sheetFormatPr defaultRowHeight="16.5"/>
  <sheetData/>
  <phoneticPr fontId="1" type="noConversion"/>
  <printOptions horizontalCentered="1" verticalCentered="1"/>
  <pageMargins left="0.19685039370078741" right="0.19685039370078741" top="0.74803149606299213" bottom="0.74803149606299213" header="0.31496062992125984" footer="0.31496062992125984"/>
  <pageSetup paperSize="9" scale="125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6" sqref="M16"/>
    </sheetView>
  </sheetViews>
  <sheetFormatPr defaultRowHeight="16.5"/>
  <sheetData/>
  <phoneticPr fontId="1" type="noConversion"/>
  <printOptions horizontalCentered="1" verticalCentered="1"/>
  <pageMargins left="0.19685039370078741" right="0.19685039370078741" top="0.74803149606299213" bottom="0.74803149606299213" header="0.31496062992125984" footer="0.31496062992125984"/>
  <pageSetup paperSize="9" scale="130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2"/>
  <sheetViews>
    <sheetView topLeftCell="A6" workbookViewId="0">
      <selection activeCell="F11" sqref="F11"/>
    </sheetView>
  </sheetViews>
  <sheetFormatPr defaultRowHeight="16.5"/>
  <cols>
    <col min="1" max="1" width="21.75" customWidth="1"/>
    <col min="2" max="2" width="10.125" customWidth="1"/>
    <col min="3" max="4" width="6" customWidth="1"/>
    <col min="5" max="10" width="9.75" customWidth="1"/>
    <col min="11" max="11" width="8.125" customWidth="1"/>
    <col min="12" max="13" width="9.75" customWidth="1"/>
    <col min="14" max="14" width="6" customWidth="1"/>
    <col min="15" max="15" width="19.125" customWidth="1"/>
    <col min="16" max="16" width="14.25" customWidth="1"/>
    <col min="17" max="17" width="6" customWidth="1"/>
    <col min="18" max="18" width="17.625" customWidth="1"/>
    <col min="19" max="19" width="16.375" customWidth="1"/>
    <col min="20" max="20" width="19.625" customWidth="1"/>
    <col min="21" max="21" width="6" customWidth="1"/>
    <col min="22" max="22" width="12.125" bestFit="1" customWidth="1"/>
    <col min="23" max="23" width="22.75" bestFit="1" customWidth="1"/>
    <col min="24" max="24" width="19.5" bestFit="1" customWidth="1"/>
    <col min="25" max="25" width="13.75" customWidth="1"/>
    <col min="26" max="26" width="22.75" bestFit="1" customWidth="1"/>
    <col min="27" max="27" width="19.5" customWidth="1"/>
    <col min="28" max="28" width="14.5" bestFit="1" customWidth="1"/>
    <col min="29" max="29" width="10.5" customWidth="1"/>
    <col min="30" max="30" width="17" bestFit="1" customWidth="1"/>
    <col min="31" max="31" width="13.75" customWidth="1"/>
    <col min="32" max="32" width="22.75" bestFit="1" customWidth="1"/>
    <col min="33" max="33" width="7.375" customWidth="1"/>
    <col min="34" max="34" width="11.125" bestFit="1" customWidth="1"/>
    <col min="35" max="35" width="21.875" bestFit="1" customWidth="1"/>
    <col min="36" max="36" width="11.125" bestFit="1" customWidth="1"/>
    <col min="37" max="37" width="21.875" bestFit="1" customWidth="1"/>
    <col min="38" max="38" width="11.125" bestFit="1" customWidth="1"/>
    <col min="39" max="39" width="21.875" bestFit="1" customWidth="1"/>
    <col min="40" max="40" width="18.875" bestFit="1" customWidth="1"/>
    <col min="41" max="41" width="29.625" bestFit="1" customWidth="1"/>
  </cols>
  <sheetData>
    <row r="3" spans="1:4">
      <c r="A3" s="2" t="s">
        <v>33</v>
      </c>
      <c r="B3" t="s">
        <v>91</v>
      </c>
    </row>
    <row r="4" spans="1:4">
      <c r="A4" s="2" t="s">
        <v>18</v>
      </c>
      <c r="B4" t="s">
        <v>91</v>
      </c>
    </row>
    <row r="5" spans="1:4">
      <c r="A5" s="2" t="s">
        <v>36</v>
      </c>
      <c r="B5" t="s">
        <v>91</v>
      </c>
    </row>
    <row r="7" spans="1:4">
      <c r="A7" s="2" t="s">
        <v>86</v>
      </c>
      <c r="B7" s="2" t="s">
        <v>88</v>
      </c>
    </row>
    <row r="8" spans="1:4">
      <c r="A8" s="2" t="s">
        <v>87</v>
      </c>
      <c r="B8" t="s">
        <v>54</v>
      </c>
      <c r="C8" t="s">
        <v>63</v>
      </c>
      <c r="D8" t="s">
        <v>85</v>
      </c>
    </row>
    <row r="9" spans="1:4">
      <c r="A9" s="5" t="s">
        <v>84</v>
      </c>
      <c r="B9" s="3">
        <v>11</v>
      </c>
      <c r="C9" s="3">
        <v>6</v>
      </c>
      <c r="D9" s="3">
        <v>17</v>
      </c>
    </row>
    <row r="10" spans="1:4">
      <c r="A10" s="6" t="s">
        <v>924</v>
      </c>
      <c r="B10" s="3">
        <v>11</v>
      </c>
      <c r="C10" s="3">
        <v>6</v>
      </c>
      <c r="D10" s="3">
        <v>17</v>
      </c>
    </row>
    <row r="11" spans="1:4">
      <c r="A11" s="5" t="s">
        <v>188</v>
      </c>
      <c r="B11" s="3">
        <v>1</v>
      </c>
      <c r="C11" s="3"/>
      <c r="D11" s="3">
        <v>1</v>
      </c>
    </row>
    <row r="12" spans="1:4">
      <c r="A12" s="6" t="s">
        <v>924</v>
      </c>
      <c r="B12" s="3">
        <v>1</v>
      </c>
      <c r="C12" s="3"/>
      <c r="D12" s="3">
        <v>1</v>
      </c>
    </row>
    <row r="13" spans="1:4">
      <c r="A13" s="5" t="s">
        <v>75</v>
      </c>
      <c r="B13" s="3">
        <v>18</v>
      </c>
      <c r="C13" s="3">
        <v>8</v>
      </c>
      <c r="D13" s="3">
        <v>26</v>
      </c>
    </row>
    <row r="14" spans="1:4">
      <c r="A14" s="6" t="s">
        <v>924</v>
      </c>
      <c r="B14" s="3">
        <v>18</v>
      </c>
      <c r="C14" s="3">
        <v>8</v>
      </c>
      <c r="D14" s="3">
        <v>26</v>
      </c>
    </row>
    <row r="15" spans="1:4">
      <c r="A15" s="5" t="s">
        <v>266</v>
      </c>
      <c r="B15" s="3">
        <v>8</v>
      </c>
      <c r="C15" s="3">
        <v>6</v>
      </c>
      <c r="D15" s="3">
        <v>14</v>
      </c>
    </row>
    <row r="16" spans="1:4">
      <c r="A16" s="6" t="s">
        <v>924</v>
      </c>
      <c r="B16" s="3">
        <v>8</v>
      </c>
      <c r="C16" s="3">
        <v>6</v>
      </c>
      <c r="D16" s="3">
        <v>14</v>
      </c>
    </row>
    <row r="17" spans="1:4">
      <c r="A17" s="5" t="s">
        <v>72</v>
      </c>
      <c r="B17" s="3">
        <v>4</v>
      </c>
      <c r="C17" s="3"/>
      <c r="D17" s="3">
        <v>4</v>
      </c>
    </row>
    <row r="18" spans="1:4">
      <c r="A18" s="6" t="s">
        <v>924</v>
      </c>
      <c r="B18" s="3">
        <v>4</v>
      </c>
      <c r="C18" s="3"/>
      <c r="D18" s="3">
        <v>4</v>
      </c>
    </row>
    <row r="19" spans="1:4">
      <c r="A19" s="5" t="s">
        <v>167</v>
      </c>
      <c r="B19" s="3">
        <v>25</v>
      </c>
      <c r="C19" s="3">
        <v>2</v>
      </c>
      <c r="D19" s="3">
        <v>27</v>
      </c>
    </row>
    <row r="20" spans="1:4">
      <c r="A20" s="6" t="s">
        <v>923</v>
      </c>
      <c r="B20" s="3">
        <v>2</v>
      </c>
      <c r="C20" s="3"/>
      <c r="D20" s="3">
        <v>2</v>
      </c>
    </row>
    <row r="21" spans="1:4">
      <c r="A21" s="6" t="s">
        <v>924</v>
      </c>
      <c r="B21" s="3">
        <v>23</v>
      </c>
      <c r="C21" s="3">
        <v>2</v>
      </c>
      <c r="D21" s="3">
        <v>25</v>
      </c>
    </row>
    <row r="22" spans="1:4">
      <c r="A22" s="5" t="s">
        <v>85</v>
      </c>
      <c r="B22" s="3">
        <v>67</v>
      </c>
      <c r="C22" s="3">
        <v>22</v>
      </c>
      <c r="D22" s="3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12"/>
  <sheetViews>
    <sheetView topLeftCell="E1" workbookViewId="0">
      <pane ySplit="1" topLeftCell="A102" activePane="bottomLeft" state="frozenSplit"/>
      <selection activeCell="C2" sqref="C2:C56"/>
      <selection pane="bottomLeft" activeCell="F109" sqref="F109"/>
    </sheetView>
  </sheetViews>
  <sheetFormatPr defaultRowHeight="16.5"/>
  <cols>
    <col min="1" max="1" width="6" hidden="1" customWidth="1"/>
    <col min="2" max="2" width="44" hidden="1" customWidth="1"/>
    <col min="3" max="3" width="13.125" bestFit="1" customWidth="1"/>
    <col min="4" max="4" width="12.75" bestFit="1" customWidth="1"/>
    <col min="5" max="5" width="10.125" bestFit="1" customWidth="1"/>
    <col min="6" max="6" width="39" bestFit="1" customWidth="1"/>
    <col min="7" max="7" width="14.625" bestFit="1" customWidth="1"/>
    <col min="8" max="8" width="28" bestFit="1" customWidth="1"/>
    <col min="9" max="9" width="14.75" bestFit="1" customWidth="1"/>
    <col min="10" max="10" width="17.875" bestFit="1" customWidth="1"/>
    <col min="11" max="11" width="24.5" bestFit="1" customWidth="1"/>
    <col min="12" max="12" width="52.75" customWidth="1"/>
    <col min="13" max="13" width="28.625" bestFit="1" customWidth="1"/>
    <col min="15" max="15" width="7.125" bestFit="1" customWidth="1"/>
    <col min="16" max="16" width="19.75" bestFit="1" customWidth="1"/>
    <col min="17" max="17" width="17.625" bestFit="1" customWidth="1"/>
    <col min="18" max="18" width="13.5" bestFit="1" customWidth="1"/>
    <col min="19" max="19" width="14.625" bestFit="1" customWidth="1"/>
    <col min="20" max="20" width="17.25" bestFit="1" customWidth="1"/>
    <col min="21" max="21" width="17.125" bestFit="1" customWidth="1"/>
    <col min="22" max="22" width="14.5" bestFit="1" customWidth="1"/>
    <col min="23" max="23" width="13.5" bestFit="1" customWidth="1"/>
    <col min="24" max="24" width="81" bestFit="1" customWidth="1"/>
    <col min="25" max="25" width="14.75" bestFit="1" customWidth="1"/>
    <col min="26" max="26" width="13.625" bestFit="1" customWidth="1"/>
    <col min="27" max="27" width="22.375" bestFit="1" customWidth="1"/>
    <col min="28" max="28" width="15.875" bestFit="1" customWidth="1"/>
    <col min="29" max="29" width="19.125" bestFit="1" customWidth="1"/>
    <col min="30" max="30" width="23" bestFit="1" customWidth="1"/>
    <col min="31" max="31" width="20.625" bestFit="1" customWidth="1"/>
    <col min="32" max="32" width="18.25" customWidth="1"/>
    <col min="33" max="33" width="16.625" bestFit="1" customWidth="1"/>
    <col min="34" max="34" width="25.75" bestFit="1" customWidth="1"/>
    <col min="35" max="35" width="13.875" bestFit="1" customWidth="1"/>
    <col min="36" max="37" width="15" bestFit="1" customWidth="1"/>
    <col min="38" max="39" width="81" bestFit="1" customWidth="1"/>
    <col min="40" max="40" width="16.25" bestFit="1" customWidth="1"/>
    <col min="41" max="41" width="28" bestFit="1" customWidth="1"/>
    <col min="42" max="43" width="10.5" style="4" bestFit="1" customWidth="1"/>
    <col min="44" max="44" width="9.75" bestFit="1" customWidth="1"/>
    <col min="45" max="45" width="8.125" bestFit="1" customWidth="1"/>
    <col min="46" max="46" width="18.375" bestFit="1" customWidth="1"/>
    <col min="47" max="47" width="14.125" bestFit="1" customWidth="1"/>
    <col min="48" max="48" width="38.375" bestFit="1" customWidth="1"/>
    <col min="49" max="49" width="20" bestFit="1" customWidth="1"/>
    <col min="50" max="50" width="27.375" bestFit="1" customWidth="1"/>
    <col min="51" max="51" width="52.875" bestFit="1" customWidth="1"/>
    <col min="52" max="52" width="57.75" bestFit="1" customWidth="1"/>
    <col min="53" max="53" width="11.5" customWidth="1"/>
    <col min="54" max="54" width="17" bestFit="1" customWidth="1"/>
    <col min="55" max="55" width="27.625" bestFit="1" customWidth="1"/>
    <col min="56" max="56" width="14.75" bestFit="1" customWidth="1"/>
    <col min="57" max="57" width="12.75" style="3" bestFit="1" customWidth="1"/>
    <col min="58" max="58" width="12.875" style="3" bestFit="1" customWidth="1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4" t="s">
        <v>41</v>
      </c>
      <c r="AQ1" s="4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89</v>
      </c>
      <c r="BC1" t="s">
        <v>97</v>
      </c>
      <c r="BD1" t="s">
        <v>164</v>
      </c>
      <c r="BE1" s="3" t="s">
        <v>95</v>
      </c>
      <c r="BF1" s="3" t="s">
        <v>96</v>
      </c>
    </row>
    <row r="2" spans="1:58">
      <c r="A2">
        <v>1</v>
      </c>
      <c r="B2" t="s">
        <v>120</v>
      </c>
      <c r="C2">
        <v>2001000</v>
      </c>
      <c r="D2">
        <v>1001001</v>
      </c>
      <c r="E2" t="s">
        <v>53</v>
      </c>
      <c r="F2" t="s">
        <v>121</v>
      </c>
      <c r="G2" t="s">
        <v>101</v>
      </c>
      <c r="H2" t="s">
        <v>102</v>
      </c>
      <c r="I2">
        <v>8</v>
      </c>
      <c r="J2" t="s">
        <v>77</v>
      </c>
      <c r="K2" t="s">
        <v>108</v>
      </c>
      <c r="L2" t="s">
        <v>109</v>
      </c>
      <c r="M2" t="s">
        <v>103</v>
      </c>
      <c r="N2">
        <v>2000000</v>
      </c>
      <c r="O2" t="s">
        <v>54</v>
      </c>
      <c r="P2">
        <v>2001000</v>
      </c>
      <c r="Q2" t="s">
        <v>66</v>
      </c>
      <c r="R2">
        <v>2001300</v>
      </c>
      <c r="S2" t="s">
        <v>78</v>
      </c>
      <c r="T2">
        <v>2001310</v>
      </c>
      <c r="U2" t="s">
        <v>55</v>
      </c>
      <c r="V2" t="s">
        <v>56</v>
      </c>
      <c r="W2" t="s">
        <v>57</v>
      </c>
      <c r="X2" t="s">
        <v>90</v>
      </c>
      <c r="Y2" t="s">
        <v>58</v>
      </c>
      <c r="Z2">
        <v>2</v>
      </c>
      <c r="AA2" t="s">
        <v>59</v>
      </c>
      <c r="AC2" t="s">
        <v>60</v>
      </c>
      <c r="AG2" t="s">
        <v>92</v>
      </c>
      <c r="AH2" t="s">
        <v>93</v>
      </c>
      <c r="AI2">
        <v>2</v>
      </c>
      <c r="AJ2" s="1">
        <v>41855</v>
      </c>
      <c r="AK2" s="1">
        <v>41857</v>
      </c>
      <c r="AL2" t="s">
        <v>165</v>
      </c>
      <c r="AN2" s="1"/>
      <c r="AO2" t="s">
        <v>166</v>
      </c>
      <c r="AP2" s="4">
        <v>41853.363258449077</v>
      </c>
      <c r="AQ2" s="4">
        <v>41857.562574502314</v>
      </c>
      <c r="AR2" t="s">
        <v>61</v>
      </c>
      <c r="AS2">
        <v>1000</v>
      </c>
      <c r="AT2" t="s">
        <v>167</v>
      </c>
      <c r="AU2" t="s">
        <v>101</v>
      </c>
      <c r="AV2" t="s">
        <v>104</v>
      </c>
      <c r="AW2" t="s">
        <v>105</v>
      </c>
      <c r="AX2" t="s">
        <v>106</v>
      </c>
      <c r="AY2" t="s">
        <v>168</v>
      </c>
      <c r="BB2">
        <v>16</v>
      </c>
      <c r="BD2" t="s">
        <v>74</v>
      </c>
      <c r="BE2" s="3" t="str">
        <f>YEAR(表格_iec1isdtest_mssql2008r2_CERL_vFCERL[[#This Row],[cdt]]) &amp; "/" &amp; MONTH(表格_iec1isdtest_mssql2008r2_CERL_vFCERL[[#This Row],[cdt]]) &amp; "-W" &amp; WEEKNUM(AP2)</f>
        <v>2014/8-W31</v>
      </c>
      <c r="BF2" s="3" t="str">
        <f>YEAR(表格_iec1isdtest_mssql2008r2_CERL_vFCERL[[#This Row],[udt]])&amp; "/" &amp; MONTH(表格_iec1isdtest_mssql2008r2_CERL_vFCERL[[#This Row],[udt]]) &amp; "-W" &amp; WEEKNUM(AQ2)</f>
        <v>2014/8-W32</v>
      </c>
    </row>
    <row r="3" spans="1:58">
      <c r="A3">
        <v>2</v>
      </c>
      <c r="B3" t="s">
        <v>122</v>
      </c>
      <c r="C3">
        <v>2001000</v>
      </c>
      <c r="D3">
        <v>1001001</v>
      </c>
      <c r="E3" t="s">
        <v>67</v>
      </c>
      <c r="F3" t="s">
        <v>123</v>
      </c>
      <c r="G3" t="s">
        <v>101</v>
      </c>
      <c r="H3" t="s">
        <v>102</v>
      </c>
      <c r="I3">
        <v>8</v>
      </c>
      <c r="J3" t="s">
        <v>77</v>
      </c>
      <c r="K3" t="s">
        <v>124</v>
      </c>
      <c r="L3" t="s">
        <v>125</v>
      </c>
      <c r="M3" t="s">
        <v>126</v>
      </c>
      <c r="N3">
        <v>2000000</v>
      </c>
      <c r="O3" t="s">
        <v>54</v>
      </c>
      <c r="P3">
        <v>2001000</v>
      </c>
      <c r="Q3" t="s">
        <v>66</v>
      </c>
      <c r="R3">
        <v>2001200</v>
      </c>
      <c r="S3" t="s">
        <v>76</v>
      </c>
      <c r="T3">
        <v>2001210</v>
      </c>
      <c r="U3" t="s">
        <v>55</v>
      </c>
      <c r="V3" t="s">
        <v>56</v>
      </c>
      <c r="W3" t="s">
        <v>57</v>
      </c>
      <c r="X3" t="s">
        <v>127</v>
      </c>
      <c r="Y3" t="s">
        <v>58</v>
      </c>
      <c r="Z3">
        <v>1</v>
      </c>
      <c r="AA3" t="s">
        <v>59</v>
      </c>
      <c r="AC3" t="s">
        <v>60</v>
      </c>
      <c r="AG3" t="s">
        <v>118</v>
      </c>
      <c r="AH3" t="s">
        <v>119</v>
      </c>
      <c r="AJ3" s="1"/>
      <c r="AK3" s="1"/>
      <c r="AL3" t="s">
        <v>128</v>
      </c>
      <c r="AN3" s="1"/>
      <c r="AO3" t="s">
        <v>166</v>
      </c>
      <c r="AP3" s="4">
        <v>41853.407279664352</v>
      </c>
      <c r="AQ3" s="4">
        <v>41856.427561805554</v>
      </c>
      <c r="AR3" t="s">
        <v>61</v>
      </c>
      <c r="AS3">
        <v>1000</v>
      </c>
      <c r="AT3" t="s">
        <v>167</v>
      </c>
      <c r="AU3" t="s">
        <v>101</v>
      </c>
      <c r="AV3" t="s">
        <v>104</v>
      </c>
      <c r="AW3" t="s">
        <v>105</v>
      </c>
      <c r="AX3" t="s">
        <v>106</v>
      </c>
      <c r="AY3" t="s">
        <v>168</v>
      </c>
      <c r="BD3" t="s">
        <v>74</v>
      </c>
      <c r="BE3" s="3" t="str">
        <f>YEAR(表格_iec1isdtest_mssql2008r2_CERL_vFCERL[[#This Row],[cdt]]) &amp; "/" &amp; MONTH(表格_iec1isdtest_mssql2008r2_CERL_vFCERL[[#This Row],[cdt]]) &amp; "-W" &amp; WEEKNUM(AP3)</f>
        <v>2014/8-W31</v>
      </c>
      <c r="BF3" s="3" t="str">
        <f>YEAR(表格_iec1isdtest_mssql2008r2_CERL_vFCERL[[#This Row],[udt]])&amp; "/" &amp; MONTH(表格_iec1isdtest_mssql2008r2_CERL_vFCERL[[#This Row],[udt]]) &amp; "-W" &amp; WEEKNUM(AQ3)</f>
        <v>2014/8-W32</v>
      </c>
    </row>
    <row r="4" spans="1:58">
      <c r="A4">
        <v>3</v>
      </c>
      <c r="B4" t="s">
        <v>129</v>
      </c>
      <c r="C4">
        <v>2003000</v>
      </c>
      <c r="D4">
        <v>1001001</v>
      </c>
      <c r="E4" t="s">
        <v>62</v>
      </c>
      <c r="F4" t="s">
        <v>130</v>
      </c>
      <c r="G4" t="s">
        <v>131</v>
      </c>
      <c r="H4" t="s">
        <v>132</v>
      </c>
      <c r="I4">
        <v>3</v>
      </c>
      <c r="J4" t="s">
        <v>83</v>
      </c>
      <c r="K4" t="s">
        <v>99</v>
      </c>
      <c r="L4" t="s">
        <v>70</v>
      </c>
      <c r="M4" t="s">
        <v>100</v>
      </c>
      <c r="N4">
        <v>2000000</v>
      </c>
      <c r="O4" t="s">
        <v>54</v>
      </c>
      <c r="P4">
        <v>2003000</v>
      </c>
      <c r="Q4" t="s">
        <v>79</v>
      </c>
      <c r="R4">
        <v>2003100</v>
      </c>
      <c r="S4" t="s">
        <v>79</v>
      </c>
      <c r="T4">
        <v>2003110</v>
      </c>
      <c r="U4" t="s">
        <v>55</v>
      </c>
      <c r="V4" t="s">
        <v>56</v>
      </c>
      <c r="W4" t="s">
        <v>57</v>
      </c>
      <c r="X4" t="s">
        <v>133</v>
      </c>
      <c r="Y4" t="s">
        <v>58</v>
      </c>
      <c r="AA4" t="s">
        <v>59</v>
      </c>
      <c r="AC4" t="s">
        <v>60</v>
      </c>
      <c r="AJ4" s="1"/>
      <c r="AK4" s="1"/>
      <c r="AN4" s="1"/>
      <c r="AO4" t="s">
        <v>71</v>
      </c>
      <c r="AP4" s="4">
        <v>41855.35341585648</v>
      </c>
      <c r="AQ4" s="4">
        <v>41855.415195949077</v>
      </c>
      <c r="AR4" t="s">
        <v>110</v>
      </c>
      <c r="AS4">
        <v>15</v>
      </c>
      <c r="AT4" t="s">
        <v>111</v>
      </c>
      <c r="AU4" t="s">
        <v>131</v>
      </c>
      <c r="AV4" t="s">
        <v>134</v>
      </c>
      <c r="AW4" t="s">
        <v>135</v>
      </c>
      <c r="AX4" t="s">
        <v>136</v>
      </c>
      <c r="AY4" t="s">
        <v>137</v>
      </c>
      <c r="AZ4" t="s">
        <v>74</v>
      </c>
      <c r="BD4" t="s">
        <v>74</v>
      </c>
      <c r="BE4" s="3" t="str">
        <f>YEAR(表格_iec1isdtest_mssql2008r2_CERL_vFCERL[[#This Row],[cdt]]) &amp; "/" &amp; MONTH(表格_iec1isdtest_mssql2008r2_CERL_vFCERL[[#This Row],[cdt]]) &amp; "-W" &amp; WEEKNUM(AP4)</f>
        <v>2014/8-W32</v>
      </c>
      <c r="BF4" s="3" t="str">
        <f>YEAR(表格_iec1isdtest_mssql2008r2_CERL_vFCERL[[#This Row],[udt]])&amp; "/" &amp; MONTH(表格_iec1isdtest_mssql2008r2_CERL_vFCERL[[#This Row],[udt]]) &amp; "-W" &amp; WEEKNUM(AQ4)</f>
        <v>2014/8-W32</v>
      </c>
    </row>
    <row r="5" spans="1:58">
      <c r="A5">
        <v>4</v>
      </c>
      <c r="B5" t="s">
        <v>138</v>
      </c>
      <c r="C5">
        <v>2001000</v>
      </c>
      <c r="D5">
        <v>1001001</v>
      </c>
      <c r="E5" t="s">
        <v>139</v>
      </c>
      <c r="F5" t="s">
        <v>140</v>
      </c>
      <c r="G5" t="s">
        <v>141</v>
      </c>
      <c r="H5" t="s">
        <v>142</v>
      </c>
      <c r="I5">
        <v>1</v>
      </c>
      <c r="J5" t="s">
        <v>65</v>
      </c>
      <c r="K5" t="s">
        <v>143</v>
      </c>
      <c r="L5" t="s">
        <v>144</v>
      </c>
      <c r="M5" t="s">
        <v>145</v>
      </c>
      <c r="N5">
        <v>2000000</v>
      </c>
      <c r="O5" t="s">
        <v>54</v>
      </c>
      <c r="P5">
        <v>2001000</v>
      </c>
      <c r="Q5" t="s">
        <v>66</v>
      </c>
      <c r="R5">
        <v>2001300</v>
      </c>
      <c r="S5" t="s">
        <v>78</v>
      </c>
      <c r="T5">
        <v>2001310</v>
      </c>
      <c r="U5" t="s">
        <v>55</v>
      </c>
      <c r="V5" t="s">
        <v>56</v>
      </c>
      <c r="W5" t="s">
        <v>57</v>
      </c>
      <c r="X5" t="s">
        <v>146</v>
      </c>
      <c r="Y5" t="s">
        <v>68</v>
      </c>
      <c r="Z5">
        <v>4</v>
      </c>
      <c r="AA5" t="s">
        <v>59</v>
      </c>
      <c r="AC5" t="s">
        <v>60</v>
      </c>
      <c r="AG5" t="s">
        <v>80</v>
      </c>
      <c r="AH5" t="s">
        <v>81</v>
      </c>
      <c r="AI5">
        <v>4</v>
      </c>
      <c r="AJ5" s="1">
        <v>41853</v>
      </c>
      <c r="AK5" s="1">
        <v>41855</v>
      </c>
      <c r="AL5" t="s">
        <v>147</v>
      </c>
      <c r="AN5" s="1"/>
      <c r="AO5" t="s">
        <v>166</v>
      </c>
      <c r="AP5" s="4">
        <v>41855.400827974539</v>
      </c>
      <c r="AQ5" s="4">
        <v>41856.360957719909</v>
      </c>
      <c r="AR5" t="s">
        <v>61</v>
      </c>
      <c r="AS5">
        <v>1000</v>
      </c>
      <c r="AT5" t="s">
        <v>167</v>
      </c>
      <c r="AU5" t="s">
        <v>141</v>
      </c>
      <c r="AV5" t="s">
        <v>148</v>
      </c>
      <c r="AW5" t="s">
        <v>149</v>
      </c>
      <c r="AX5" t="s">
        <v>150</v>
      </c>
      <c r="AY5" t="s">
        <v>169</v>
      </c>
      <c r="AZ5" t="s">
        <v>170</v>
      </c>
      <c r="BB5">
        <v>12</v>
      </c>
      <c r="BD5" t="s">
        <v>74</v>
      </c>
      <c r="BE5" s="3" t="str">
        <f>YEAR(表格_iec1isdtest_mssql2008r2_CERL_vFCERL[[#This Row],[cdt]]) &amp; "/" &amp; MONTH(表格_iec1isdtest_mssql2008r2_CERL_vFCERL[[#This Row],[cdt]]) &amp; "-W" &amp; WEEKNUM(AP5)</f>
        <v>2014/8-W32</v>
      </c>
      <c r="BF5" s="3" t="str">
        <f>YEAR(表格_iec1isdtest_mssql2008r2_CERL_vFCERL[[#This Row],[udt]])&amp; "/" &amp; MONTH(表格_iec1isdtest_mssql2008r2_CERL_vFCERL[[#This Row],[udt]]) &amp; "-W" &amp; WEEKNUM(AQ5)</f>
        <v>2014/8-W32</v>
      </c>
    </row>
    <row r="6" spans="1:58">
      <c r="A6">
        <v>5</v>
      </c>
      <c r="B6" t="s">
        <v>151</v>
      </c>
      <c r="C6">
        <v>1001000</v>
      </c>
      <c r="D6">
        <v>1001001</v>
      </c>
      <c r="E6" t="s">
        <v>64</v>
      </c>
      <c r="F6" t="s">
        <v>152</v>
      </c>
      <c r="G6" t="s">
        <v>112</v>
      </c>
      <c r="H6" t="s">
        <v>113</v>
      </c>
      <c r="I6">
        <v>6</v>
      </c>
      <c r="J6" t="s">
        <v>82</v>
      </c>
      <c r="K6" t="s">
        <v>114</v>
      </c>
      <c r="L6" t="s">
        <v>70</v>
      </c>
      <c r="M6" t="s">
        <v>70</v>
      </c>
      <c r="N6">
        <v>1000000</v>
      </c>
      <c r="O6" t="s">
        <v>63</v>
      </c>
      <c r="P6">
        <v>1001000</v>
      </c>
      <c r="Q6" t="s">
        <v>66</v>
      </c>
      <c r="R6">
        <v>1001500</v>
      </c>
      <c r="S6" t="s">
        <v>98</v>
      </c>
      <c r="T6">
        <v>1001510</v>
      </c>
      <c r="U6" t="s">
        <v>55</v>
      </c>
      <c r="V6" t="s">
        <v>56</v>
      </c>
      <c r="W6" t="s">
        <v>57</v>
      </c>
      <c r="X6" t="s">
        <v>153</v>
      </c>
      <c r="Y6" t="s">
        <v>58</v>
      </c>
      <c r="Z6">
        <v>1</v>
      </c>
      <c r="AA6" t="s">
        <v>59</v>
      </c>
      <c r="AC6" t="s">
        <v>60</v>
      </c>
      <c r="AG6" t="s">
        <v>171</v>
      </c>
      <c r="AH6" t="s">
        <v>172</v>
      </c>
      <c r="AI6">
        <v>1</v>
      </c>
      <c r="AJ6" s="1">
        <v>41852</v>
      </c>
      <c r="AK6" s="1">
        <v>41855</v>
      </c>
      <c r="AL6" t="s">
        <v>173</v>
      </c>
      <c r="AN6" s="1"/>
      <c r="AO6" t="s">
        <v>174</v>
      </c>
      <c r="AP6" s="4">
        <v>41855.412276585645</v>
      </c>
      <c r="AQ6" s="4">
        <v>41856.417480057869</v>
      </c>
      <c r="AR6" t="s">
        <v>61</v>
      </c>
      <c r="AS6">
        <v>1000</v>
      </c>
      <c r="AT6" t="s">
        <v>167</v>
      </c>
      <c r="AU6" t="s">
        <v>112</v>
      </c>
      <c r="AV6" t="s">
        <v>115</v>
      </c>
      <c r="AW6" t="s">
        <v>116</v>
      </c>
      <c r="AX6" t="s">
        <v>117</v>
      </c>
      <c r="AY6" t="s">
        <v>175</v>
      </c>
      <c r="BB6">
        <v>4</v>
      </c>
      <c r="BD6" t="s">
        <v>74</v>
      </c>
      <c r="BE6" s="3" t="str">
        <f>YEAR(表格_iec1isdtest_mssql2008r2_CERL_vFCERL[[#This Row],[cdt]]) &amp; "/" &amp; MONTH(表格_iec1isdtest_mssql2008r2_CERL_vFCERL[[#This Row],[cdt]]) &amp; "-W" &amp; WEEKNUM(AP6)</f>
        <v>2014/8-W32</v>
      </c>
      <c r="BF6" s="3" t="str">
        <f>YEAR(表格_iec1isdtest_mssql2008r2_CERL_vFCERL[[#This Row],[udt]])&amp; "/" &amp; MONTH(表格_iec1isdtest_mssql2008r2_CERL_vFCERL[[#This Row],[udt]]) &amp; "-W" &amp; WEEKNUM(AQ6)</f>
        <v>2014/8-W32</v>
      </c>
    </row>
    <row r="7" spans="1:58">
      <c r="A7">
        <v>6</v>
      </c>
      <c r="B7" t="s">
        <v>154</v>
      </c>
      <c r="C7">
        <v>2001000</v>
      </c>
      <c r="D7">
        <v>1001001</v>
      </c>
      <c r="E7" t="s">
        <v>69</v>
      </c>
      <c r="F7" t="s">
        <v>155</v>
      </c>
      <c r="G7" t="s">
        <v>156</v>
      </c>
      <c r="H7" t="s">
        <v>157</v>
      </c>
      <c r="I7">
        <v>8</v>
      </c>
      <c r="J7" t="s">
        <v>77</v>
      </c>
      <c r="K7" t="s">
        <v>158</v>
      </c>
      <c r="L7" t="s">
        <v>90</v>
      </c>
      <c r="M7" t="s">
        <v>159</v>
      </c>
      <c r="N7">
        <v>2000000</v>
      </c>
      <c r="O7" t="s">
        <v>54</v>
      </c>
      <c r="P7">
        <v>2001000</v>
      </c>
      <c r="Q7" t="s">
        <v>66</v>
      </c>
      <c r="R7">
        <v>2001400</v>
      </c>
      <c r="S7" t="s">
        <v>66</v>
      </c>
      <c r="T7">
        <v>2001410</v>
      </c>
      <c r="U7" t="s">
        <v>55</v>
      </c>
      <c r="V7" t="s">
        <v>56</v>
      </c>
      <c r="W7" t="s">
        <v>57</v>
      </c>
      <c r="X7" t="s">
        <v>160</v>
      </c>
      <c r="Y7" t="s">
        <v>58</v>
      </c>
      <c r="Z7">
        <v>2</v>
      </c>
      <c r="AA7" t="s">
        <v>59</v>
      </c>
      <c r="AC7" t="s">
        <v>60</v>
      </c>
      <c r="AG7" t="s">
        <v>118</v>
      </c>
      <c r="AH7" t="s">
        <v>119</v>
      </c>
      <c r="AJ7" s="1"/>
      <c r="AK7" s="1"/>
      <c r="AL7" t="s">
        <v>176</v>
      </c>
      <c r="AN7" s="1"/>
      <c r="AO7" t="s">
        <v>166</v>
      </c>
      <c r="AP7" s="4">
        <v>41855.470088888891</v>
      </c>
      <c r="AQ7" s="4">
        <v>41856.703969872688</v>
      </c>
      <c r="AR7" t="s">
        <v>61</v>
      </c>
      <c r="AS7">
        <v>1000</v>
      </c>
      <c r="AT7" t="s">
        <v>167</v>
      </c>
      <c r="AU7" t="s">
        <v>156</v>
      </c>
      <c r="AV7" t="s">
        <v>161</v>
      </c>
      <c r="AW7" t="s">
        <v>162</v>
      </c>
      <c r="AX7" t="s">
        <v>163</v>
      </c>
      <c r="AY7" t="s">
        <v>177</v>
      </c>
      <c r="BD7" t="s">
        <v>74</v>
      </c>
      <c r="BE7" s="3" t="str">
        <f>YEAR(表格_iec1isdtest_mssql2008r2_CERL_vFCERL[[#This Row],[cdt]]) &amp; "/" &amp; MONTH(表格_iec1isdtest_mssql2008r2_CERL_vFCERL[[#This Row],[cdt]]) &amp; "-W" &amp; WEEKNUM(AP7)</f>
        <v>2014/8-W32</v>
      </c>
      <c r="BF7" s="3" t="str">
        <f>YEAR(表格_iec1isdtest_mssql2008r2_CERL_vFCERL[[#This Row],[udt]])&amp; "/" &amp; MONTH(表格_iec1isdtest_mssql2008r2_CERL_vFCERL[[#This Row],[udt]]) &amp; "-W" &amp; WEEKNUM(AQ7)</f>
        <v>2014/8-W32</v>
      </c>
    </row>
    <row r="8" spans="1:58">
      <c r="A8">
        <v>7</v>
      </c>
      <c r="B8" t="s">
        <v>178</v>
      </c>
      <c r="C8">
        <v>2003000</v>
      </c>
      <c r="D8">
        <v>1001001</v>
      </c>
      <c r="E8" t="s">
        <v>179</v>
      </c>
      <c r="F8" t="s">
        <v>180</v>
      </c>
      <c r="G8" t="s">
        <v>181</v>
      </c>
      <c r="H8" t="s">
        <v>182</v>
      </c>
      <c r="I8">
        <v>4</v>
      </c>
      <c r="J8" t="s">
        <v>183</v>
      </c>
      <c r="K8" t="s">
        <v>184</v>
      </c>
      <c r="L8" t="s">
        <v>185</v>
      </c>
      <c r="M8" t="s">
        <v>186</v>
      </c>
      <c r="N8">
        <v>2000000</v>
      </c>
      <c r="O8" t="s">
        <v>54</v>
      </c>
      <c r="P8">
        <v>2003000</v>
      </c>
      <c r="Q8" t="s">
        <v>79</v>
      </c>
      <c r="R8">
        <v>2003100</v>
      </c>
      <c r="S8" t="s">
        <v>79</v>
      </c>
      <c r="T8">
        <v>2003110</v>
      </c>
      <c r="U8" t="s">
        <v>55</v>
      </c>
      <c r="V8" t="s">
        <v>56</v>
      </c>
      <c r="W8" t="s">
        <v>57</v>
      </c>
      <c r="Y8" t="s">
        <v>58</v>
      </c>
      <c r="Z8">
        <v>32</v>
      </c>
      <c r="AA8" t="s">
        <v>59</v>
      </c>
      <c r="AC8" t="s">
        <v>60</v>
      </c>
      <c r="AJ8" s="1"/>
      <c r="AK8" s="1"/>
      <c r="AN8" s="1"/>
      <c r="AO8" t="s">
        <v>166</v>
      </c>
      <c r="AP8" s="4">
        <v>41855.536540358793</v>
      </c>
      <c r="AQ8" s="4">
        <v>41855.547040937498</v>
      </c>
      <c r="AR8" t="s">
        <v>187</v>
      </c>
      <c r="AS8">
        <v>25</v>
      </c>
      <c r="AT8" t="s">
        <v>188</v>
      </c>
      <c r="AU8" t="s">
        <v>181</v>
      </c>
      <c r="AV8" t="s">
        <v>189</v>
      </c>
      <c r="AW8" t="s">
        <v>190</v>
      </c>
      <c r="AX8" t="s">
        <v>191</v>
      </c>
      <c r="AY8" t="s">
        <v>192</v>
      </c>
      <c r="AZ8" t="s">
        <v>74</v>
      </c>
      <c r="BD8" t="s">
        <v>74</v>
      </c>
      <c r="BE8" s="3" t="str">
        <f>YEAR(表格_iec1isdtest_mssql2008r2_CERL_vFCERL[[#This Row],[cdt]]) &amp; "/" &amp; MONTH(表格_iec1isdtest_mssql2008r2_CERL_vFCERL[[#This Row],[cdt]]) &amp; "-W" &amp; WEEKNUM(AP8)</f>
        <v>2014/8-W32</v>
      </c>
      <c r="BF8" s="3" t="str">
        <f>YEAR(表格_iec1isdtest_mssql2008r2_CERL_vFCERL[[#This Row],[udt]])&amp; "/" &amp; MONTH(表格_iec1isdtest_mssql2008r2_CERL_vFCERL[[#This Row],[udt]]) &amp; "-W" &amp; WEEKNUM(AQ8)</f>
        <v>2014/8-W32</v>
      </c>
    </row>
    <row r="9" spans="1:58">
      <c r="A9">
        <v>8</v>
      </c>
      <c r="B9" t="s">
        <v>193</v>
      </c>
      <c r="C9">
        <v>2002000</v>
      </c>
      <c r="D9">
        <v>1001001</v>
      </c>
      <c r="E9" t="s">
        <v>194</v>
      </c>
      <c r="F9" t="s">
        <v>195</v>
      </c>
      <c r="G9" t="s">
        <v>196</v>
      </c>
      <c r="H9" t="s">
        <v>197</v>
      </c>
      <c r="I9">
        <v>4</v>
      </c>
      <c r="J9" t="s">
        <v>183</v>
      </c>
      <c r="K9" t="s">
        <v>198</v>
      </c>
      <c r="L9" t="s">
        <v>199</v>
      </c>
      <c r="M9" t="s">
        <v>200</v>
      </c>
      <c r="N9">
        <v>2000000</v>
      </c>
      <c r="O9" t="s">
        <v>54</v>
      </c>
      <c r="P9">
        <v>2002000</v>
      </c>
      <c r="Q9" t="s">
        <v>201</v>
      </c>
      <c r="R9">
        <v>2002100</v>
      </c>
      <c r="S9" t="s">
        <v>201</v>
      </c>
      <c r="T9">
        <v>2002110</v>
      </c>
      <c r="U9" t="s">
        <v>55</v>
      </c>
      <c r="V9" t="s">
        <v>56</v>
      </c>
      <c r="W9" t="s">
        <v>57</v>
      </c>
      <c r="X9" t="s">
        <v>202</v>
      </c>
      <c r="Y9" t="s">
        <v>68</v>
      </c>
      <c r="Z9">
        <v>1</v>
      </c>
      <c r="AA9" t="s">
        <v>59</v>
      </c>
      <c r="AC9" t="s">
        <v>60</v>
      </c>
      <c r="AG9" t="s">
        <v>203</v>
      </c>
      <c r="AH9" t="s">
        <v>204</v>
      </c>
      <c r="AJ9" s="1">
        <v>41855</v>
      </c>
      <c r="AK9" s="1">
        <v>41855</v>
      </c>
      <c r="AL9" t="s">
        <v>205</v>
      </c>
      <c r="AN9" s="1"/>
      <c r="AO9" t="s">
        <v>166</v>
      </c>
      <c r="AP9" s="4">
        <v>41855.550797997683</v>
      </c>
      <c r="AQ9" s="4">
        <v>41855.592621608797</v>
      </c>
      <c r="AR9" t="s">
        <v>61</v>
      </c>
      <c r="AS9">
        <v>1000</v>
      </c>
      <c r="AT9" t="s">
        <v>167</v>
      </c>
      <c r="AU9" t="s">
        <v>196</v>
      </c>
      <c r="AV9" t="s">
        <v>206</v>
      </c>
      <c r="AW9" t="s">
        <v>207</v>
      </c>
      <c r="AX9" t="s">
        <v>208</v>
      </c>
      <c r="AY9" t="s">
        <v>209</v>
      </c>
      <c r="AZ9" t="s">
        <v>210</v>
      </c>
      <c r="BD9" t="s">
        <v>74</v>
      </c>
      <c r="BE9" s="3" t="str">
        <f>YEAR(表格_iec1isdtest_mssql2008r2_CERL_vFCERL[[#This Row],[cdt]]) &amp; "/" &amp; MONTH(表格_iec1isdtest_mssql2008r2_CERL_vFCERL[[#This Row],[cdt]]) &amp; "-W" &amp; WEEKNUM(AP9)</f>
        <v>2014/8-W32</v>
      </c>
      <c r="BF9" s="3" t="str">
        <f>YEAR(表格_iec1isdtest_mssql2008r2_CERL_vFCERL[[#This Row],[udt]])&amp; "/" &amp; MONTH(表格_iec1isdtest_mssql2008r2_CERL_vFCERL[[#This Row],[udt]]) &amp; "-W" &amp; WEEKNUM(AQ9)</f>
        <v>2014/8-W32</v>
      </c>
    </row>
    <row r="10" spans="1:58">
      <c r="A10">
        <v>9</v>
      </c>
      <c r="B10" t="s">
        <v>211</v>
      </c>
      <c r="C10">
        <v>2003000</v>
      </c>
      <c r="D10">
        <v>1001001</v>
      </c>
      <c r="E10" t="s">
        <v>74</v>
      </c>
      <c r="F10" t="s">
        <v>212</v>
      </c>
      <c r="G10" t="s">
        <v>213</v>
      </c>
      <c r="H10" t="s">
        <v>214</v>
      </c>
      <c r="I10">
        <v>4</v>
      </c>
      <c r="J10" t="s">
        <v>183</v>
      </c>
      <c r="K10" t="s">
        <v>215</v>
      </c>
      <c r="L10" t="s">
        <v>70</v>
      </c>
      <c r="M10" t="s">
        <v>216</v>
      </c>
      <c r="N10">
        <v>2000000</v>
      </c>
      <c r="O10" t="s">
        <v>54</v>
      </c>
      <c r="P10">
        <v>2003000</v>
      </c>
      <c r="Q10" t="s">
        <v>79</v>
      </c>
      <c r="R10">
        <v>2003100</v>
      </c>
      <c r="S10" t="s">
        <v>79</v>
      </c>
      <c r="T10">
        <v>2003110</v>
      </c>
      <c r="U10" t="s">
        <v>55</v>
      </c>
      <c r="V10" t="s">
        <v>56</v>
      </c>
      <c r="W10" t="s">
        <v>57</v>
      </c>
      <c r="X10" t="s">
        <v>217</v>
      </c>
      <c r="Y10" t="s">
        <v>58</v>
      </c>
      <c r="Z10">
        <v>1</v>
      </c>
      <c r="AA10" t="s">
        <v>59</v>
      </c>
      <c r="AC10" t="s">
        <v>60</v>
      </c>
      <c r="AJ10" s="1"/>
      <c r="AK10" s="1"/>
      <c r="AN10" s="1"/>
      <c r="AO10" t="s">
        <v>214</v>
      </c>
      <c r="AP10" s="4">
        <v>41855.581071412038</v>
      </c>
      <c r="AQ10" s="4">
        <v>41855.581071412038</v>
      </c>
      <c r="AR10" t="s">
        <v>218</v>
      </c>
      <c r="AS10">
        <v>10</v>
      </c>
      <c r="AT10" t="s">
        <v>219</v>
      </c>
      <c r="AU10" t="s">
        <v>213</v>
      </c>
      <c r="AV10" t="s">
        <v>220</v>
      </c>
      <c r="AW10" t="s">
        <v>221</v>
      </c>
      <c r="AX10" t="s">
        <v>222</v>
      </c>
      <c r="BD10" t="s">
        <v>74</v>
      </c>
      <c r="BE10" s="3" t="str">
        <f>YEAR(表格_iec1isdtest_mssql2008r2_CERL_vFCERL[[#This Row],[cdt]]) &amp; "/" &amp; MONTH(表格_iec1isdtest_mssql2008r2_CERL_vFCERL[[#This Row],[cdt]]) &amp; "-W" &amp; WEEKNUM(AP10)</f>
        <v>2014/8-W32</v>
      </c>
      <c r="BF10" s="3" t="str">
        <f>YEAR(表格_iec1isdtest_mssql2008r2_CERL_vFCERL[[#This Row],[udt]])&amp; "/" &amp; MONTH(表格_iec1isdtest_mssql2008r2_CERL_vFCERL[[#This Row],[udt]]) &amp; "-W" &amp; WEEKNUM(AQ10)</f>
        <v>2014/8-W32</v>
      </c>
    </row>
    <row r="11" spans="1:58">
      <c r="A11">
        <v>10</v>
      </c>
      <c r="B11" t="s">
        <v>223</v>
      </c>
      <c r="C11">
        <v>1001000</v>
      </c>
      <c r="D11">
        <v>1001001</v>
      </c>
      <c r="E11" t="s">
        <v>224</v>
      </c>
      <c r="F11" t="s">
        <v>225</v>
      </c>
      <c r="G11" t="s">
        <v>226</v>
      </c>
      <c r="H11" t="s">
        <v>227</v>
      </c>
      <c r="I11">
        <v>4</v>
      </c>
      <c r="J11" t="s">
        <v>183</v>
      </c>
      <c r="K11" t="s">
        <v>228</v>
      </c>
      <c r="L11" t="s">
        <v>229</v>
      </c>
      <c r="M11" t="s">
        <v>230</v>
      </c>
      <c r="N11">
        <v>1000000</v>
      </c>
      <c r="O11" t="s">
        <v>63</v>
      </c>
      <c r="P11">
        <v>1001000</v>
      </c>
      <c r="Q11" t="s">
        <v>66</v>
      </c>
      <c r="R11">
        <v>1001300</v>
      </c>
      <c r="S11" t="s">
        <v>78</v>
      </c>
      <c r="T11">
        <v>1001310</v>
      </c>
      <c r="U11" t="s">
        <v>55</v>
      </c>
      <c r="V11" t="s">
        <v>56</v>
      </c>
      <c r="W11" t="s">
        <v>57</v>
      </c>
      <c r="X11" t="s">
        <v>231</v>
      </c>
      <c r="Y11" t="s">
        <v>58</v>
      </c>
      <c r="Z11">
        <v>7</v>
      </c>
      <c r="AA11" t="s">
        <v>59</v>
      </c>
      <c r="AC11" t="s">
        <v>60</v>
      </c>
      <c r="AJ11" s="1"/>
      <c r="AK11" s="1"/>
      <c r="AN11" s="1"/>
      <c r="AO11" t="s">
        <v>227</v>
      </c>
      <c r="AP11" s="4">
        <v>41855.596745983799</v>
      </c>
      <c r="AQ11" s="4">
        <v>41855.598234143516</v>
      </c>
      <c r="AR11" t="s">
        <v>61</v>
      </c>
      <c r="AS11">
        <v>20</v>
      </c>
      <c r="AT11" t="s">
        <v>84</v>
      </c>
      <c r="AU11" t="s">
        <v>226</v>
      </c>
      <c r="AV11" t="s">
        <v>232</v>
      </c>
      <c r="AW11" t="s">
        <v>233</v>
      </c>
      <c r="AX11" t="s">
        <v>234</v>
      </c>
      <c r="AY11" t="s">
        <v>73</v>
      </c>
      <c r="AZ11" t="s">
        <v>74</v>
      </c>
      <c r="BD11" t="s">
        <v>74</v>
      </c>
      <c r="BE11" s="3" t="str">
        <f>YEAR(表格_iec1isdtest_mssql2008r2_CERL_vFCERL[[#This Row],[cdt]]) &amp; "/" &amp; MONTH(表格_iec1isdtest_mssql2008r2_CERL_vFCERL[[#This Row],[cdt]]) &amp; "-W" &amp; WEEKNUM(AP11)</f>
        <v>2014/8-W32</v>
      </c>
      <c r="BF11" s="3" t="str">
        <f>YEAR(表格_iec1isdtest_mssql2008r2_CERL_vFCERL[[#This Row],[udt]])&amp; "/" &amp; MONTH(表格_iec1isdtest_mssql2008r2_CERL_vFCERL[[#This Row],[udt]]) &amp; "-W" &amp; WEEKNUM(AQ11)</f>
        <v>2014/8-W32</v>
      </c>
    </row>
    <row r="12" spans="1:58">
      <c r="A12">
        <v>11</v>
      </c>
      <c r="B12" t="s">
        <v>235</v>
      </c>
      <c r="C12">
        <v>2001000</v>
      </c>
      <c r="D12">
        <v>1001001</v>
      </c>
      <c r="E12" t="s">
        <v>236</v>
      </c>
      <c r="F12" t="s">
        <v>237</v>
      </c>
      <c r="G12" t="s">
        <v>238</v>
      </c>
      <c r="H12" t="s">
        <v>239</v>
      </c>
      <c r="I12">
        <v>1</v>
      </c>
      <c r="J12" t="s">
        <v>65</v>
      </c>
      <c r="K12" t="s">
        <v>240</v>
      </c>
      <c r="L12" t="s">
        <v>241</v>
      </c>
      <c r="M12" t="s">
        <v>242</v>
      </c>
      <c r="N12">
        <v>2000000</v>
      </c>
      <c r="O12" t="s">
        <v>54</v>
      </c>
      <c r="P12">
        <v>2001000</v>
      </c>
      <c r="Q12" t="s">
        <v>66</v>
      </c>
      <c r="R12">
        <v>2001300</v>
      </c>
      <c r="S12" t="s">
        <v>78</v>
      </c>
      <c r="T12">
        <v>2001310</v>
      </c>
      <c r="U12" t="s">
        <v>55</v>
      </c>
      <c r="V12" t="s">
        <v>56</v>
      </c>
      <c r="W12" t="s">
        <v>57</v>
      </c>
      <c r="X12" t="s">
        <v>146</v>
      </c>
      <c r="Y12" t="s">
        <v>68</v>
      </c>
      <c r="Z12">
        <v>4</v>
      </c>
      <c r="AA12" t="s">
        <v>59</v>
      </c>
      <c r="AC12" t="s">
        <v>60</v>
      </c>
      <c r="AG12" t="s">
        <v>80</v>
      </c>
      <c r="AH12" t="s">
        <v>81</v>
      </c>
      <c r="AI12">
        <v>4</v>
      </c>
      <c r="AJ12" s="1">
        <v>41855</v>
      </c>
      <c r="AK12" s="1">
        <v>41856</v>
      </c>
      <c r="AL12" t="s">
        <v>147</v>
      </c>
      <c r="AN12" s="1"/>
      <c r="AO12" t="s">
        <v>166</v>
      </c>
      <c r="AP12" s="4">
        <v>41855.602589270835</v>
      </c>
      <c r="AQ12" s="4">
        <v>41857.558233877317</v>
      </c>
      <c r="AR12" t="s">
        <v>61</v>
      </c>
      <c r="AS12">
        <v>1000</v>
      </c>
      <c r="AT12" t="s">
        <v>167</v>
      </c>
      <c r="AU12" t="s">
        <v>238</v>
      </c>
      <c r="AV12" t="s">
        <v>243</v>
      </c>
      <c r="AW12" t="s">
        <v>244</v>
      </c>
      <c r="AX12" t="s">
        <v>245</v>
      </c>
      <c r="AY12" t="s">
        <v>246</v>
      </c>
      <c r="BB12">
        <v>12</v>
      </c>
      <c r="BD12" t="s">
        <v>74</v>
      </c>
      <c r="BE12" s="3" t="str">
        <f>YEAR(表格_iec1isdtest_mssql2008r2_CERL_vFCERL[[#This Row],[cdt]]) &amp; "/" &amp; MONTH(表格_iec1isdtest_mssql2008r2_CERL_vFCERL[[#This Row],[cdt]]) &amp; "-W" &amp; WEEKNUM(AP12)</f>
        <v>2014/8-W32</v>
      </c>
      <c r="BF12" s="3" t="str">
        <f>YEAR(表格_iec1isdtest_mssql2008r2_CERL_vFCERL[[#This Row],[udt]])&amp; "/" &amp; MONTH(表格_iec1isdtest_mssql2008r2_CERL_vFCERL[[#This Row],[udt]]) &amp; "-W" &amp; WEEKNUM(AQ12)</f>
        <v>2014/8-W32</v>
      </c>
    </row>
    <row r="13" spans="1:58">
      <c r="A13">
        <v>12</v>
      </c>
      <c r="B13" t="s">
        <v>247</v>
      </c>
      <c r="C13">
        <v>2001000</v>
      </c>
      <c r="D13">
        <v>1001001</v>
      </c>
      <c r="E13" t="s">
        <v>248</v>
      </c>
      <c r="F13" t="s">
        <v>249</v>
      </c>
      <c r="G13" t="s">
        <v>101</v>
      </c>
      <c r="H13" t="s">
        <v>102</v>
      </c>
      <c r="I13">
        <v>8</v>
      </c>
      <c r="J13" t="s">
        <v>77</v>
      </c>
      <c r="K13" t="s">
        <v>124</v>
      </c>
      <c r="L13" t="s">
        <v>250</v>
      </c>
      <c r="M13" t="s">
        <v>251</v>
      </c>
      <c r="N13">
        <v>2000000</v>
      </c>
      <c r="O13" t="s">
        <v>54</v>
      </c>
      <c r="P13">
        <v>2001000</v>
      </c>
      <c r="Q13" t="s">
        <v>66</v>
      </c>
      <c r="R13">
        <v>2001200</v>
      </c>
      <c r="S13" t="s">
        <v>76</v>
      </c>
      <c r="T13">
        <v>2001210</v>
      </c>
      <c r="U13" t="s">
        <v>55</v>
      </c>
      <c r="V13" t="s">
        <v>56</v>
      </c>
      <c r="W13" t="s">
        <v>57</v>
      </c>
      <c r="Y13" t="s">
        <v>58</v>
      </c>
      <c r="Z13">
        <v>1</v>
      </c>
      <c r="AA13" t="s">
        <v>59</v>
      </c>
      <c r="AC13" t="s">
        <v>60</v>
      </c>
      <c r="AJ13" s="1"/>
      <c r="AK13" s="1"/>
      <c r="AN13" s="1"/>
      <c r="AO13" t="s">
        <v>81</v>
      </c>
      <c r="AP13" s="4">
        <v>41855.674278668979</v>
      </c>
      <c r="AQ13" s="4">
        <v>41856.547940358796</v>
      </c>
      <c r="AR13" t="s">
        <v>110</v>
      </c>
      <c r="AS13">
        <v>15</v>
      </c>
      <c r="AT13" t="s">
        <v>111</v>
      </c>
      <c r="AU13" t="s">
        <v>101</v>
      </c>
      <c r="AV13" t="s">
        <v>104</v>
      </c>
      <c r="AW13" t="s">
        <v>105</v>
      </c>
      <c r="AX13" t="s">
        <v>106</v>
      </c>
      <c r="AY13" t="s">
        <v>252</v>
      </c>
      <c r="AZ13" t="s">
        <v>74</v>
      </c>
      <c r="BD13" t="s">
        <v>74</v>
      </c>
      <c r="BE13" s="3" t="str">
        <f>YEAR(表格_iec1isdtest_mssql2008r2_CERL_vFCERL[[#This Row],[cdt]]) &amp; "/" &amp; MONTH(表格_iec1isdtest_mssql2008r2_CERL_vFCERL[[#This Row],[cdt]]) &amp; "-W" &amp; WEEKNUM(AP13)</f>
        <v>2014/8-W32</v>
      </c>
      <c r="BF13" s="3" t="str">
        <f>YEAR(表格_iec1isdtest_mssql2008r2_CERL_vFCERL[[#This Row],[udt]])&amp; "/" &amp; MONTH(表格_iec1isdtest_mssql2008r2_CERL_vFCERL[[#This Row],[udt]]) &amp; "-W" &amp; WEEKNUM(AQ13)</f>
        <v>2014/8-W32</v>
      </c>
    </row>
    <row r="14" spans="1:58">
      <c r="A14">
        <v>13</v>
      </c>
      <c r="B14" t="s">
        <v>253</v>
      </c>
      <c r="C14">
        <v>1004000</v>
      </c>
      <c r="D14">
        <v>1001001</v>
      </c>
      <c r="E14" t="s">
        <v>254</v>
      </c>
      <c r="F14" t="s">
        <v>255</v>
      </c>
      <c r="G14" t="s">
        <v>256</v>
      </c>
      <c r="H14" t="s">
        <v>257</v>
      </c>
      <c r="I14">
        <v>1</v>
      </c>
      <c r="J14" t="s">
        <v>65</v>
      </c>
      <c r="K14" t="s">
        <v>258</v>
      </c>
      <c r="L14" t="s">
        <v>90</v>
      </c>
      <c r="M14" t="s">
        <v>259</v>
      </c>
      <c r="N14">
        <v>1000000</v>
      </c>
      <c r="O14" t="s">
        <v>63</v>
      </c>
      <c r="P14">
        <v>1004000</v>
      </c>
      <c r="Q14" t="s">
        <v>79</v>
      </c>
      <c r="R14">
        <v>1004100</v>
      </c>
      <c r="S14" t="s">
        <v>79</v>
      </c>
      <c r="T14">
        <v>1004110</v>
      </c>
      <c r="U14" t="s">
        <v>55</v>
      </c>
      <c r="V14" t="s">
        <v>56</v>
      </c>
      <c r="W14" t="s">
        <v>57</v>
      </c>
      <c r="Y14" t="s">
        <v>58</v>
      </c>
      <c r="AA14" t="s">
        <v>260</v>
      </c>
      <c r="AB14" t="s">
        <v>261</v>
      </c>
      <c r="AC14" t="s">
        <v>262</v>
      </c>
      <c r="AD14" t="s">
        <v>263</v>
      </c>
      <c r="AE14" t="s">
        <v>264</v>
      </c>
      <c r="AF14" t="s">
        <v>265</v>
      </c>
      <c r="AG14" t="s">
        <v>256</v>
      </c>
      <c r="AH14" t="s">
        <v>257</v>
      </c>
      <c r="AJ14" s="1"/>
      <c r="AK14" s="1"/>
      <c r="AN14" s="1"/>
      <c r="AO14" t="s">
        <v>257</v>
      </c>
      <c r="AP14" s="4">
        <v>41855.676483530093</v>
      </c>
      <c r="AQ14" s="4">
        <v>41855.680168136576</v>
      </c>
      <c r="AR14" t="s">
        <v>61</v>
      </c>
      <c r="AS14">
        <v>35</v>
      </c>
      <c r="AT14" t="s">
        <v>266</v>
      </c>
      <c r="AU14" t="s">
        <v>256</v>
      </c>
      <c r="AV14" t="s">
        <v>267</v>
      </c>
      <c r="AW14" t="s">
        <v>268</v>
      </c>
      <c r="AX14" t="s">
        <v>174</v>
      </c>
      <c r="AY14" t="s">
        <v>269</v>
      </c>
      <c r="AZ14" t="s">
        <v>74</v>
      </c>
      <c r="BD14" t="s">
        <v>74</v>
      </c>
      <c r="BE14" s="3" t="str">
        <f>YEAR(表格_iec1isdtest_mssql2008r2_CERL_vFCERL[[#This Row],[cdt]]) &amp; "/" &amp; MONTH(表格_iec1isdtest_mssql2008r2_CERL_vFCERL[[#This Row],[cdt]]) &amp; "-W" &amp; WEEKNUM(AP14)</f>
        <v>2014/8-W32</v>
      </c>
      <c r="BF14" s="3" t="str">
        <f>YEAR(表格_iec1isdtest_mssql2008r2_CERL_vFCERL[[#This Row],[udt]])&amp; "/" &amp; MONTH(表格_iec1isdtest_mssql2008r2_CERL_vFCERL[[#This Row],[udt]]) &amp; "-W" &amp; WEEKNUM(AQ14)</f>
        <v>2014/8-W32</v>
      </c>
    </row>
    <row r="15" spans="1:58">
      <c r="A15">
        <v>14</v>
      </c>
      <c r="B15" t="s">
        <v>270</v>
      </c>
      <c r="C15">
        <v>1004000</v>
      </c>
      <c r="D15">
        <v>1001001</v>
      </c>
      <c r="E15" t="s">
        <v>271</v>
      </c>
      <c r="F15" t="s">
        <v>272</v>
      </c>
      <c r="G15" t="s">
        <v>273</v>
      </c>
      <c r="H15" t="s">
        <v>274</v>
      </c>
      <c r="I15">
        <v>8</v>
      </c>
      <c r="J15" t="s">
        <v>77</v>
      </c>
      <c r="K15" t="s">
        <v>275</v>
      </c>
      <c r="L15" t="s">
        <v>276</v>
      </c>
      <c r="N15">
        <v>2000000</v>
      </c>
      <c r="O15" t="s">
        <v>54</v>
      </c>
      <c r="P15">
        <v>1004000</v>
      </c>
      <c r="Q15" t="s">
        <v>79</v>
      </c>
      <c r="R15">
        <v>1004100</v>
      </c>
      <c r="S15" t="s">
        <v>79</v>
      </c>
      <c r="T15">
        <v>1004110</v>
      </c>
      <c r="U15" t="s">
        <v>55</v>
      </c>
      <c r="V15" t="s">
        <v>56</v>
      </c>
      <c r="W15" t="s">
        <v>57</v>
      </c>
      <c r="Y15" t="s">
        <v>58</v>
      </c>
      <c r="AA15" t="s">
        <v>260</v>
      </c>
      <c r="AC15" t="s">
        <v>277</v>
      </c>
      <c r="AJ15" s="1"/>
      <c r="AK15" s="1"/>
      <c r="AN15" s="1"/>
      <c r="AO15" t="s">
        <v>257</v>
      </c>
      <c r="AP15" s="4">
        <v>41855.764331712962</v>
      </c>
      <c r="AQ15" s="4">
        <v>41856.708500428242</v>
      </c>
      <c r="AR15" t="s">
        <v>110</v>
      </c>
      <c r="AS15">
        <v>15</v>
      </c>
      <c r="AT15" t="s">
        <v>111</v>
      </c>
      <c r="AU15" t="s">
        <v>273</v>
      </c>
      <c r="AV15" t="s">
        <v>189</v>
      </c>
      <c r="AW15" t="s">
        <v>278</v>
      </c>
      <c r="AX15" t="s">
        <v>191</v>
      </c>
      <c r="AY15" t="s">
        <v>279</v>
      </c>
      <c r="AZ15" t="s">
        <v>74</v>
      </c>
      <c r="BD15" t="s">
        <v>74</v>
      </c>
      <c r="BE15" s="3" t="str">
        <f>YEAR(表格_iec1isdtest_mssql2008r2_CERL_vFCERL[[#This Row],[cdt]]) &amp; "/" &amp; MONTH(表格_iec1isdtest_mssql2008r2_CERL_vFCERL[[#This Row],[cdt]]) &amp; "-W" &amp; WEEKNUM(AP15)</f>
        <v>2014/8-W32</v>
      </c>
      <c r="BF15" s="3" t="str">
        <f>YEAR(表格_iec1isdtest_mssql2008r2_CERL_vFCERL[[#This Row],[udt]])&amp; "/" &amp; MONTH(表格_iec1isdtest_mssql2008r2_CERL_vFCERL[[#This Row],[udt]]) &amp; "-W" &amp; WEEKNUM(AQ15)</f>
        <v>2014/8-W32</v>
      </c>
    </row>
    <row r="16" spans="1:58">
      <c r="A16">
        <v>15</v>
      </c>
      <c r="B16" t="s">
        <v>280</v>
      </c>
      <c r="C16">
        <v>1004000</v>
      </c>
      <c r="D16">
        <v>1001001</v>
      </c>
      <c r="E16" t="s">
        <v>281</v>
      </c>
      <c r="F16" t="s">
        <v>282</v>
      </c>
      <c r="G16" t="s">
        <v>283</v>
      </c>
      <c r="H16" t="s">
        <v>284</v>
      </c>
      <c r="I16">
        <v>1</v>
      </c>
      <c r="J16" t="s">
        <v>65</v>
      </c>
      <c r="K16" t="s">
        <v>285</v>
      </c>
      <c r="L16" t="s">
        <v>70</v>
      </c>
      <c r="M16" t="s">
        <v>286</v>
      </c>
      <c r="N16">
        <v>1000000</v>
      </c>
      <c r="O16" t="s">
        <v>63</v>
      </c>
      <c r="P16">
        <v>1004000</v>
      </c>
      <c r="Q16" t="s">
        <v>79</v>
      </c>
      <c r="R16">
        <v>1004100</v>
      </c>
      <c r="S16" t="s">
        <v>79</v>
      </c>
      <c r="T16">
        <v>1004110</v>
      </c>
      <c r="U16" t="s">
        <v>55</v>
      </c>
      <c r="V16" t="s">
        <v>56</v>
      </c>
      <c r="W16" t="s">
        <v>57</v>
      </c>
      <c r="Y16" t="s">
        <v>58</v>
      </c>
      <c r="AA16" t="s">
        <v>260</v>
      </c>
      <c r="AB16" t="s">
        <v>287</v>
      </c>
      <c r="AC16" t="s">
        <v>288</v>
      </c>
      <c r="AD16" t="s">
        <v>289</v>
      </c>
      <c r="AE16" t="s">
        <v>290</v>
      </c>
      <c r="AF16" t="s">
        <v>291</v>
      </c>
      <c r="AG16" t="s">
        <v>256</v>
      </c>
      <c r="AH16" t="s">
        <v>257</v>
      </c>
      <c r="AJ16" s="1"/>
      <c r="AK16" s="1"/>
      <c r="AN16" s="1"/>
      <c r="AO16" t="s">
        <v>257</v>
      </c>
      <c r="AP16" s="4">
        <v>41855.768473611111</v>
      </c>
      <c r="AQ16" s="4">
        <v>41856.494775543979</v>
      </c>
      <c r="AR16" t="s">
        <v>61</v>
      </c>
      <c r="AS16">
        <v>30</v>
      </c>
      <c r="AT16" t="s">
        <v>75</v>
      </c>
      <c r="AU16" t="s">
        <v>283</v>
      </c>
      <c r="AV16" t="s">
        <v>292</v>
      </c>
      <c r="AW16" t="s">
        <v>293</v>
      </c>
      <c r="AX16" t="s">
        <v>294</v>
      </c>
      <c r="AY16" t="s">
        <v>269</v>
      </c>
      <c r="AZ16" t="s">
        <v>74</v>
      </c>
      <c r="BD16" t="s">
        <v>74</v>
      </c>
      <c r="BE16" s="3" t="str">
        <f>YEAR(表格_iec1isdtest_mssql2008r2_CERL_vFCERL[[#This Row],[cdt]]) &amp; "/" &amp; MONTH(表格_iec1isdtest_mssql2008r2_CERL_vFCERL[[#This Row],[cdt]]) &amp; "-W" &amp; WEEKNUM(AP16)</f>
        <v>2014/8-W32</v>
      </c>
      <c r="BF16" s="3" t="str">
        <f>YEAR(表格_iec1isdtest_mssql2008r2_CERL_vFCERL[[#This Row],[udt]])&amp; "/" &amp; MONTH(表格_iec1isdtest_mssql2008r2_CERL_vFCERL[[#This Row],[udt]]) &amp; "-W" &amp; WEEKNUM(AQ16)</f>
        <v>2014/8-W32</v>
      </c>
    </row>
    <row r="17" spans="1:58">
      <c r="A17">
        <v>16</v>
      </c>
      <c r="B17" t="s">
        <v>295</v>
      </c>
      <c r="C17">
        <v>2003000</v>
      </c>
      <c r="D17">
        <v>1001001</v>
      </c>
      <c r="E17" t="s">
        <v>296</v>
      </c>
      <c r="F17" t="s">
        <v>297</v>
      </c>
      <c r="G17" t="s">
        <v>273</v>
      </c>
      <c r="H17" t="s">
        <v>274</v>
      </c>
      <c r="I17">
        <v>8</v>
      </c>
      <c r="J17" t="s">
        <v>77</v>
      </c>
      <c r="K17" t="s">
        <v>108</v>
      </c>
      <c r="L17" t="s">
        <v>103</v>
      </c>
      <c r="N17">
        <v>2000000</v>
      </c>
      <c r="O17" t="s">
        <v>54</v>
      </c>
      <c r="P17">
        <v>2003000</v>
      </c>
      <c r="Q17" t="s">
        <v>79</v>
      </c>
      <c r="R17">
        <v>2003100</v>
      </c>
      <c r="S17" t="s">
        <v>79</v>
      </c>
      <c r="T17">
        <v>2003110</v>
      </c>
      <c r="U17" t="s">
        <v>55</v>
      </c>
      <c r="V17" t="s">
        <v>56</v>
      </c>
      <c r="W17" t="s">
        <v>57</v>
      </c>
      <c r="Y17" t="s">
        <v>58</v>
      </c>
      <c r="AA17" t="s">
        <v>59</v>
      </c>
      <c r="AC17" t="s">
        <v>277</v>
      </c>
      <c r="AD17" t="s">
        <v>298</v>
      </c>
      <c r="AG17" t="s">
        <v>299</v>
      </c>
      <c r="AH17" t="s">
        <v>300</v>
      </c>
      <c r="AI17">
        <v>1</v>
      </c>
      <c r="AJ17" s="1">
        <v>41856</v>
      </c>
      <c r="AK17" s="1">
        <v>41856</v>
      </c>
      <c r="AL17" t="s">
        <v>147</v>
      </c>
      <c r="AN17" s="1">
        <v>42221</v>
      </c>
      <c r="AO17" t="s">
        <v>166</v>
      </c>
      <c r="AP17" s="4">
        <v>41855.768750462965</v>
      </c>
      <c r="AQ17" s="4">
        <v>41856.426420682874</v>
      </c>
      <c r="AR17" t="s">
        <v>61</v>
      </c>
      <c r="AS17">
        <v>1000</v>
      </c>
      <c r="AT17" t="s">
        <v>167</v>
      </c>
      <c r="AU17" t="s">
        <v>273</v>
      </c>
      <c r="AV17" t="s">
        <v>189</v>
      </c>
      <c r="AW17" t="s">
        <v>278</v>
      </c>
      <c r="AX17" t="s">
        <v>191</v>
      </c>
      <c r="AY17" t="s">
        <v>301</v>
      </c>
      <c r="BB17">
        <v>2</v>
      </c>
      <c r="BD17" t="s">
        <v>74</v>
      </c>
      <c r="BE17" s="3" t="str">
        <f>YEAR(表格_iec1isdtest_mssql2008r2_CERL_vFCERL[[#This Row],[cdt]]) &amp; "/" &amp; MONTH(表格_iec1isdtest_mssql2008r2_CERL_vFCERL[[#This Row],[cdt]]) &amp; "-W" &amp; WEEKNUM(AP17)</f>
        <v>2014/8-W32</v>
      </c>
      <c r="BF17" s="3" t="str">
        <f>YEAR(表格_iec1isdtest_mssql2008r2_CERL_vFCERL[[#This Row],[udt]])&amp; "/" &amp; MONTH(表格_iec1isdtest_mssql2008r2_CERL_vFCERL[[#This Row],[udt]]) &amp; "-W" &amp; WEEKNUM(AQ17)</f>
        <v>2014/8-W32</v>
      </c>
    </row>
    <row r="18" spans="1:58">
      <c r="A18">
        <v>17</v>
      </c>
      <c r="B18" t="s">
        <v>302</v>
      </c>
      <c r="C18">
        <v>1004000</v>
      </c>
      <c r="D18">
        <v>1001001</v>
      </c>
      <c r="E18" t="s">
        <v>303</v>
      </c>
      <c r="F18" t="s">
        <v>304</v>
      </c>
      <c r="G18" t="s">
        <v>283</v>
      </c>
      <c r="H18" t="s">
        <v>284</v>
      </c>
      <c r="I18">
        <v>1</v>
      </c>
      <c r="J18" t="s">
        <v>65</v>
      </c>
      <c r="K18" t="s">
        <v>305</v>
      </c>
      <c r="L18" t="s">
        <v>70</v>
      </c>
      <c r="M18" t="s">
        <v>306</v>
      </c>
      <c r="N18">
        <v>1000000</v>
      </c>
      <c r="O18" t="s">
        <v>63</v>
      </c>
      <c r="P18">
        <v>1004000</v>
      </c>
      <c r="Q18" t="s">
        <v>79</v>
      </c>
      <c r="R18">
        <v>1004100</v>
      </c>
      <c r="S18" t="s">
        <v>79</v>
      </c>
      <c r="T18">
        <v>1004110</v>
      </c>
      <c r="U18" t="s">
        <v>55</v>
      </c>
      <c r="V18" t="s">
        <v>56</v>
      </c>
      <c r="W18" t="s">
        <v>57</v>
      </c>
      <c r="Y18" t="s">
        <v>58</v>
      </c>
      <c r="AA18" t="s">
        <v>260</v>
      </c>
      <c r="AB18" t="s">
        <v>287</v>
      </c>
      <c r="AC18" t="s">
        <v>288</v>
      </c>
      <c r="AD18" t="s">
        <v>307</v>
      </c>
      <c r="AE18" t="s">
        <v>308</v>
      </c>
      <c r="AF18" t="s">
        <v>309</v>
      </c>
      <c r="AG18" t="s">
        <v>256</v>
      </c>
      <c r="AH18" t="s">
        <v>257</v>
      </c>
      <c r="AJ18" s="1"/>
      <c r="AK18" s="1"/>
      <c r="AN18" s="1"/>
      <c r="AO18" t="s">
        <v>257</v>
      </c>
      <c r="AP18" s="4">
        <v>41855.770226006942</v>
      </c>
      <c r="AQ18" s="4">
        <v>41856.494647141204</v>
      </c>
      <c r="AR18" t="s">
        <v>61</v>
      </c>
      <c r="AS18">
        <v>30</v>
      </c>
      <c r="AT18" t="s">
        <v>75</v>
      </c>
      <c r="AU18" t="s">
        <v>283</v>
      </c>
      <c r="AV18" t="s">
        <v>292</v>
      </c>
      <c r="AW18" t="s">
        <v>293</v>
      </c>
      <c r="AX18" t="s">
        <v>294</v>
      </c>
      <c r="AY18" t="s">
        <v>269</v>
      </c>
      <c r="AZ18" t="s">
        <v>74</v>
      </c>
      <c r="BD18" t="s">
        <v>74</v>
      </c>
      <c r="BE18" s="3" t="str">
        <f>YEAR(表格_iec1isdtest_mssql2008r2_CERL_vFCERL[[#This Row],[cdt]]) &amp; "/" &amp; MONTH(表格_iec1isdtest_mssql2008r2_CERL_vFCERL[[#This Row],[cdt]]) &amp; "-W" &amp; WEEKNUM(AP18)</f>
        <v>2014/8-W32</v>
      </c>
      <c r="BF18" s="3" t="str">
        <f>YEAR(表格_iec1isdtest_mssql2008r2_CERL_vFCERL[[#This Row],[udt]])&amp; "/" &amp; MONTH(表格_iec1isdtest_mssql2008r2_CERL_vFCERL[[#This Row],[udt]]) &amp; "-W" &amp; WEEKNUM(AQ18)</f>
        <v>2014/8-W32</v>
      </c>
    </row>
    <row r="19" spans="1:58">
      <c r="A19">
        <v>18</v>
      </c>
      <c r="B19" t="s">
        <v>310</v>
      </c>
      <c r="C19">
        <v>2003000</v>
      </c>
      <c r="D19">
        <v>1001001</v>
      </c>
      <c r="E19" t="s">
        <v>311</v>
      </c>
      <c r="F19" t="s">
        <v>312</v>
      </c>
      <c r="G19" t="s">
        <v>273</v>
      </c>
      <c r="H19" t="s">
        <v>274</v>
      </c>
      <c r="I19">
        <v>8</v>
      </c>
      <c r="J19" t="s">
        <v>77</v>
      </c>
      <c r="K19" t="s">
        <v>313</v>
      </c>
      <c r="L19" t="s">
        <v>314</v>
      </c>
      <c r="N19">
        <v>2000000</v>
      </c>
      <c r="O19" t="s">
        <v>54</v>
      </c>
      <c r="P19">
        <v>2003000</v>
      </c>
      <c r="Q19" t="s">
        <v>79</v>
      </c>
      <c r="R19">
        <v>2003100</v>
      </c>
      <c r="S19" t="s">
        <v>79</v>
      </c>
      <c r="T19">
        <v>2003110</v>
      </c>
      <c r="U19" t="s">
        <v>55</v>
      </c>
      <c r="V19" t="s">
        <v>56</v>
      </c>
      <c r="W19" t="s">
        <v>57</v>
      </c>
      <c r="Y19" t="s">
        <v>58</v>
      </c>
      <c r="AA19" t="s">
        <v>59</v>
      </c>
      <c r="AC19" t="s">
        <v>60</v>
      </c>
      <c r="AD19" t="s">
        <v>315</v>
      </c>
      <c r="AE19" t="s">
        <v>316</v>
      </c>
      <c r="AF19" t="s">
        <v>63</v>
      </c>
      <c r="AJ19" s="1"/>
      <c r="AK19" s="1"/>
      <c r="AN19" s="1"/>
      <c r="AO19" t="s">
        <v>71</v>
      </c>
      <c r="AP19" s="4">
        <v>41855.770593287038</v>
      </c>
      <c r="AQ19" s="4">
        <v>41855.783333645835</v>
      </c>
      <c r="AR19" t="s">
        <v>110</v>
      </c>
      <c r="AS19">
        <v>15</v>
      </c>
      <c r="AT19" t="s">
        <v>111</v>
      </c>
      <c r="AU19" t="s">
        <v>273</v>
      </c>
      <c r="AV19" t="s">
        <v>189</v>
      </c>
      <c r="AW19" t="s">
        <v>278</v>
      </c>
      <c r="AX19" t="s">
        <v>191</v>
      </c>
      <c r="AY19" t="s">
        <v>279</v>
      </c>
      <c r="AZ19" t="s">
        <v>74</v>
      </c>
      <c r="BD19" t="s">
        <v>74</v>
      </c>
      <c r="BE19" s="3" t="str">
        <f>YEAR(表格_iec1isdtest_mssql2008r2_CERL_vFCERL[[#This Row],[cdt]]) &amp; "/" &amp; MONTH(表格_iec1isdtest_mssql2008r2_CERL_vFCERL[[#This Row],[cdt]]) &amp; "-W" &amp; WEEKNUM(AP19)</f>
        <v>2014/8-W32</v>
      </c>
      <c r="BF19" s="3" t="str">
        <f>YEAR(表格_iec1isdtest_mssql2008r2_CERL_vFCERL[[#This Row],[udt]])&amp; "/" &amp; MONTH(表格_iec1isdtest_mssql2008r2_CERL_vFCERL[[#This Row],[udt]]) &amp; "-W" &amp; WEEKNUM(AQ19)</f>
        <v>2014/8-W32</v>
      </c>
    </row>
    <row r="20" spans="1:58">
      <c r="A20">
        <v>19</v>
      </c>
      <c r="B20" t="s">
        <v>317</v>
      </c>
      <c r="C20">
        <v>1004000</v>
      </c>
      <c r="D20">
        <v>1001001</v>
      </c>
      <c r="E20" t="s">
        <v>318</v>
      </c>
      <c r="F20" t="s">
        <v>319</v>
      </c>
      <c r="G20" t="s">
        <v>283</v>
      </c>
      <c r="H20" t="s">
        <v>284</v>
      </c>
      <c r="I20">
        <v>1</v>
      </c>
      <c r="J20" t="s">
        <v>65</v>
      </c>
      <c r="K20" t="s">
        <v>320</v>
      </c>
      <c r="L20" t="s">
        <v>70</v>
      </c>
      <c r="M20" t="s">
        <v>321</v>
      </c>
      <c r="N20">
        <v>1000000</v>
      </c>
      <c r="O20" t="s">
        <v>63</v>
      </c>
      <c r="P20">
        <v>1004000</v>
      </c>
      <c r="Q20" t="s">
        <v>79</v>
      </c>
      <c r="R20">
        <v>1004100</v>
      </c>
      <c r="S20" t="s">
        <v>79</v>
      </c>
      <c r="T20">
        <v>1004110</v>
      </c>
      <c r="U20" t="s">
        <v>55</v>
      </c>
      <c r="V20" t="s">
        <v>56</v>
      </c>
      <c r="W20" t="s">
        <v>57</v>
      </c>
      <c r="Y20" t="s">
        <v>58</v>
      </c>
      <c r="AA20" t="s">
        <v>260</v>
      </c>
      <c r="AB20" t="s">
        <v>287</v>
      </c>
      <c r="AC20" t="s">
        <v>288</v>
      </c>
      <c r="AD20" t="s">
        <v>322</v>
      </c>
      <c r="AE20" t="s">
        <v>323</v>
      </c>
      <c r="AF20" t="s">
        <v>291</v>
      </c>
      <c r="AG20" t="s">
        <v>256</v>
      </c>
      <c r="AH20" t="s">
        <v>257</v>
      </c>
      <c r="AJ20" s="1"/>
      <c r="AK20" s="1"/>
      <c r="AN20" s="1"/>
      <c r="AO20" t="s">
        <v>257</v>
      </c>
      <c r="AP20" s="4">
        <v>41855.77135934028</v>
      </c>
      <c r="AQ20" s="4">
        <v>41856.494465243057</v>
      </c>
      <c r="AR20" t="s">
        <v>61</v>
      </c>
      <c r="AS20">
        <v>30</v>
      </c>
      <c r="AT20" t="s">
        <v>75</v>
      </c>
      <c r="AU20" t="s">
        <v>283</v>
      </c>
      <c r="AV20" t="s">
        <v>292</v>
      </c>
      <c r="AW20" t="s">
        <v>293</v>
      </c>
      <c r="AX20" t="s">
        <v>294</v>
      </c>
      <c r="AY20" t="s">
        <v>269</v>
      </c>
      <c r="AZ20" t="s">
        <v>74</v>
      </c>
      <c r="BD20" t="s">
        <v>74</v>
      </c>
      <c r="BE20" s="3" t="str">
        <f>YEAR(表格_iec1isdtest_mssql2008r2_CERL_vFCERL[[#This Row],[cdt]]) &amp; "/" &amp; MONTH(表格_iec1isdtest_mssql2008r2_CERL_vFCERL[[#This Row],[cdt]]) &amp; "-W" &amp; WEEKNUM(AP20)</f>
        <v>2014/8-W32</v>
      </c>
      <c r="BF20" s="3" t="str">
        <f>YEAR(表格_iec1isdtest_mssql2008r2_CERL_vFCERL[[#This Row],[udt]])&amp; "/" &amp; MONTH(表格_iec1isdtest_mssql2008r2_CERL_vFCERL[[#This Row],[udt]]) &amp; "-W" &amp; WEEKNUM(AQ20)</f>
        <v>2014/8-W32</v>
      </c>
    </row>
    <row r="21" spans="1:58">
      <c r="A21">
        <v>20</v>
      </c>
      <c r="B21" t="s">
        <v>324</v>
      </c>
      <c r="C21">
        <v>2003000</v>
      </c>
      <c r="D21">
        <v>1001001</v>
      </c>
      <c r="E21" t="s">
        <v>325</v>
      </c>
      <c r="F21" t="s">
        <v>326</v>
      </c>
      <c r="G21" t="s">
        <v>273</v>
      </c>
      <c r="H21" t="s">
        <v>274</v>
      </c>
      <c r="I21">
        <v>8</v>
      </c>
      <c r="J21" t="s">
        <v>77</v>
      </c>
      <c r="K21" t="s">
        <v>327</v>
      </c>
      <c r="L21" t="s">
        <v>328</v>
      </c>
      <c r="N21">
        <v>2000000</v>
      </c>
      <c r="O21" t="s">
        <v>54</v>
      </c>
      <c r="P21">
        <v>2003000</v>
      </c>
      <c r="Q21" t="s">
        <v>79</v>
      </c>
      <c r="R21">
        <v>2003100</v>
      </c>
      <c r="S21" t="s">
        <v>79</v>
      </c>
      <c r="T21">
        <v>2003110</v>
      </c>
      <c r="U21" t="s">
        <v>55</v>
      </c>
      <c r="V21" t="s">
        <v>56</v>
      </c>
      <c r="W21" t="s">
        <v>57</v>
      </c>
      <c r="Y21" t="s">
        <v>58</v>
      </c>
      <c r="AA21" t="s">
        <v>59</v>
      </c>
      <c r="AC21" t="s">
        <v>277</v>
      </c>
      <c r="AD21" t="s">
        <v>329</v>
      </c>
      <c r="AE21" t="s">
        <v>316</v>
      </c>
      <c r="AF21" t="s">
        <v>54</v>
      </c>
      <c r="AG21" t="s">
        <v>299</v>
      </c>
      <c r="AH21" t="s">
        <v>300</v>
      </c>
      <c r="AI21">
        <v>1</v>
      </c>
      <c r="AJ21" s="1">
        <v>41856</v>
      </c>
      <c r="AK21" s="1">
        <v>41856</v>
      </c>
      <c r="AL21" t="s">
        <v>147</v>
      </c>
      <c r="AN21" s="1">
        <v>42221</v>
      </c>
      <c r="AO21" t="s">
        <v>166</v>
      </c>
      <c r="AP21" s="4">
        <v>41855.771916516205</v>
      </c>
      <c r="AQ21" s="4">
        <v>41856.426784918978</v>
      </c>
      <c r="AR21" t="s">
        <v>61</v>
      </c>
      <c r="AS21">
        <v>1000</v>
      </c>
      <c r="AT21" t="s">
        <v>167</v>
      </c>
      <c r="AU21" t="s">
        <v>273</v>
      </c>
      <c r="AV21" t="s">
        <v>189</v>
      </c>
      <c r="AW21" t="s">
        <v>278</v>
      </c>
      <c r="AX21" t="s">
        <v>191</v>
      </c>
      <c r="AY21" t="s">
        <v>301</v>
      </c>
      <c r="BB21">
        <v>2</v>
      </c>
      <c r="BD21" t="s">
        <v>74</v>
      </c>
      <c r="BE21" s="3" t="str">
        <f>YEAR(表格_iec1isdtest_mssql2008r2_CERL_vFCERL[[#This Row],[cdt]]) &amp; "/" &amp; MONTH(表格_iec1isdtest_mssql2008r2_CERL_vFCERL[[#This Row],[cdt]]) &amp; "-W" &amp; WEEKNUM(AP21)</f>
        <v>2014/8-W32</v>
      </c>
      <c r="BF21" s="3" t="str">
        <f>YEAR(表格_iec1isdtest_mssql2008r2_CERL_vFCERL[[#This Row],[udt]])&amp; "/" &amp; MONTH(表格_iec1isdtest_mssql2008r2_CERL_vFCERL[[#This Row],[udt]]) &amp; "-W" &amp; WEEKNUM(AQ21)</f>
        <v>2014/8-W32</v>
      </c>
    </row>
    <row r="22" spans="1:58">
      <c r="A22">
        <v>21</v>
      </c>
      <c r="B22" t="s">
        <v>330</v>
      </c>
      <c r="C22">
        <v>1004000</v>
      </c>
      <c r="D22">
        <v>1001001</v>
      </c>
      <c r="E22" t="s">
        <v>331</v>
      </c>
      <c r="F22" t="s">
        <v>332</v>
      </c>
      <c r="G22" t="s">
        <v>283</v>
      </c>
      <c r="H22" t="s">
        <v>284</v>
      </c>
      <c r="I22">
        <v>1</v>
      </c>
      <c r="J22" t="s">
        <v>65</v>
      </c>
      <c r="K22" t="s">
        <v>333</v>
      </c>
      <c r="L22" t="s">
        <v>70</v>
      </c>
      <c r="M22" t="s">
        <v>334</v>
      </c>
      <c r="N22">
        <v>1000000</v>
      </c>
      <c r="O22" t="s">
        <v>63</v>
      </c>
      <c r="P22">
        <v>1004000</v>
      </c>
      <c r="Q22" t="s">
        <v>79</v>
      </c>
      <c r="R22">
        <v>1004100</v>
      </c>
      <c r="S22" t="s">
        <v>79</v>
      </c>
      <c r="T22">
        <v>1004110</v>
      </c>
      <c r="U22" t="s">
        <v>55</v>
      </c>
      <c r="V22" t="s">
        <v>56</v>
      </c>
      <c r="W22" t="s">
        <v>57</v>
      </c>
      <c r="Y22" t="s">
        <v>58</v>
      </c>
      <c r="AA22" t="s">
        <v>260</v>
      </c>
      <c r="AB22" t="s">
        <v>287</v>
      </c>
      <c r="AC22" t="s">
        <v>60</v>
      </c>
      <c r="AD22" t="s">
        <v>335</v>
      </c>
      <c r="AE22" t="s">
        <v>323</v>
      </c>
      <c r="AF22" t="s">
        <v>291</v>
      </c>
      <c r="AG22" t="s">
        <v>256</v>
      </c>
      <c r="AH22" t="s">
        <v>257</v>
      </c>
      <c r="AJ22" s="1"/>
      <c r="AK22" s="1"/>
      <c r="AN22" s="1"/>
      <c r="AO22" t="s">
        <v>257</v>
      </c>
      <c r="AP22" s="4">
        <v>41855.772115474538</v>
      </c>
      <c r="AQ22" s="4">
        <v>41856.4942758912</v>
      </c>
      <c r="AR22" t="s">
        <v>61</v>
      </c>
      <c r="AS22">
        <v>30</v>
      </c>
      <c r="AT22" t="s">
        <v>75</v>
      </c>
      <c r="AU22" t="s">
        <v>283</v>
      </c>
      <c r="AV22" t="s">
        <v>292</v>
      </c>
      <c r="AW22" t="s">
        <v>293</v>
      </c>
      <c r="AX22" t="s">
        <v>294</v>
      </c>
      <c r="AY22" t="s">
        <v>269</v>
      </c>
      <c r="AZ22" t="s">
        <v>74</v>
      </c>
      <c r="BD22" t="s">
        <v>74</v>
      </c>
      <c r="BE22" s="3" t="str">
        <f>YEAR(表格_iec1isdtest_mssql2008r2_CERL_vFCERL[[#This Row],[cdt]]) &amp; "/" &amp; MONTH(表格_iec1isdtest_mssql2008r2_CERL_vFCERL[[#This Row],[cdt]]) &amp; "-W" &amp; WEEKNUM(AP22)</f>
        <v>2014/8-W32</v>
      </c>
      <c r="BF22" s="3" t="str">
        <f>YEAR(表格_iec1isdtest_mssql2008r2_CERL_vFCERL[[#This Row],[udt]])&amp; "/" &amp; MONTH(表格_iec1isdtest_mssql2008r2_CERL_vFCERL[[#This Row],[udt]]) &amp; "-W" &amp; WEEKNUM(AQ22)</f>
        <v>2014/8-W32</v>
      </c>
    </row>
    <row r="23" spans="1:58">
      <c r="A23">
        <v>22</v>
      </c>
      <c r="B23" t="s">
        <v>336</v>
      </c>
      <c r="C23">
        <v>1004000</v>
      </c>
      <c r="D23">
        <v>1001001</v>
      </c>
      <c r="E23" t="s">
        <v>337</v>
      </c>
      <c r="F23" t="s">
        <v>338</v>
      </c>
      <c r="G23" t="s">
        <v>283</v>
      </c>
      <c r="H23" t="s">
        <v>284</v>
      </c>
      <c r="I23">
        <v>1</v>
      </c>
      <c r="J23" t="s">
        <v>65</v>
      </c>
      <c r="K23" t="s">
        <v>339</v>
      </c>
      <c r="L23" t="s">
        <v>70</v>
      </c>
      <c r="M23" t="s">
        <v>340</v>
      </c>
      <c r="N23">
        <v>1000000</v>
      </c>
      <c r="O23" t="s">
        <v>63</v>
      </c>
      <c r="P23">
        <v>1004000</v>
      </c>
      <c r="Q23" t="s">
        <v>79</v>
      </c>
      <c r="R23">
        <v>1004100</v>
      </c>
      <c r="S23" t="s">
        <v>79</v>
      </c>
      <c r="T23">
        <v>1004110</v>
      </c>
      <c r="U23" t="s">
        <v>55</v>
      </c>
      <c r="V23" t="s">
        <v>56</v>
      </c>
      <c r="W23" t="s">
        <v>57</v>
      </c>
      <c r="Y23" t="s">
        <v>58</v>
      </c>
      <c r="AA23" t="s">
        <v>260</v>
      </c>
      <c r="AB23" t="s">
        <v>287</v>
      </c>
      <c r="AC23" t="s">
        <v>288</v>
      </c>
      <c r="AD23" t="s">
        <v>341</v>
      </c>
      <c r="AE23" t="s">
        <v>290</v>
      </c>
      <c r="AF23" t="s">
        <v>291</v>
      </c>
      <c r="AG23" t="s">
        <v>256</v>
      </c>
      <c r="AH23" t="s">
        <v>257</v>
      </c>
      <c r="AJ23" s="1"/>
      <c r="AK23" s="1"/>
      <c r="AN23" s="1"/>
      <c r="AO23" t="s">
        <v>257</v>
      </c>
      <c r="AP23" s="4">
        <v>41855.772979895832</v>
      </c>
      <c r="AQ23" s="4">
        <v>41858.651787118055</v>
      </c>
      <c r="AR23" t="s">
        <v>61</v>
      </c>
      <c r="AS23">
        <v>35</v>
      </c>
      <c r="AT23" t="s">
        <v>266</v>
      </c>
      <c r="AU23" t="s">
        <v>283</v>
      </c>
      <c r="AV23" t="s">
        <v>292</v>
      </c>
      <c r="AW23" t="s">
        <v>293</v>
      </c>
      <c r="AX23" t="s">
        <v>294</v>
      </c>
      <c r="AY23" t="s">
        <v>269</v>
      </c>
      <c r="AZ23" t="s">
        <v>74</v>
      </c>
      <c r="BD23" t="s">
        <v>74</v>
      </c>
      <c r="BE23" s="3" t="str">
        <f>YEAR(表格_iec1isdtest_mssql2008r2_CERL_vFCERL[[#This Row],[cdt]]) &amp; "/" &amp; MONTH(表格_iec1isdtest_mssql2008r2_CERL_vFCERL[[#This Row],[cdt]]) &amp; "-W" &amp; WEEKNUM(AP23)</f>
        <v>2014/8-W32</v>
      </c>
      <c r="BF23" s="3" t="str">
        <f>YEAR(表格_iec1isdtest_mssql2008r2_CERL_vFCERL[[#This Row],[udt]])&amp; "/" &amp; MONTH(表格_iec1isdtest_mssql2008r2_CERL_vFCERL[[#This Row],[udt]]) &amp; "-W" &amp; WEEKNUM(AQ23)</f>
        <v>2014/8-W32</v>
      </c>
    </row>
    <row r="24" spans="1:58">
      <c r="A24">
        <v>23</v>
      </c>
      <c r="B24" t="s">
        <v>342</v>
      </c>
      <c r="C24">
        <v>1004000</v>
      </c>
      <c r="D24">
        <v>1001001</v>
      </c>
      <c r="E24" t="s">
        <v>343</v>
      </c>
      <c r="F24" t="s">
        <v>319</v>
      </c>
      <c r="G24" t="s">
        <v>283</v>
      </c>
      <c r="H24" t="s">
        <v>284</v>
      </c>
      <c r="I24">
        <v>1</v>
      </c>
      <c r="J24" t="s">
        <v>65</v>
      </c>
      <c r="K24" t="s">
        <v>320</v>
      </c>
      <c r="L24" t="s">
        <v>70</v>
      </c>
      <c r="M24" t="s">
        <v>344</v>
      </c>
      <c r="N24">
        <v>1000000</v>
      </c>
      <c r="O24" t="s">
        <v>63</v>
      </c>
      <c r="P24">
        <v>1004000</v>
      </c>
      <c r="Q24" t="s">
        <v>79</v>
      </c>
      <c r="R24">
        <v>1004100</v>
      </c>
      <c r="S24" t="s">
        <v>79</v>
      </c>
      <c r="T24">
        <v>1004110</v>
      </c>
      <c r="U24" t="s">
        <v>55</v>
      </c>
      <c r="V24" t="s">
        <v>56</v>
      </c>
      <c r="W24" t="s">
        <v>57</v>
      </c>
      <c r="Y24" t="s">
        <v>58</v>
      </c>
      <c r="AA24" t="s">
        <v>260</v>
      </c>
      <c r="AB24" t="s">
        <v>287</v>
      </c>
      <c r="AC24" t="s">
        <v>288</v>
      </c>
      <c r="AD24" t="s">
        <v>345</v>
      </c>
      <c r="AE24" t="s">
        <v>346</v>
      </c>
      <c r="AF24" t="s">
        <v>291</v>
      </c>
      <c r="AG24" t="s">
        <v>256</v>
      </c>
      <c r="AH24" t="s">
        <v>257</v>
      </c>
      <c r="AJ24" s="1"/>
      <c r="AK24" s="1"/>
      <c r="AN24" s="1"/>
      <c r="AO24" t="s">
        <v>257</v>
      </c>
      <c r="AP24" s="4">
        <v>41855.7741508912</v>
      </c>
      <c r="AQ24" s="4">
        <v>41856.493882719908</v>
      </c>
      <c r="AR24" t="s">
        <v>61</v>
      </c>
      <c r="AS24">
        <v>30</v>
      </c>
      <c r="AT24" t="s">
        <v>75</v>
      </c>
      <c r="AU24" t="s">
        <v>283</v>
      </c>
      <c r="AV24" t="s">
        <v>292</v>
      </c>
      <c r="AW24" t="s">
        <v>293</v>
      </c>
      <c r="AX24" t="s">
        <v>294</v>
      </c>
      <c r="AY24" t="s">
        <v>269</v>
      </c>
      <c r="AZ24" t="s">
        <v>74</v>
      </c>
      <c r="BD24" t="s">
        <v>74</v>
      </c>
      <c r="BE24" s="3" t="str">
        <f>YEAR(表格_iec1isdtest_mssql2008r2_CERL_vFCERL[[#This Row],[cdt]]) &amp; "/" &amp; MONTH(表格_iec1isdtest_mssql2008r2_CERL_vFCERL[[#This Row],[cdt]]) &amp; "-W" &amp; WEEKNUM(AP24)</f>
        <v>2014/8-W32</v>
      </c>
      <c r="BF24" s="3" t="str">
        <f>YEAR(表格_iec1isdtest_mssql2008r2_CERL_vFCERL[[#This Row],[udt]])&amp; "/" &amp; MONTH(表格_iec1isdtest_mssql2008r2_CERL_vFCERL[[#This Row],[udt]]) &amp; "-W" &amp; WEEKNUM(AQ24)</f>
        <v>2014/8-W32</v>
      </c>
    </row>
    <row r="25" spans="1:58">
      <c r="A25">
        <v>24</v>
      </c>
      <c r="B25" t="s">
        <v>347</v>
      </c>
      <c r="C25">
        <v>1004000</v>
      </c>
      <c r="D25">
        <v>1001001</v>
      </c>
      <c r="E25" t="s">
        <v>348</v>
      </c>
      <c r="F25" t="s">
        <v>319</v>
      </c>
      <c r="G25" t="s">
        <v>283</v>
      </c>
      <c r="H25" t="s">
        <v>284</v>
      </c>
      <c r="I25">
        <v>1</v>
      </c>
      <c r="J25" t="s">
        <v>65</v>
      </c>
      <c r="K25" t="s">
        <v>320</v>
      </c>
      <c r="L25" t="s">
        <v>70</v>
      </c>
      <c r="M25" t="s">
        <v>349</v>
      </c>
      <c r="N25">
        <v>1000000</v>
      </c>
      <c r="O25" t="s">
        <v>63</v>
      </c>
      <c r="P25">
        <v>1004000</v>
      </c>
      <c r="Q25" t="s">
        <v>79</v>
      </c>
      <c r="R25">
        <v>1004100</v>
      </c>
      <c r="S25" t="s">
        <v>79</v>
      </c>
      <c r="T25">
        <v>1004110</v>
      </c>
      <c r="U25" t="s">
        <v>55</v>
      </c>
      <c r="V25" t="s">
        <v>56</v>
      </c>
      <c r="W25" t="s">
        <v>57</v>
      </c>
      <c r="Y25" t="s">
        <v>58</v>
      </c>
      <c r="AA25" t="s">
        <v>260</v>
      </c>
      <c r="AB25" t="s">
        <v>287</v>
      </c>
      <c r="AC25" t="s">
        <v>288</v>
      </c>
      <c r="AD25" t="s">
        <v>350</v>
      </c>
      <c r="AE25" t="s">
        <v>351</v>
      </c>
      <c r="AF25" t="s">
        <v>291</v>
      </c>
      <c r="AG25" t="s">
        <v>256</v>
      </c>
      <c r="AH25" t="s">
        <v>257</v>
      </c>
      <c r="AJ25" s="1"/>
      <c r="AK25" s="1"/>
      <c r="AN25" s="1"/>
      <c r="AO25" t="s">
        <v>257</v>
      </c>
      <c r="AP25" s="4">
        <v>41855.775168668981</v>
      </c>
      <c r="AQ25" s="4">
        <v>41856.493233136571</v>
      </c>
      <c r="AR25" t="s">
        <v>61</v>
      </c>
      <c r="AS25">
        <v>30</v>
      </c>
      <c r="AT25" t="s">
        <v>75</v>
      </c>
      <c r="AU25" t="s">
        <v>283</v>
      </c>
      <c r="AV25" t="s">
        <v>292</v>
      </c>
      <c r="AW25" t="s">
        <v>293</v>
      </c>
      <c r="AX25" t="s">
        <v>294</v>
      </c>
      <c r="AY25" t="s">
        <v>269</v>
      </c>
      <c r="AZ25" t="s">
        <v>74</v>
      </c>
      <c r="BD25" t="s">
        <v>74</v>
      </c>
      <c r="BE25" s="3" t="str">
        <f>YEAR(表格_iec1isdtest_mssql2008r2_CERL_vFCERL[[#This Row],[cdt]]) &amp; "/" &amp; MONTH(表格_iec1isdtest_mssql2008r2_CERL_vFCERL[[#This Row],[cdt]]) &amp; "-W" &amp; WEEKNUM(AP25)</f>
        <v>2014/8-W32</v>
      </c>
      <c r="BF25" s="3" t="str">
        <f>YEAR(表格_iec1isdtest_mssql2008r2_CERL_vFCERL[[#This Row],[udt]])&amp; "/" &amp; MONTH(表格_iec1isdtest_mssql2008r2_CERL_vFCERL[[#This Row],[udt]]) &amp; "-W" &amp; WEEKNUM(AQ25)</f>
        <v>2014/8-W32</v>
      </c>
    </row>
    <row r="26" spans="1:58">
      <c r="A26">
        <v>25</v>
      </c>
      <c r="B26" t="s">
        <v>352</v>
      </c>
      <c r="C26">
        <v>2003000</v>
      </c>
      <c r="D26">
        <v>1001001</v>
      </c>
      <c r="E26" t="s">
        <v>353</v>
      </c>
      <c r="F26" t="s">
        <v>354</v>
      </c>
      <c r="G26" t="s">
        <v>131</v>
      </c>
      <c r="H26" t="s">
        <v>132</v>
      </c>
      <c r="I26">
        <v>2</v>
      </c>
      <c r="J26" t="s">
        <v>355</v>
      </c>
      <c r="K26" t="s">
        <v>356</v>
      </c>
      <c r="L26" t="s">
        <v>357</v>
      </c>
      <c r="M26" t="s">
        <v>358</v>
      </c>
      <c r="N26">
        <v>2000000</v>
      </c>
      <c r="O26" t="s">
        <v>54</v>
      </c>
      <c r="P26">
        <v>2003000</v>
      </c>
      <c r="Q26" t="s">
        <v>79</v>
      </c>
      <c r="R26">
        <v>2003100</v>
      </c>
      <c r="S26" t="s">
        <v>79</v>
      </c>
      <c r="T26">
        <v>2003110</v>
      </c>
      <c r="U26" t="s">
        <v>55</v>
      </c>
      <c r="V26" t="s">
        <v>56</v>
      </c>
      <c r="W26" t="s">
        <v>57</v>
      </c>
      <c r="Y26" t="s">
        <v>58</v>
      </c>
      <c r="AA26" t="s">
        <v>59</v>
      </c>
      <c r="AB26" t="s">
        <v>359</v>
      </c>
      <c r="AC26" t="s">
        <v>360</v>
      </c>
      <c r="AD26" t="s">
        <v>357</v>
      </c>
      <c r="AF26" t="s">
        <v>361</v>
      </c>
      <c r="AG26" t="s">
        <v>362</v>
      </c>
      <c r="AH26" t="s">
        <v>363</v>
      </c>
      <c r="AI26">
        <v>1</v>
      </c>
      <c r="AJ26" s="1">
        <v>41856</v>
      </c>
      <c r="AK26" s="1">
        <v>41856</v>
      </c>
      <c r="AL26" t="s">
        <v>147</v>
      </c>
      <c r="AN26" s="1">
        <v>42221</v>
      </c>
      <c r="AO26" t="s">
        <v>166</v>
      </c>
      <c r="AP26" s="4">
        <v>41856.336474571763</v>
      </c>
      <c r="AQ26" s="4">
        <v>41857.40397172454</v>
      </c>
      <c r="AR26" t="s">
        <v>61</v>
      </c>
      <c r="AS26">
        <v>1000</v>
      </c>
      <c r="AT26" t="s">
        <v>167</v>
      </c>
      <c r="AU26" t="s">
        <v>131</v>
      </c>
      <c r="AV26" t="s">
        <v>134</v>
      </c>
      <c r="AW26" t="s">
        <v>135</v>
      </c>
      <c r="AX26" t="s">
        <v>136</v>
      </c>
      <c r="AY26" t="s">
        <v>364</v>
      </c>
      <c r="BB26">
        <v>5</v>
      </c>
      <c r="BD26" t="s">
        <v>74</v>
      </c>
      <c r="BE26" s="3" t="str">
        <f>YEAR(表格_iec1isdtest_mssql2008r2_CERL_vFCERL[[#This Row],[cdt]]) &amp; "/" &amp; MONTH(表格_iec1isdtest_mssql2008r2_CERL_vFCERL[[#This Row],[cdt]]) &amp; "-W" &amp; WEEKNUM(AP26)</f>
        <v>2014/8-W32</v>
      </c>
      <c r="BF26" s="3" t="str">
        <f>YEAR(表格_iec1isdtest_mssql2008r2_CERL_vFCERL[[#This Row],[udt]])&amp; "/" &amp; MONTH(表格_iec1isdtest_mssql2008r2_CERL_vFCERL[[#This Row],[udt]]) &amp; "-W" &amp; WEEKNUM(AQ26)</f>
        <v>2014/8-W32</v>
      </c>
    </row>
    <row r="27" spans="1:58">
      <c r="A27">
        <v>26</v>
      </c>
      <c r="B27" t="s">
        <v>365</v>
      </c>
      <c r="C27">
        <v>2003000</v>
      </c>
      <c r="D27">
        <v>1001001</v>
      </c>
      <c r="E27" t="s">
        <v>366</v>
      </c>
      <c r="F27" t="s">
        <v>367</v>
      </c>
      <c r="G27" t="s">
        <v>273</v>
      </c>
      <c r="H27" t="s">
        <v>274</v>
      </c>
      <c r="I27">
        <v>8</v>
      </c>
      <c r="J27" t="s">
        <v>77</v>
      </c>
      <c r="K27" t="s">
        <v>313</v>
      </c>
      <c r="L27" t="s">
        <v>70</v>
      </c>
      <c r="M27" t="s">
        <v>314</v>
      </c>
      <c r="N27">
        <v>2000000</v>
      </c>
      <c r="O27" t="s">
        <v>54</v>
      </c>
      <c r="P27">
        <v>2003000</v>
      </c>
      <c r="Q27" t="s">
        <v>79</v>
      </c>
      <c r="R27">
        <v>2003100</v>
      </c>
      <c r="S27" t="s">
        <v>79</v>
      </c>
      <c r="T27">
        <v>2003110</v>
      </c>
      <c r="U27" t="s">
        <v>55</v>
      </c>
      <c r="V27" t="s">
        <v>56</v>
      </c>
      <c r="W27" t="s">
        <v>57</v>
      </c>
      <c r="Y27" t="s">
        <v>58</v>
      </c>
      <c r="AA27" t="s">
        <v>59</v>
      </c>
      <c r="AC27" t="s">
        <v>277</v>
      </c>
      <c r="AD27" t="s">
        <v>315</v>
      </c>
      <c r="AG27" t="s">
        <v>299</v>
      </c>
      <c r="AH27" t="s">
        <v>300</v>
      </c>
      <c r="AI27">
        <v>1</v>
      </c>
      <c r="AJ27" s="1">
        <v>41856</v>
      </c>
      <c r="AK27" s="1">
        <v>41856</v>
      </c>
      <c r="AL27" t="s">
        <v>147</v>
      </c>
      <c r="AN27" s="1">
        <v>42221</v>
      </c>
      <c r="AO27" t="s">
        <v>166</v>
      </c>
      <c r="AP27" s="4">
        <v>41856.358366400462</v>
      </c>
      <c r="AQ27" s="4">
        <v>41856.425898032408</v>
      </c>
      <c r="AR27" t="s">
        <v>61</v>
      </c>
      <c r="AS27">
        <v>1000</v>
      </c>
      <c r="AT27" t="s">
        <v>167</v>
      </c>
      <c r="AU27" t="s">
        <v>273</v>
      </c>
      <c r="AV27" t="s">
        <v>189</v>
      </c>
      <c r="AW27" t="s">
        <v>278</v>
      </c>
      <c r="AX27" t="s">
        <v>191</v>
      </c>
      <c r="AY27" t="s">
        <v>301</v>
      </c>
      <c r="BB27">
        <v>2</v>
      </c>
      <c r="BD27" t="s">
        <v>74</v>
      </c>
      <c r="BE27" s="3" t="str">
        <f>YEAR(表格_iec1isdtest_mssql2008r2_CERL_vFCERL[[#This Row],[cdt]]) &amp; "/" &amp; MONTH(表格_iec1isdtest_mssql2008r2_CERL_vFCERL[[#This Row],[cdt]]) &amp; "-W" &amp; WEEKNUM(AP27)</f>
        <v>2014/8-W32</v>
      </c>
      <c r="BF27" s="3" t="str">
        <f>YEAR(表格_iec1isdtest_mssql2008r2_CERL_vFCERL[[#This Row],[udt]])&amp; "/" &amp; MONTH(表格_iec1isdtest_mssql2008r2_CERL_vFCERL[[#This Row],[udt]]) &amp; "-W" &amp; WEEKNUM(AQ27)</f>
        <v>2014/8-W32</v>
      </c>
    </row>
    <row r="28" spans="1:58">
      <c r="A28">
        <v>27</v>
      </c>
      <c r="B28" t="s">
        <v>368</v>
      </c>
      <c r="C28">
        <v>2003000</v>
      </c>
      <c r="D28">
        <v>1001001</v>
      </c>
      <c r="E28" t="s">
        <v>369</v>
      </c>
      <c r="F28" t="s">
        <v>370</v>
      </c>
      <c r="G28" t="s">
        <v>273</v>
      </c>
      <c r="H28" t="s">
        <v>274</v>
      </c>
      <c r="I28">
        <v>8</v>
      </c>
      <c r="J28" t="s">
        <v>77</v>
      </c>
      <c r="K28" t="s">
        <v>275</v>
      </c>
      <c r="L28" t="s">
        <v>70</v>
      </c>
      <c r="M28" t="s">
        <v>276</v>
      </c>
      <c r="N28">
        <v>2000000</v>
      </c>
      <c r="O28" t="s">
        <v>54</v>
      </c>
      <c r="P28">
        <v>2003000</v>
      </c>
      <c r="Q28" t="s">
        <v>79</v>
      </c>
      <c r="R28">
        <v>2003100</v>
      </c>
      <c r="S28" t="s">
        <v>79</v>
      </c>
      <c r="T28">
        <v>2003110</v>
      </c>
      <c r="U28" t="s">
        <v>55</v>
      </c>
      <c r="V28" t="s">
        <v>56</v>
      </c>
      <c r="W28" t="s">
        <v>57</v>
      </c>
      <c r="Y28" t="s">
        <v>58</v>
      </c>
      <c r="AA28" t="s">
        <v>260</v>
      </c>
      <c r="AC28" t="s">
        <v>277</v>
      </c>
      <c r="AD28" t="s">
        <v>371</v>
      </c>
      <c r="AG28" t="s">
        <v>299</v>
      </c>
      <c r="AH28" t="s">
        <v>300</v>
      </c>
      <c r="AI28">
        <v>1</v>
      </c>
      <c r="AJ28" s="1">
        <v>41856</v>
      </c>
      <c r="AK28" s="1">
        <v>41856</v>
      </c>
      <c r="AL28" t="s">
        <v>147</v>
      </c>
      <c r="AN28" s="1">
        <v>42221</v>
      </c>
      <c r="AO28" t="s">
        <v>166</v>
      </c>
      <c r="AP28" s="4">
        <v>41856.360460763892</v>
      </c>
      <c r="AQ28" s="4">
        <v>41856.418043599537</v>
      </c>
      <c r="AR28" t="s">
        <v>61</v>
      </c>
      <c r="AS28">
        <v>1000</v>
      </c>
      <c r="AT28" t="s">
        <v>167</v>
      </c>
      <c r="AU28" t="s">
        <v>273</v>
      </c>
      <c r="AV28" t="s">
        <v>189</v>
      </c>
      <c r="AW28" t="s">
        <v>278</v>
      </c>
      <c r="AX28" t="s">
        <v>191</v>
      </c>
      <c r="AY28" t="s">
        <v>301</v>
      </c>
      <c r="BB28">
        <v>2</v>
      </c>
      <c r="BD28" t="s">
        <v>74</v>
      </c>
      <c r="BE28" s="3" t="str">
        <f>YEAR(表格_iec1isdtest_mssql2008r2_CERL_vFCERL[[#This Row],[cdt]]) &amp; "/" &amp; MONTH(表格_iec1isdtest_mssql2008r2_CERL_vFCERL[[#This Row],[cdt]]) &amp; "-W" &amp; WEEKNUM(AP28)</f>
        <v>2014/8-W32</v>
      </c>
      <c r="BF28" s="3" t="str">
        <f>YEAR(表格_iec1isdtest_mssql2008r2_CERL_vFCERL[[#This Row],[udt]])&amp; "/" &amp; MONTH(表格_iec1isdtest_mssql2008r2_CERL_vFCERL[[#This Row],[udt]]) &amp; "-W" &amp; WEEKNUM(AQ28)</f>
        <v>2014/8-W32</v>
      </c>
    </row>
    <row r="29" spans="1:58">
      <c r="A29">
        <v>28</v>
      </c>
      <c r="B29" t="s">
        <v>372</v>
      </c>
      <c r="C29">
        <v>2002000</v>
      </c>
      <c r="D29">
        <v>1001001</v>
      </c>
      <c r="E29" t="s">
        <v>373</v>
      </c>
      <c r="F29" t="s">
        <v>374</v>
      </c>
      <c r="G29" t="s">
        <v>375</v>
      </c>
      <c r="H29" t="s">
        <v>376</v>
      </c>
      <c r="I29">
        <v>1</v>
      </c>
      <c r="J29" t="s">
        <v>65</v>
      </c>
      <c r="K29" t="s">
        <v>377</v>
      </c>
      <c r="L29" t="s">
        <v>378</v>
      </c>
      <c r="M29" t="s">
        <v>379</v>
      </c>
      <c r="N29">
        <v>2000000</v>
      </c>
      <c r="O29" t="s">
        <v>54</v>
      </c>
      <c r="P29">
        <v>2002000</v>
      </c>
      <c r="Q29" t="s">
        <v>201</v>
      </c>
      <c r="R29">
        <v>2002100</v>
      </c>
      <c r="S29" t="s">
        <v>201</v>
      </c>
      <c r="T29">
        <v>2002110</v>
      </c>
      <c r="U29" t="s">
        <v>55</v>
      </c>
      <c r="V29" t="s">
        <v>56</v>
      </c>
      <c r="W29" t="s">
        <v>57</v>
      </c>
      <c r="X29" t="s">
        <v>380</v>
      </c>
      <c r="Y29" t="s">
        <v>68</v>
      </c>
      <c r="Z29">
        <v>2</v>
      </c>
      <c r="AA29" t="s">
        <v>59</v>
      </c>
      <c r="AC29" t="s">
        <v>60</v>
      </c>
      <c r="AJ29" s="1"/>
      <c r="AK29" s="1"/>
      <c r="AN29" s="1"/>
      <c r="AO29" t="s">
        <v>166</v>
      </c>
      <c r="AP29" s="4">
        <v>41856.465310879626</v>
      </c>
      <c r="AQ29" s="4">
        <v>41856.586952164354</v>
      </c>
      <c r="AR29" t="s">
        <v>110</v>
      </c>
      <c r="AS29">
        <v>15</v>
      </c>
      <c r="AT29" t="s">
        <v>111</v>
      </c>
      <c r="AU29" t="s">
        <v>375</v>
      </c>
      <c r="AV29" t="s">
        <v>381</v>
      </c>
      <c r="AW29" t="s">
        <v>382</v>
      </c>
      <c r="AX29" t="s">
        <v>383</v>
      </c>
      <c r="AY29" t="s">
        <v>384</v>
      </c>
      <c r="AZ29" t="s">
        <v>74</v>
      </c>
      <c r="BD29" t="s">
        <v>74</v>
      </c>
      <c r="BE29" s="3" t="str">
        <f>YEAR(表格_iec1isdtest_mssql2008r2_CERL_vFCERL[[#This Row],[cdt]]) &amp; "/" &amp; MONTH(表格_iec1isdtest_mssql2008r2_CERL_vFCERL[[#This Row],[cdt]]) &amp; "-W" &amp; WEEKNUM(AP29)</f>
        <v>2014/8-W32</v>
      </c>
      <c r="BF29" s="3" t="str">
        <f>YEAR(表格_iec1isdtest_mssql2008r2_CERL_vFCERL[[#This Row],[udt]])&amp; "/" &amp; MONTH(表格_iec1isdtest_mssql2008r2_CERL_vFCERL[[#This Row],[udt]]) &amp; "-W" &amp; WEEKNUM(AQ29)</f>
        <v>2014/8-W32</v>
      </c>
    </row>
    <row r="30" spans="1:58">
      <c r="A30">
        <v>29</v>
      </c>
      <c r="B30" t="s">
        <v>385</v>
      </c>
      <c r="C30">
        <v>2001000</v>
      </c>
      <c r="D30">
        <v>1001001</v>
      </c>
      <c r="E30" t="s">
        <v>386</v>
      </c>
      <c r="F30" t="s">
        <v>387</v>
      </c>
      <c r="G30" t="s">
        <v>388</v>
      </c>
      <c r="H30" t="s">
        <v>389</v>
      </c>
      <c r="I30">
        <v>4</v>
      </c>
      <c r="J30" t="s">
        <v>183</v>
      </c>
      <c r="K30" t="s">
        <v>390</v>
      </c>
      <c r="L30" t="s">
        <v>391</v>
      </c>
      <c r="M30" t="s">
        <v>392</v>
      </c>
      <c r="N30">
        <v>2000000</v>
      </c>
      <c r="O30" t="s">
        <v>54</v>
      </c>
      <c r="P30">
        <v>2001000</v>
      </c>
      <c r="Q30" t="s">
        <v>66</v>
      </c>
      <c r="R30">
        <v>2001300</v>
      </c>
      <c r="S30" t="s">
        <v>78</v>
      </c>
      <c r="T30">
        <v>2001310</v>
      </c>
      <c r="U30" t="s">
        <v>55</v>
      </c>
      <c r="V30" t="s">
        <v>56</v>
      </c>
      <c r="W30" t="s">
        <v>57</v>
      </c>
      <c r="X30" t="s">
        <v>393</v>
      </c>
      <c r="Y30" t="s">
        <v>68</v>
      </c>
      <c r="Z30">
        <v>2</v>
      </c>
      <c r="AA30" t="s">
        <v>59</v>
      </c>
      <c r="AC30" t="s">
        <v>60</v>
      </c>
      <c r="AG30" t="s">
        <v>118</v>
      </c>
      <c r="AH30" t="s">
        <v>119</v>
      </c>
      <c r="AJ30" s="1"/>
      <c r="AK30" s="1"/>
      <c r="AN30" s="1"/>
      <c r="AO30" t="s">
        <v>81</v>
      </c>
      <c r="AP30" s="4">
        <v>41856.578361145832</v>
      </c>
      <c r="AQ30" s="4">
        <v>41859.610552314814</v>
      </c>
      <c r="AR30" t="s">
        <v>61</v>
      </c>
      <c r="AS30">
        <v>30</v>
      </c>
      <c r="AT30" t="s">
        <v>75</v>
      </c>
      <c r="AU30" t="s">
        <v>388</v>
      </c>
      <c r="AV30" t="s">
        <v>394</v>
      </c>
      <c r="AW30" t="s">
        <v>395</v>
      </c>
      <c r="AX30" t="s">
        <v>106</v>
      </c>
      <c r="AY30" t="s">
        <v>396</v>
      </c>
      <c r="AZ30" t="s">
        <v>74</v>
      </c>
      <c r="BD30" t="s">
        <v>74</v>
      </c>
      <c r="BE30" s="3" t="str">
        <f>YEAR(表格_iec1isdtest_mssql2008r2_CERL_vFCERL[[#This Row],[cdt]]) &amp; "/" &amp; MONTH(表格_iec1isdtest_mssql2008r2_CERL_vFCERL[[#This Row],[cdt]]) &amp; "-W" &amp; WEEKNUM(AP30)</f>
        <v>2014/8-W32</v>
      </c>
      <c r="BF30" s="3" t="str">
        <f>YEAR(表格_iec1isdtest_mssql2008r2_CERL_vFCERL[[#This Row],[udt]])&amp; "/" &amp; MONTH(表格_iec1isdtest_mssql2008r2_CERL_vFCERL[[#This Row],[udt]]) &amp; "-W" &amp; WEEKNUM(AQ30)</f>
        <v>2014/8-W32</v>
      </c>
    </row>
    <row r="31" spans="1:58">
      <c r="A31">
        <v>30</v>
      </c>
      <c r="B31" t="s">
        <v>397</v>
      </c>
      <c r="C31">
        <v>2001000</v>
      </c>
      <c r="D31">
        <v>1001001</v>
      </c>
      <c r="E31" t="s">
        <v>74</v>
      </c>
      <c r="F31" t="s">
        <v>387</v>
      </c>
      <c r="G31" t="s">
        <v>388</v>
      </c>
      <c r="H31" t="s">
        <v>389</v>
      </c>
      <c r="I31">
        <v>4</v>
      </c>
      <c r="J31" t="s">
        <v>183</v>
      </c>
      <c r="K31" t="s">
        <v>390</v>
      </c>
      <c r="L31" t="s">
        <v>398</v>
      </c>
      <c r="M31" t="s">
        <v>399</v>
      </c>
      <c r="N31">
        <v>2000000</v>
      </c>
      <c r="O31" t="s">
        <v>54</v>
      </c>
      <c r="P31">
        <v>2001000</v>
      </c>
      <c r="Q31" t="s">
        <v>66</v>
      </c>
      <c r="R31">
        <v>2001300</v>
      </c>
      <c r="S31" t="s">
        <v>78</v>
      </c>
      <c r="T31">
        <v>2001310</v>
      </c>
      <c r="U31" t="s">
        <v>55</v>
      </c>
      <c r="V31" t="s">
        <v>56</v>
      </c>
      <c r="W31" t="s">
        <v>57</v>
      </c>
      <c r="X31" t="s">
        <v>400</v>
      </c>
      <c r="Y31" t="s">
        <v>68</v>
      </c>
      <c r="Z31">
        <v>2</v>
      </c>
      <c r="AA31" t="s">
        <v>59</v>
      </c>
      <c r="AC31" t="s">
        <v>60</v>
      </c>
      <c r="AJ31" s="1"/>
      <c r="AK31" s="1"/>
      <c r="AN31" s="1"/>
      <c r="AO31" t="s">
        <v>389</v>
      </c>
      <c r="AP31" s="4">
        <v>41856.583453009262</v>
      </c>
      <c r="AQ31" s="4">
        <v>41856.583453009262</v>
      </c>
      <c r="AR31" t="s">
        <v>218</v>
      </c>
      <c r="AS31">
        <v>10</v>
      </c>
      <c r="AT31" t="s">
        <v>219</v>
      </c>
      <c r="AU31" t="s">
        <v>388</v>
      </c>
      <c r="AV31" t="s">
        <v>394</v>
      </c>
      <c r="AW31" t="s">
        <v>395</v>
      </c>
      <c r="AX31" t="s">
        <v>106</v>
      </c>
      <c r="BD31" t="s">
        <v>74</v>
      </c>
      <c r="BE31" s="3" t="str">
        <f>YEAR(表格_iec1isdtest_mssql2008r2_CERL_vFCERL[[#This Row],[cdt]]) &amp; "/" &amp; MONTH(表格_iec1isdtest_mssql2008r2_CERL_vFCERL[[#This Row],[cdt]]) &amp; "-W" &amp; WEEKNUM(AP31)</f>
        <v>2014/8-W32</v>
      </c>
      <c r="BF31" s="3" t="str">
        <f>YEAR(表格_iec1isdtest_mssql2008r2_CERL_vFCERL[[#This Row],[udt]])&amp; "/" &amp; MONTH(表格_iec1isdtest_mssql2008r2_CERL_vFCERL[[#This Row],[udt]]) &amp; "-W" &amp; WEEKNUM(AQ31)</f>
        <v>2014/8-W32</v>
      </c>
    </row>
    <row r="32" spans="1:58">
      <c r="A32">
        <v>31</v>
      </c>
      <c r="B32" t="s">
        <v>401</v>
      </c>
      <c r="C32">
        <v>1001000</v>
      </c>
      <c r="D32">
        <v>1001001</v>
      </c>
      <c r="E32" t="s">
        <v>402</v>
      </c>
      <c r="F32" t="s">
        <v>387</v>
      </c>
      <c r="G32" t="s">
        <v>388</v>
      </c>
      <c r="H32" t="s">
        <v>389</v>
      </c>
      <c r="I32">
        <v>4</v>
      </c>
      <c r="J32" t="s">
        <v>183</v>
      </c>
      <c r="K32" t="s">
        <v>390</v>
      </c>
      <c r="L32" t="s">
        <v>398</v>
      </c>
      <c r="M32" t="s">
        <v>399</v>
      </c>
      <c r="N32">
        <v>2000000</v>
      </c>
      <c r="O32" t="s">
        <v>54</v>
      </c>
      <c r="P32">
        <v>1001000</v>
      </c>
      <c r="Q32" t="s">
        <v>66</v>
      </c>
      <c r="R32">
        <v>1001300</v>
      </c>
      <c r="S32" t="s">
        <v>78</v>
      </c>
      <c r="T32">
        <v>1001110</v>
      </c>
      <c r="U32" t="s">
        <v>55</v>
      </c>
      <c r="V32" t="s">
        <v>56</v>
      </c>
      <c r="W32" t="s">
        <v>57</v>
      </c>
      <c r="X32" t="s">
        <v>400</v>
      </c>
      <c r="Y32" t="s">
        <v>68</v>
      </c>
      <c r="Z32">
        <v>2</v>
      </c>
      <c r="AA32" t="s">
        <v>59</v>
      </c>
      <c r="AC32" t="s">
        <v>60</v>
      </c>
      <c r="AJ32" s="1"/>
      <c r="AK32" s="1"/>
      <c r="AN32" s="1"/>
      <c r="AO32" t="s">
        <v>389</v>
      </c>
      <c r="AP32" s="4">
        <v>41856.583655011571</v>
      </c>
      <c r="AQ32" s="4">
        <v>41856.583655011571</v>
      </c>
      <c r="AR32" t="s">
        <v>61</v>
      </c>
      <c r="AS32">
        <v>20</v>
      </c>
      <c r="AT32" t="s">
        <v>84</v>
      </c>
      <c r="AU32" t="s">
        <v>388</v>
      </c>
      <c r="AV32" t="s">
        <v>394</v>
      </c>
      <c r="AW32" t="s">
        <v>395</v>
      </c>
      <c r="AX32" t="s">
        <v>106</v>
      </c>
      <c r="AY32" t="s">
        <v>73</v>
      </c>
      <c r="AZ32" t="s">
        <v>74</v>
      </c>
      <c r="BD32" t="s">
        <v>74</v>
      </c>
      <c r="BE32" s="3" t="str">
        <f>YEAR(表格_iec1isdtest_mssql2008r2_CERL_vFCERL[[#This Row],[cdt]]) &amp; "/" &amp; MONTH(表格_iec1isdtest_mssql2008r2_CERL_vFCERL[[#This Row],[cdt]]) &amp; "-W" &amp; WEEKNUM(AP32)</f>
        <v>2014/8-W32</v>
      </c>
      <c r="BF32" s="3" t="str">
        <f>YEAR(表格_iec1isdtest_mssql2008r2_CERL_vFCERL[[#This Row],[udt]])&amp; "/" &amp; MONTH(表格_iec1isdtest_mssql2008r2_CERL_vFCERL[[#This Row],[udt]]) &amp; "-W" &amp; WEEKNUM(AQ32)</f>
        <v>2014/8-W32</v>
      </c>
    </row>
    <row r="33" spans="1:58">
      <c r="A33">
        <v>32</v>
      </c>
      <c r="B33" t="s">
        <v>403</v>
      </c>
      <c r="C33">
        <v>2001000</v>
      </c>
      <c r="D33">
        <v>1001001</v>
      </c>
      <c r="E33" t="s">
        <v>404</v>
      </c>
      <c r="F33" t="s">
        <v>387</v>
      </c>
      <c r="G33" t="s">
        <v>388</v>
      </c>
      <c r="H33" t="s">
        <v>389</v>
      </c>
      <c r="I33">
        <v>4</v>
      </c>
      <c r="J33" t="s">
        <v>183</v>
      </c>
      <c r="K33" t="s">
        <v>390</v>
      </c>
      <c r="L33" t="s">
        <v>405</v>
      </c>
      <c r="M33" t="s">
        <v>406</v>
      </c>
      <c r="N33">
        <v>2000000</v>
      </c>
      <c r="O33" t="s">
        <v>54</v>
      </c>
      <c r="P33">
        <v>2001000</v>
      </c>
      <c r="Q33" t="s">
        <v>66</v>
      </c>
      <c r="R33">
        <v>2001300</v>
      </c>
      <c r="S33" t="s">
        <v>78</v>
      </c>
      <c r="T33">
        <v>2001310</v>
      </c>
      <c r="U33" t="s">
        <v>55</v>
      </c>
      <c r="V33" t="s">
        <v>56</v>
      </c>
      <c r="W33" t="s">
        <v>57</v>
      </c>
      <c r="X33" t="s">
        <v>400</v>
      </c>
      <c r="Y33" t="s">
        <v>68</v>
      </c>
      <c r="Z33">
        <v>2</v>
      </c>
      <c r="AA33" t="s">
        <v>59</v>
      </c>
      <c r="AC33" t="s">
        <v>60</v>
      </c>
      <c r="AG33" t="s">
        <v>92</v>
      </c>
      <c r="AH33" t="s">
        <v>93</v>
      </c>
      <c r="AJ33" s="1"/>
      <c r="AK33" s="1"/>
      <c r="AN33" s="1"/>
      <c r="AO33" t="s">
        <v>81</v>
      </c>
      <c r="AP33" s="4">
        <v>41856.585193831015</v>
      </c>
      <c r="AQ33" s="4">
        <v>41859.621023761574</v>
      </c>
      <c r="AR33" t="s">
        <v>110</v>
      </c>
      <c r="AS33">
        <v>35</v>
      </c>
      <c r="AT33" t="s">
        <v>266</v>
      </c>
      <c r="AU33" t="s">
        <v>388</v>
      </c>
      <c r="AV33" t="s">
        <v>394</v>
      </c>
      <c r="AW33" t="s">
        <v>395</v>
      </c>
      <c r="AX33" t="s">
        <v>106</v>
      </c>
      <c r="AY33" t="s">
        <v>94</v>
      </c>
      <c r="AZ33" t="s">
        <v>74</v>
      </c>
      <c r="BD33" t="s">
        <v>74</v>
      </c>
      <c r="BE33" s="3" t="str">
        <f>YEAR(表格_iec1isdtest_mssql2008r2_CERL_vFCERL[[#This Row],[cdt]]) &amp; "/" &amp; MONTH(表格_iec1isdtest_mssql2008r2_CERL_vFCERL[[#This Row],[cdt]]) &amp; "-W" &amp; WEEKNUM(AP33)</f>
        <v>2014/8-W32</v>
      </c>
      <c r="BF33" s="3" t="str">
        <f>YEAR(表格_iec1isdtest_mssql2008r2_CERL_vFCERL[[#This Row],[udt]])&amp; "/" &amp; MONTH(表格_iec1isdtest_mssql2008r2_CERL_vFCERL[[#This Row],[udt]]) &amp; "-W" &amp; WEEKNUM(AQ33)</f>
        <v>2014/8-W32</v>
      </c>
    </row>
    <row r="34" spans="1:58">
      <c r="A34">
        <v>33</v>
      </c>
      <c r="B34" t="s">
        <v>407</v>
      </c>
      <c r="C34">
        <v>2002000</v>
      </c>
      <c r="D34">
        <v>1001001</v>
      </c>
      <c r="E34" t="s">
        <v>408</v>
      </c>
      <c r="F34" t="s">
        <v>374</v>
      </c>
      <c r="G34" t="s">
        <v>375</v>
      </c>
      <c r="H34" t="s">
        <v>376</v>
      </c>
      <c r="I34">
        <v>1</v>
      </c>
      <c r="J34" t="s">
        <v>65</v>
      </c>
      <c r="K34" t="s">
        <v>377</v>
      </c>
      <c r="L34" t="s">
        <v>409</v>
      </c>
      <c r="M34" t="s">
        <v>379</v>
      </c>
      <c r="N34">
        <v>2000000</v>
      </c>
      <c r="O34" t="s">
        <v>54</v>
      </c>
      <c r="P34">
        <v>2002000</v>
      </c>
      <c r="Q34" t="s">
        <v>201</v>
      </c>
      <c r="R34">
        <v>2002100</v>
      </c>
      <c r="S34" t="s">
        <v>201</v>
      </c>
      <c r="T34">
        <v>2002110</v>
      </c>
      <c r="U34" t="s">
        <v>55</v>
      </c>
      <c r="V34" t="s">
        <v>410</v>
      </c>
      <c r="W34" t="s">
        <v>411</v>
      </c>
      <c r="X34" t="s">
        <v>380</v>
      </c>
      <c r="Y34" t="s">
        <v>68</v>
      </c>
      <c r="Z34">
        <v>1</v>
      </c>
      <c r="AA34" t="s">
        <v>59</v>
      </c>
      <c r="AC34" t="s">
        <v>60</v>
      </c>
      <c r="AG34" t="s">
        <v>412</v>
      </c>
      <c r="AH34" t="s">
        <v>413</v>
      </c>
      <c r="AJ34" s="1"/>
      <c r="AK34" s="1"/>
      <c r="AN34" s="1"/>
      <c r="AO34" t="s">
        <v>166</v>
      </c>
      <c r="AP34" s="4">
        <v>41856.592863078702</v>
      </c>
      <c r="AQ34" s="4">
        <v>41856.599144907406</v>
      </c>
      <c r="AR34" t="s">
        <v>61</v>
      </c>
      <c r="AS34">
        <v>30</v>
      </c>
      <c r="AT34" t="s">
        <v>75</v>
      </c>
      <c r="AU34" t="s">
        <v>375</v>
      </c>
      <c r="AV34" t="s">
        <v>381</v>
      </c>
      <c r="AW34" t="s">
        <v>382</v>
      </c>
      <c r="AX34" t="s">
        <v>383</v>
      </c>
      <c r="AY34" t="s">
        <v>414</v>
      </c>
      <c r="AZ34" t="s">
        <v>74</v>
      </c>
      <c r="BD34" t="s">
        <v>74</v>
      </c>
      <c r="BE34" s="3" t="str">
        <f>YEAR(表格_iec1isdtest_mssql2008r2_CERL_vFCERL[[#This Row],[cdt]]) &amp; "/" &amp; MONTH(表格_iec1isdtest_mssql2008r2_CERL_vFCERL[[#This Row],[cdt]]) &amp; "-W" &amp; WEEKNUM(AP34)</f>
        <v>2014/8-W32</v>
      </c>
      <c r="BF34" s="3" t="str">
        <f>YEAR(表格_iec1isdtest_mssql2008r2_CERL_vFCERL[[#This Row],[udt]])&amp; "/" &amp; MONTH(表格_iec1isdtest_mssql2008r2_CERL_vFCERL[[#This Row],[udt]]) &amp; "-W" &amp; WEEKNUM(AQ34)</f>
        <v>2014/8-W32</v>
      </c>
    </row>
    <row r="35" spans="1:58">
      <c r="A35">
        <v>34</v>
      </c>
      <c r="B35" t="s">
        <v>415</v>
      </c>
      <c r="C35">
        <v>2002000</v>
      </c>
      <c r="D35">
        <v>1001001</v>
      </c>
      <c r="E35" t="s">
        <v>416</v>
      </c>
      <c r="F35" t="s">
        <v>374</v>
      </c>
      <c r="G35" t="s">
        <v>375</v>
      </c>
      <c r="H35" t="s">
        <v>376</v>
      </c>
      <c r="I35">
        <v>1</v>
      </c>
      <c r="J35" t="s">
        <v>65</v>
      </c>
      <c r="K35" t="s">
        <v>377</v>
      </c>
      <c r="L35" t="s">
        <v>417</v>
      </c>
      <c r="M35" t="s">
        <v>379</v>
      </c>
      <c r="N35">
        <v>2000000</v>
      </c>
      <c r="O35" t="s">
        <v>54</v>
      </c>
      <c r="P35">
        <v>2002000</v>
      </c>
      <c r="Q35" t="s">
        <v>201</v>
      </c>
      <c r="R35">
        <v>2002100</v>
      </c>
      <c r="S35" t="s">
        <v>201</v>
      </c>
      <c r="T35">
        <v>2002110</v>
      </c>
      <c r="U35" t="s">
        <v>55</v>
      </c>
      <c r="V35" t="s">
        <v>410</v>
      </c>
      <c r="W35" t="s">
        <v>411</v>
      </c>
      <c r="X35" t="s">
        <v>380</v>
      </c>
      <c r="Y35" t="s">
        <v>68</v>
      </c>
      <c r="Z35">
        <v>1</v>
      </c>
      <c r="AA35" t="s">
        <v>59</v>
      </c>
      <c r="AC35" t="s">
        <v>60</v>
      </c>
      <c r="AG35" t="s">
        <v>412</v>
      </c>
      <c r="AH35" t="s">
        <v>413</v>
      </c>
      <c r="AJ35" s="1"/>
      <c r="AK35" s="1"/>
      <c r="AN35" s="1"/>
      <c r="AO35" t="s">
        <v>166</v>
      </c>
      <c r="AP35" s="4">
        <v>41856.595075729165</v>
      </c>
      <c r="AQ35" s="4">
        <v>41856.599556331021</v>
      </c>
      <c r="AR35" t="s">
        <v>61</v>
      </c>
      <c r="AS35">
        <v>30</v>
      </c>
      <c r="AT35" t="s">
        <v>75</v>
      </c>
      <c r="AU35" t="s">
        <v>375</v>
      </c>
      <c r="AV35" t="s">
        <v>381</v>
      </c>
      <c r="AW35" t="s">
        <v>382</v>
      </c>
      <c r="AX35" t="s">
        <v>383</v>
      </c>
      <c r="AY35" t="s">
        <v>414</v>
      </c>
      <c r="AZ35" t="s">
        <v>74</v>
      </c>
      <c r="BD35" t="s">
        <v>74</v>
      </c>
      <c r="BE35" s="3" t="str">
        <f>YEAR(表格_iec1isdtest_mssql2008r2_CERL_vFCERL[[#This Row],[cdt]]) &amp; "/" &amp; MONTH(表格_iec1isdtest_mssql2008r2_CERL_vFCERL[[#This Row],[cdt]]) &amp; "-W" &amp; WEEKNUM(AP35)</f>
        <v>2014/8-W32</v>
      </c>
      <c r="BF35" s="3" t="str">
        <f>YEAR(表格_iec1isdtest_mssql2008r2_CERL_vFCERL[[#This Row],[udt]])&amp; "/" &amp; MONTH(表格_iec1isdtest_mssql2008r2_CERL_vFCERL[[#This Row],[udt]]) &amp; "-W" &amp; WEEKNUM(AQ35)</f>
        <v>2014/8-W32</v>
      </c>
    </row>
    <row r="36" spans="1:58">
      <c r="A36">
        <v>35</v>
      </c>
      <c r="B36" t="s">
        <v>418</v>
      </c>
      <c r="C36">
        <v>1004000</v>
      </c>
      <c r="D36">
        <v>1001001</v>
      </c>
      <c r="E36" t="s">
        <v>419</v>
      </c>
      <c r="F36" t="s">
        <v>420</v>
      </c>
      <c r="G36" t="s">
        <v>421</v>
      </c>
      <c r="H36" t="s">
        <v>422</v>
      </c>
      <c r="I36">
        <v>1</v>
      </c>
      <c r="J36" t="s">
        <v>65</v>
      </c>
      <c r="K36" t="s">
        <v>258</v>
      </c>
      <c r="L36" t="s">
        <v>90</v>
      </c>
      <c r="M36" t="s">
        <v>340</v>
      </c>
      <c r="N36">
        <v>1000000</v>
      </c>
      <c r="O36" t="s">
        <v>63</v>
      </c>
      <c r="P36">
        <v>1004000</v>
      </c>
      <c r="Q36" t="s">
        <v>79</v>
      </c>
      <c r="R36">
        <v>1004100</v>
      </c>
      <c r="S36" t="s">
        <v>79</v>
      </c>
      <c r="T36">
        <v>1004110</v>
      </c>
      <c r="U36" t="s">
        <v>55</v>
      </c>
      <c r="V36" t="s">
        <v>56</v>
      </c>
      <c r="W36" t="s">
        <v>57</v>
      </c>
      <c r="Y36" t="s">
        <v>58</v>
      </c>
      <c r="AA36" t="s">
        <v>260</v>
      </c>
      <c r="AB36" t="s">
        <v>287</v>
      </c>
      <c r="AC36" t="s">
        <v>423</v>
      </c>
      <c r="AD36" t="s">
        <v>424</v>
      </c>
      <c r="AE36" t="s">
        <v>264</v>
      </c>
      <c r="AF36" t="s">
        <v>265</v>
      </c>
      <c r="AG36" t="s">
        <v>256</v>
      </c>
      <c r="AH36" t="s">
        <v>257</v>
      </c>
      <c r="AJ36" s="1"/>
      <c r="AK36" s="1"/>
      <c r="AN36" s="1"/>
      <c r="AO36" t="s">
        <v>257</v>
      </c>
      <c r="AP36" s="4">
        <v>41856.61673047454</v>
      </c>
      <c r="AQ36" s="4">
        <v>41857.344269942128</v>
      </c>
      <c r="AR36" t="s">
        <v>61</v>
      </c>
      <c r="AS36">
        <v>35</v>
      </c>
      <c r="AT36" t="s">
        <v>266</v>
      </c>
      <c r="AU36" t="s">
        <v>421</v>
      </c>
      <c r="AV36" t="s">
        <v>425</v>
      </c>
      <c r="AW36" t="s">
        <v>426</v>
      </c>
      <c r="AX36" t="s">
        <v>427</v>
      </c>
      <c r="AY36" t="s">
        <v>269</v>
      </c>
      <c r="AZ36" t="s">
        <v>74</v>
      </c>
      <c r="BD36" t="s">
        <v>74</v>
      </c>
      <c r="BE36" s="3" t="str">
        <f>YEAR(表格_iec1isdtest_mssql2008r2_CERL_vFCERL[[#This Row],[cdt]]) &amp; "/" &amp; MONTH(表格_iec1isdtest_mssql2008r2_CERL_vFCERL[[#This Row],[cdt]]) &amp; "-W" &amp; WEEKNUM(AP36)</f>
        <v>2014/8-W32</v>
      </c>
      <c r="BF36" s="3" t="str">
        <f>YEAR(表格_iec1isdtest_mssql2008r2_CERL_vFCERL[[#This Row],[udt]])&amp; "/" &amp; MONTH(表格_iec1isdtest_mssql2008r2_CERL_vFCERL[[#This Row],[udt]]) &amp; "-W" &amp; WEEKNUM(AQ36)</f>
        <v>2014/8-W32</v>
      </c>
    </row>
    <row r="37" spans="1:58">
      <c r="A37">
        <v>36</v>
      </c>
      <c r="B37" t="s">
        <v>428</v>
      </c>
      <c r="C37">
        <v>1004000</v>
      </c>
      <c r="D37">
        <v>1001001</v>
      </c>
      <c r="E37" t="s">
        <v>429</v>
      </c>
      <c r="F37" t="s">
        <v>430</v>
      </c>
      <c r="G37" t="s">
        <v>421</v>
      </c>
      <c r="H37" t="s">
        <v>422</v>
      </c>
      <c r="I37">
        <v>11</v>
      </c>
      <c r="J37" t="s">
        <v>431</v>
      </c>
      <c r="K37" t="s">
        <v>432</v>
      </c>
      <c r="L37" t="s">
        <v>70</v>
      </c>
      <c r="M37" t="s">
        <v>433</v>
      </c>
      <c r="N37">
        <v>1000000</v>
      </c>
      <c r="O37" t="s">
        <v>63</v>
      </c>
      <c r="P37">
        <v>1004000</v>
      </c>
      <c r="Q37" t="s">
        <v>79</v>
      </c>
      <c r="R37">
        <v>1004100</v>
      </c>
      <c r="S37" t="s">
        <v>79</v>
      </c>
      <c r="T37">
        <v>1004110</v>
      </c>
      <c r="U37" t="s">
        <v>55</v>
      </c>
      <c r="V37" t="s">
        <v>56</v>
      </c>
      <c r="W37" t="s">
        <v>57</v>
      </c>
      <c r="Y37" t="s">
        <v>58</v>
      </c>
      <c r="AA37" t="s">
        <v>260</v>
      </c>
      <c r="AB37" t="s">
        <v>287</v>
      </c>
      <c r="AC37" t="s">
        <v>423</v>
      </c>
      <c r="AD37" t="s">
        <v>434</v>
      </c>
      <c r="AE37" t="s">
        <v>264</v>
      </c>
      <c r="AF37" t="s">
        <v>265</v>
      </c>
      <c r="AG37" t="s">
        <v>256</v>
      </c>
      <c r="AH37" t="s">
        <v>257</v>
      </c>
      <c r="AI37">
        <v>1</v>
      </c>
      <c r="AJ37" s="1">
        <v>41857</v>
      </c>
      <c r="AK37" s="1">
        <v>41858</v>
      </c>
      <c r="AL37" t="s">
        <v>147</v>
      </c>
      <c r="AM37" t="s">
        <v>435</v>
      </c>
      <c r="AN37" s="1">
        <v>42221</v>
      </c>
      <c r="AO37" t="s">
        <v>174</v>
      </c>
      <c r="AP37" s="4">
        <v>41856.618080821761</v>
      </c>
      <c r="AQ37" s="4">
        <v>41859.417733252318</v>
      </c>
      <c r="AR37" t="s">
        <v>61</v>
      </c>
      <c r="AS37">
        <v>1000</v>
      </c>
      <c r="AT37" t="s">
        <v>167</v>
      </c>
      <c r="AU37" t="s">
        <v>421</v>
      </c>
      <c r="AV37" t="s">
        <v>425</v>
      </c>
      <c r="AW37" t="s">
        <v>426</v>
      </c>
      <c r="AX37" t="s">
        <v>427</v>
      </c>
      <c r="AY37" t="s">
        <v>436</v>
      </c>
      <c r="AZ37" t="s">
        <v>74</v>
      </c>
      <c r="BB37">
        <v>2</v>
      </c>
      <c r="BD37" t="s">
        <v>74</v>
      </c>
      <c r="BE37" s="3" t="str">
        <f>YEAR(表格_iec1isdtest_mssql2008r2_CERL_vFCERL[[#This Row],[cdt]]) &amp; "/" &amp; MONTH(表格_iec1isdtest_mssql2008r2_CERL_vFCERL[[#This Row],[cdt]]) &amp; "-W" &amp; WEEKNUM(AP37)</f>
        <v>2014/8-W32</v>
      </c>
      <c r="BF37" s="3" t="str">
        <f>YEAR(表格_iec1isdtest_mssql2008r2_CERL_vFCERL[[#This Row],[udt]])&amp; "/" &amp; MONTH(表格_iec1isdtest_mssql2008r2_CERL_vFCERL[[#This Row],[udt]]) &amp; "-W" &amp; WEEKNUM(AQ37)</f>
        <v>2014/8-W32</v>
      </c>
    </row>
    <row r="38" spans="1:58">
      <c r="A38">
        <v>37</v>
      </c>
      <c r="B38" t="s">
        <v>437</v>
      </c>
      <c r="C38">
        <v>1004000</v>
      </c>
      <c r="D38">
        <v>1001001</v>
      </c>
      <c r="E38" t="s">
        <v>438</v>
      </c>
      <c r="F38" t="s">
        <v>430</v>
      </c>
      <c r="G38" t="s">
        <v>421</v>
      </c>
      <c r="H38" t="s">
        <v>422</v>
      </c>
      <c r="I38">
        <v>11</v>
      </c>
      <c r="J38" t="s">
        <v>431</v>
      </c>
      <c r="K38" t="s">
        <v>432</v>
      </c>
      <c r="L38" t="s">
        <v>70</v>
      </c>
      <c r="M38" t="s">
        <v>439</v>
      </c>
      <c r="N38">
        <v>1000000</v>
      </c>
      <c r="O38" t="s">
        <v>63</v>
      </c>
      <c r="P38">
        <v>1004000</v>
      </c>
      <c r="Q38" t="s">
        <v>79</v>
      </c>
      <c r="R38">
        <v>1004100</v>
      </c>
      <c r="S38" t="s">
        <v>79</v>
      </c>
      <c r="T38">
        <v>1004110</v>
      </c>
      <c r="U38" t="s">
        <v>55</v>
      </c>
      <c r="V38" t="s">
        <v>56</v>
      </c>
      <c r="W38" t="s">
        <v>57</v>
      </c>
      <c r="Y38" t="s">
        <v>58</v>
      </c>
      <c r="AA38" t="s">
        <v>260</v>
      </c>
      <c r="AB38" t="s">
        <v>287</v>
      </c>
      <c r="AC38" t="s">
        <v>423</v>
      </c>
      <c r="AD38" t="s">
        <v>440</v>
      </c>
      <c r="AE38" t="s">
        <v>264</v>
      </c>
      <c r="AF38" t="s">
        <v>265</v>
      </c>
      <c r="AG38" t="s">
        <v>256</v>
      </c>
      <c r="AH38" t="s">
        <v>257</v>
      </c>
      <c r="AI38">
        <v>1</v>
      </c>
      <c r="AJ38" s="1">
        <v>41857</v>
      </c>
      <c r="AK38" s="1">
        <v>41858</v>
      </c>
      <c r="AL38" t="s">
        <v>147</v>
      </c>
      <c r="AN38" s="1">
        <v>42587</v>
      </c>
      <c r="AO38" t="s">
        <v>174</v>
      </c>
      <c r="AP38" s="4">
        <v>41856.618776886571</v>
      </c>
      <c r="AQ38" s="4">
        <v>41858.683929398147</v>
      </c>
      <c r="AR38" t="s">
        <v>110</v>
      </c>
      <c r="AS38">
        <v>35</v>
      </c>
      <c r="AT38" t="s">
        <v>266</v>
      </c>
      <c r="AU38" t="s">
        <v>421</v>
      </c>
      <c r="AV38" t="s">
        <v>425</v>
      </c>
      <c r="AW38" t="s">
        <v>426</v>
      </c>
      <c r="AX38" t="s">
        <v>427</v>
      </c>
      <c r="AY38" t="s">
        <v>269</v>
      </c>
      <c r="AZ38" t="s">
        <v>74</v>
      </c>
      <c r="BB38">
        <v>3</v>
      </c>
      <c r="BD38" t="s">
        <v>74</v>
      </c>
      <c r="BE38" s="3" t="str">
        <f>YEAR(表格_iec1isdtest_mssql2008r2_CERL_vFCERL[[#This Row],[cdt]]) &amp; "/" &amp; MONTH(表格_iec1isdtest_mssql2008r2_CERL_vFCERL[[#This Row],[cdt]]) &amp; "-W" &amp; WEEKNUM(AP38)</f>
        <v>2014/8-W32</v>
      </c>
      <c r="BF38" s="3" t="str">
        <f>YEAR(表格_iec1isdtest_mssql2008r2_CERL_vFCERL[[#This Row],[udt]])&amp; "/" &amp; MONTH(表格_iec1isdtest_mssql2008r2_CERL_vFCERL[[#This Row],[udt]]) &amp; "-W" &amp; WEEKNUM(AQ38)</f>
        <v>2014/8-W32</v>
      </c>
    </row>
    <row r="39" spans="1:58">
      <c r="A39">
        <v>38</v>
      </c>
      <c r="B39" t="s">
        <v>441</v>
      </c>
      <c r="C39">
        <v>2001000</v>
      </c>
      <c r="D39">
        <v>1001001</v>
      </c>
      <c r="E39" t="s">
        <v>442</v>
      </c>
      <c r="F39" t="s">
        <v>443</v>
      </c>
      <c r="G39" t="s">
        <v>444</v>
      </c>
      <c r="H39" t="s">
        <v>445</v>
      </c>
      <c r="I39">
        <v>8</v>
      </c>
      <c r="J39" t="s">
        <v>77</v>
      </c>
      <c r="K39" t="s">
        <v>446</v>
      </c>
      <c r="L39" t="s">
        <v>447</v>
      </c>
      <c r="M39" t="s">
        <v>159</v>
      </c>
      <c r="N39">
        <v>2000000</v>
      </c>
      <c r="O39" t="s">
        <v>54</v>
      </c>
      <c r="P39">
        <v>2001000</v>
      </c>
      <c r="Q39" t="s">
        <v>66</v>
      </c>
      <c r="R39">
        <v>2001100</v>
      </c>
      <c r="S39" t="s">
        <v>448</v>
      </c>
      <c r="T39">
        <v>2001110</v>
      </c>
      <c r="U39" t="s">
        <v>55</v>
      </c>
      <c r="V39" t="s">
        <v>56</v>
      </c>
      <c r="W39" t="s">
        <v>57</v>
      </c>
      <c r="X39" t="s">
        <v>449</v>
      </c>
      <c r="Y39" t="s">
        <v>58</v>
      </c>
      <c r="Z39">
        <v>2</v>
      </c>
      <c r="AA39" t="s">
        <v>59</v>
      </c>
      <c r="AB39" t="s">
        <v>450</v>
      </c>
      <c r="AC39" t="s">
        <v>60</v>
      </c>
      <c r="AD39" t="s">
        <v>451</v>
      </c>
      <c r="AE39" t="s">
        <v>323</v>
      </c>
      <c r="AF39" t="s">
        <v>63</v>
      </c>
      <c r="AJ39" s="1"/>
      <c r="AK39" s="1"/>
      <c r="AN39" s="1"/>
      <c r="AO39" t="s">
        <v>257</v>
      </c>
      <c r="AP39" s="4">
        <v>41856.628147569441</v>
      </c>
      <c r="AQ39" s="4">
        <v>41856.708852511576</v>
      </c>
      <c r="AR39" t="s">
        <v>110</v>
      </c>
      <c r="AS39">
        <v>15</v>
      </c>
      <c r="AT39" t="s">
        <v>111</v>
      </c>
      <c r="AU39" t="s">
        <v>444</v>
      </c>
      <c r="AV39" t="s">
        <v>452</v>
      </c>
      <c r="AW39" t="s">
        <v>453</v>
      </c>
      <c r="AX39" t="s">
        <v>454</v>
      </c>
      <c r="AY39" t="s">
        <v>455</v>
      </c>
      <c r="AZ39" t="s">
        <v>74</v>
      </c>
      <c r="BD39" t="s">
        <v>74</v>
      </c>
      <c r="BE39" s="3" t="str">
        <f>YEAR(表格_iec1isdtest_mssql2008r2_CERL_vFCERL[[#This Row],[cdt]]) &amp; "/" &amp; MONTH(表格_iec1isdtest_mssql2008r2_CERL_vFCERL[[#This Row],[cdt]]) &amp; "-W" &amp; WEEKNUM(AP39)</f>
        <v>2014/8-W32</v>
      </c>
      <c r="BF39" s="3" t="str">
        <f>YEAR(表格_iec1isdtest_mssql2008r2_CERL_vFCERL[[#This Row],[udt]])&amp; "/" &amp; MONTH(表格_iec1isdtest_mssql2008r2_CERL_vFCERL[[#This Row],[udt]]) &amp; "-W" &amp; WEEKNUM(AQ39)</f>
        <v>2014/8-W32</v>
      </c>
    </row>
    <row r="40" spans="1:58">
      <c r="A40">
        <v>39</v>
      </c>
      <c r="B40" t="s">
        <v>456</v>
      </c>
      <c r="C40">
        <v>2001000</v>
      </c>
      <c r="D40">
        <v>1001001</v>
      </c>
      <c r="E40" t="s">
        <v>457</v>
      </c>
      <c r="F40" t="s">
        <v>458</v>
      </c>
      <c r="G40" t="s">
        <v>459</v>
      </c>
      <c r="H40" t="s">
        <v>460</v>
      </c>
      <c r="I40">
        <v>1</v>
      </c>
      <c r="J40" t="s">
        <v>65</v>
      </c>
      <c r="K40" t="s">
        <v>461</v>
      </c>
      <c r="L40" t="s">
        <v>462</v>
      </c>
      <c r="M40" t="s">
        <v>463</v>
      </c>
      <c r="N40">
        <v>2000000</v>
      </c>
      <c r="O40" t="s">
        <v>54</v>
      </c>
      <c r="P40">
        <v>2001000</v>
      </c>
      <c r="Q40" t="s">
        <v>66</v>
      </c>
      <c r="R40">
        <v>2001100</v>
      </c>
      <c r="S40" t="s">
        <v>448</v>
      </c>
      <c r="T40">
        <v>2001110</v>
      </c>
      <c r="U40" t="s">
        <v>55</v>
      </c>
      <c r="V40" t="s">
        <v>56</v>
      </c>
      <c r="W40" t="s">
        <v>57</v>
      </c>
      <c r="X40" t="s">
        <v>464</v>
      </c>
      <c r="Y40" t="s">
        <v>58</v>
      </c>
      <c r="Z40">
        <v>3</v>
      </c>
      <c r="AA40" t="s">
        <v>59</v>
      </c>
      <c r="AC40" t="s">
        <v>60</v>
      </c>
      <c r="AG40" t="s">
        <v>465</v>
      </c>
      <c r="AH40" t="s">
        <v>466</v>
      </c>
      <c r="AJ40" s="1"/>
      <c r="AK40" s="1"/>
      <c r="AN40" s="1"/>
      <c r="AO40" t="s">
        <v>81</v>
      </c>
      <c r="AP40" s="4">
        <v>41856.679116006948</v>
      </c>
      <c r="AQ40" s="4">
        <v>41856.803237268519</v>
      </c>
      <c r="AR40" t="s">
        <v>61</v>
      </c>
      <c r="AS40">
        <v>30</v>
      </c>
      <c r="AT40" t="s">
        <v>75</v>
      </c>
      <c r="AU40" t="s">
        <v>459</v>
      </c>
      <c r="AV40" t="s">
        <v>467</v>
      </c>
      <c r="AW40" t="s">
        <v>468</v>
      </c>
      <c r="AX40" t="s">
        <v>469</v>
      </c>
      <c r="AY40" t="s">
        <v>470</v>
      </c>
      <c r="AZ40" t="s">
        <v>74</v>
      </c>
      <c r="BD40" t="s">
        <v>74</v>
      </c>
      <c r="BE40" s="3" t="str">
        <f>YEAR(表格_iec1isdtest_mssql2008r2_CERL_vFCERL[[#This Row],[cdt]]) &amp; "/" &amp; MONTH(表格_iec1isdtest_mssql2008r2_CERL_vFCERL[[#This Row],[cdt]]) &amp; "-W" &amp; WEEKNUM(AP40)</f>
        <v>2014/8-W32</v>
      </c>
      <c r="BF40" s="3" t="str">
        <f>YEAR(表格_iec1isdtest_mssql2008r2_CERL_vFCERL[[#This Row],[udt]])&amp; "/" &amp; MONTH(表格_iec1isdtest_mssql2008r2_CERL_vFCERL[[#This Row],[udt]]) &amp; "-W" &amp; WEEKNUM(AQ40)</f>
        <v>2014/8-W32</v>
      </c>
    </row>
    <row r="41" spans="1:58">
      <c r="A41">
        <v>40</v>
      </c>
      <c r="B41" t="s">
        <v>471</v>
      </c>
      <c r="C41">
        <v>2003000</v>
      </c>
      <c r="D41">
        <v>1001001</v>
      </c>
      <c r="E41" t="s">
        <v>472</v>
      </c>
      <c r="F41" t="s">
        <v>473</v>
      </c>
      <c r="G41" t="s">
        <v>474</v>
      </c>
      <c r="H41" t="s">
        <v>475</v>
      </c>
      <c r="I41">
        <v>1</v>
      </c>
      <c r="J41" t="s">
        <v>65</v>
      </c>
      <c r="K41" t="s">
        <v>476</v>
      </c>
      <c r="L41" t="s">
        <v>90</v>
      </c>
      <c r="M41" t="s">
        <v>477</v>
      </c>
      <c r="N41">
        <v>2000000</v>
      </c>
      <c r="O41" t="s">
        <v>54</v>
      </c>
      <c r="P41">
        <v>2003000</v>
      </c>
      <c r="Q41" t="s">
        <v>79</v>
      </c>
      <c r="R41">
        <v>2003100</v>
      </c>
      <c r="S41" t="s">
        <v>79</v>
      </c>
      <c r="T41">
        <v>2003110</v>
      </c>
      <c r="U41" t="s">
        <v>55</v>
      </c>
      <c r="V41" t="s">
        <v>56</v>
      </c>
      <c r="W41" t="s">
        <v>57</v>
      </c>
      <c r="Y41" t="s">
        <v>58</v>
      </c>
      <c r="AA41" t="s">
        <v>59</v>
      </c>
      <c r="AB41" t="s">
        <v>478</v>
      </c>
      <c r="AC41" t="s">
        <v>288</v>
      </c>
      <c r="AD41" t="s">
        <v>479</v>
      </c>
      <c r="AF41" t="s">
        <v>480</v>
      </c>
      <c r="AG41" t="s">
        <v>481</v>
      </c>
      <c r="AH41" t="s">
        <v>71</v>
      </c>
      <c r="AJ41" s="1"/>
      <c r="AK41" s="1"/>
      <c r="AN41" s="1"/>
      <c r="AO41" t="s">
        <v>71</v>
      </c>
      <c r="AP41" s="4">
        <v>41857.370705868052</v>
      </c>
      <c r="AQ41" s="4">
        <v>41858.347711261573</v>
      </c>
      <c r="AR41" t="s">
        <v>61</v>
      </c>
      <c r="AS41">
        <v>35</v>
      </c>
      <c r="AT41" t="s">
        <v>266</v>
      </c>
      <c r="AU41" t="s">
        <v>474</v>
      </c>
      <c r="AV41" t="s">
        <v>482</v>
      </c>
      <c r="AW41" t="s">
        <v>483</v>
      </c>
      <c r="AX41" t="s">
        <v>484</v>
      </c>
      <c r="AY41" t="s">
        <v>192</v>
      </c>
      <c r="AZ41" t="s">
        <v>74</v>
      </c>
      <c r="BD41" t="s">
        <v>74</v>
      </c>
      <c r="BE41" s="3" t="str">
        <f>YEAR(表格_iec1isdtest_mssql2008r2_CERL_vFCERL[[#This Row],[cdt]]) &amp; "/" &amp; MONTH(表格_iec1isdtest_mssql2008r2_CERL_vFCERL[[#This Row],[cdt]]) &amp; "-W" &amp; WEEKNUM(AP41)</f>
        <v>2014/8-W32</v>
      </c>
      <c r="BF41" s="3" t="str">
        <f>YEAR(表格_iec1isdtest_mssql2008r2_CERL_vFCERL[[#This Row],[udt]])&amp; "/" &amp; MONTH(表格_iec1isdtest_mssql2008r2_CERL_vFCERL[[#This Row],[udt]]) &amp; "-W" &amp; WEEKNUM(AQ41)</f>
        <v>2014/8-W32</v>
      </c>
    </row>
    <row r="42" spans="1:58">
      <c r="A42">
        <v>41</v>
      </c>
      <c r="B42" t="s">
        <v>485</v>
      </c>
      <c r="C42">
        <v>2001000</v>
      </c>
      <c r="D42">
        <v>1001001</v>
      </c>
      <c r="E42" t="s">
        <v>486</v>
      </c>
      <c r="F42" t="s">
        <v>487</v>
      </c>
      <c r="G42" t="s">
        <v>488</v>
      </c>
      <c r="H42" t="s">
        <v>489</v>
      </c>
      <c r="I42">
        <v>3</v>
      </c>
      <c r="J42" t="s">
        <v>83</v>
      </c>
      <c r="K42" t="s">
        <v>99</v>
      </c>
      <c r="L42" t="s">
        <v>490</v>
      </c>
      <c r="M42" t="s">
        <v>491</v>
      </c>
      <c r="N42">
        <v>2000000</v>
      </c>
      <c r="O42" t="s">
        <v>54</v>
      </c>
      <c r="P42">
        <v>2001000</v>
      </c>
      <c r="Q42" t="s">
        <v>66</v>
      </c>
      <c r="R42">
        <v>2001300</v>
      </c>
      <c r="S42" t="s">
        <v>78</v>
      </c>
      <c r="T42">
        <v>2001310</v>
      </c>
      <c r="U42" t="s">
        <v>55</v>
      </c>
      <c r="V42" t="s">
        <v>56</v>
      </c>
      <c r="W42" t="s">
        <v>57</v>
      </c>
      <c r="X42" t="s">
        <v>492</v>
      </c>
      <c r="Y42" t="s">
        <v>58</v>
      </c>
      <c r="Z42">
        <v>2</v>
      </c>
      <c r="AA42" t="s">
        <v>59</v>
      </c>
      <c r="AC42" t="s">
        <v>60</v>
      </c>
      <c r="AG42" t="s">
        <v>118</v>
      </c>
      <c r="AH42" t="s">
        <v>119</v>
      </c>
      <c r="AJ42" s="1"/>
      <c r="AK42" s="1">
        <v>41859</v>
      </c>
      <c r="AL42" t="s">
        <v>147</v>
      </c>
      <c r="AN42" s="1"/>
      <c r="AO42" t="s">
        <v>493</v>
      </c>
      <c r="AP42" s="4">
        <v>41857.404436111108</v>
      </c>
      <c r="AQ42" s="4">
        <v>41859.604692395835</v>
      </c>
      <c r="AR42" t="s">
        <v>61</v>
      </c>
      <c r="AS42">
        <v>1000</v>
      </c>
      <c r="AT42" t="s">
        <v>167</v>
      </c>
      <c r="AU42" t="s">
        <v>488</v>
      </c>
      <c r="AV42" t="s">
        <v>494</v>
      </c>
      <c r="AW42" t="s">
        <v>105</v>
      </c>
      <c r="AX42" t="s">
        <v>106</v>
      </c>
      <c r="AY42" t="s">
        <v>495</v>
      </c>
      <c r="AZ42" t="s">
        <v>74</v>
      </c>
      <c r="BD42" t="s">
        <v>74</v>
      </c>
      <c r="BE42" s="3" t="str">
        <f>YEAR(表格_iec1isdtest_mssql2008r2_CERL_vFCERL[[#This Row],[cdt]]) &amp; "/" &amp; MONTH(表格_iec1isdtest_mssql2008r2_CERL_vFCERL[[#This Row],[cdt]]) &amp; "-W" &amp; WEEKNUM(AP42)</f>
        <v>2014/8-W32</v>
      </c>
      <c r="BF42" s="3" t="str">
        <f>YEAR(表格_iec1isdtest_mssql2008r2_CERL_vFCERL[[#This Row],[udt]])&amp; "/" &amp; MONTH(表格_iec1isdtest_mssql2008r2_CERL_vFCERL[[#This Row],[udt]]) &amp; "-W" &amp; WEEKNUM(AQ42)</f>
        <v>2014/8-W32</v>
      </c>
    </row>
    <row r="43" spans="1:58">
      <c r="A43">
        <v>42</v>
      </c>
      <c r="B43" t="s">
        <v>496</v>
      </c>
      <c r="C43">
        <v>2001000</v>
      </c>
      <c r="D43">
        <v>1001001</v>
      </c>
      <c r="E43" t="s">
        <v>497</v>
      </c>
      <c r="F43" t="s">
        <v>498</v>
      </c>
      <c r="G43" t="s">
        <v>488</v>
      </c>
      <c r="H43" t="s">
        <v>489</v>
      </c>
      <c r="I43">
        <v>2</v>
      </c>
      <c r="J43" t="s">
        <v>355</v>
      </c>
      <c r="K43" t="s">
        <v>499</v>
      </c>
      <c r="L43" t="s">
        <v>500</v>
      </c>
      <c r="M43" t="s">
        <v>501</v>
      </c>
      <c r="N43">
        <v>2000000</v>
      </c>
      <c r="O43" t="s">
        <v>54</v>
      </c>
      <c r="P43">
        <v>2001000</v>
      </c>
      <c r="Q43" t="s">
        <v>66</v>
      </c>
      <c r="R43">
        <v>2001300</v>
      </c>
      <c r="S43" t="s">
        <v>78</v>
      </c>
      <c r="T43">
        <v>2001310</v>
      </c>
      <c r="U43" t="s">
        <v>55</v>
      </c>
      <c r="V43" t="s">
        <v>56</v>
      </c>
      <c r="W43" t="s">
        <v>57</v>
      </c>
      <c r="X43" t="s">
        <v>492</v>
      </c>
      <c r="Y43" t="s">
        <v>58</v>
      </c>
      <c r="Z43">
        <v>2</v>
      </c>
      <c r="AA43" t="s">
        <v>59</v>
      </c>
      <c r="AC43" t="s">
        <v>60</v>
      </c>
      <c r="AJ43" s="1"/>
      <c r="AK43" s="1"/>
      <c r="AN43" s="1"/>
      <c r="AO43" t="s">
        <v>489</v>
      </c>
      <c r="AP43" s="4">
        <v>41857.406171331022</v>
      </c>
      <c r="AQ43" s="4">
        <v>41857.406171331022</v>
      </c>
      <c r="AR43" t="s">
        <v>61</v>
      </c>
      <c r="AS43">
        <v>20</v>
      </c>
      <c r="AT43" t="s">
        <v>84</v>
      </c>
      <c r="AU43" t="s">
        <v>488</v>
      </c>
      <c r="AV43" t="s">
        <v>494</v>
      </c>
      <c r="AW43" t="s">
        <v>105</v>
      </c>
      <c r="AX43" t="s">
        <v>106</v>
      </c>
      <c r="AY43" t="s">
        <v>107</v>
      </c>
      <c r="AZ43" t="s">
        <v>74</v>
      </c>
      <c r="BD43" t="s">
        <v>74</v>
      </c>
      <c r="BE43" s="3" t="str">
        <f>YEAR(表格_iec1isdtest_mssql2008r2_CERL_vFCERL[[#This Row],[cdt]]) &amp; "/" &amp; MONTH(表格_iec1isdtest_mssql2008r2_CERL_vFCERL[[#This Row],[cdt]]) &amp; "-W" &amp; WEEKNUM(AP43)</f>
        <v>2014/8-W32</v>
      </c>
      <c r="BF43" s="3" t="str">
        <f>YEAR(表格_iec1isdtest_mssql2008r2_CERL_vFCERL[[#This Row],[udt]])&amp; "/" &amp; MONTH(表格_iec1isdtest_mssql2008r2_CERL_vFCERL[[#This Row],[udt]]) &amp; "-W" &amp; WEEKNUM(AQ43)</f>
        <v>2014/8-W32</v>
      </c>
    </row>
    <row r="44" spans="1:58">
      <c r="A44">
        <v>43</v>
      </c>
      <c r="B44" t="s">
        <v>502</v>
      </c>
      <c r="C44">
        <v>2001000</v>
      </c>
      <c r="D44">
        <v>1001001</v>
      </c>
      <c r="E44" t="s">
        <v>503</v>
      </c>
      <c r="F44" t="s">
        <v>498</v>
      </c>
      <c r="G44" t="s">
        <v>488</v>
      </c>
      <c r="H44" t="s">
        <v>489</v>
      </c>
      <c r="I44">
        <v>2</v>
      </c>
      <c r="J44" t="s">
        <v>355</v>
      </c>
      <c r="K44" t="s">
        <v>499</v>
      </c>
      <c r="L44" t="s">
        <v>504</v>
      </c>
      <c r="M44" t="s">
        <v>505</v>
      </c>
      <c r="N44">
        <v>2000000</v>
      </c>
      <c r="O44" t="s">
        <v>54</v>
      </c>
      <c r="P44">
        <v>2001000</v>
      </c>
      <c r="Q44" t="s">
        <v>66</v>
      </c>
      <c r="R44">
        <v>2001300</v>
      </c>
      <c r="S44" t="s">
        <v>78</v>
      </c>
      <c r="T44">
        <v>2001310</v>
      </c>
      <c r="U44" t="s">
        <v>55</v>
      </c>
      <c r="V44" t="s">
        <v>56</v>
      </c>
      <c r="W44" t="s">
        <v>57</v>
      </c>
      <c r="X44" t="s">
        <v>492</v>
      </c>
      <c r="Y44" t="s">
        <v>58</v>
      </c>
      <c r="Z44">
        <v>1</v>
      </c>
      <c r="AA44" t="s">
        <v>59</v>
      </c>
      <c r="AC44" t="s">
        <v>60</v>
      </c>
      <c r="AJ44" s="1"/>
      <c r="AK44" s="1"/>
      <c r="AN44" s="1"/>
      <c r="AO44" t="s">
        <v>489</v>
      </c>
      <c r="AP44" s="4">
        <v>41857.406995254627</v>
      </c>
      <c r="AQ44" s="4">
        <v>41857.406995254627</v>
      </c>
      <c r="AR44" t="s">
        <v>61</v>
      </c>
      <c r="AS44">
        <v>20</v>
      </c>
      <c r="AT44" t="s">
        <v>84</v>
      </c>
      <c r="AU44" t="s">
        <v>488</v>
      </c>
      <c r="AV44" t="s">
        <v>494</v>
      </c>
      <c r="AW44" t="s">
        <v>105</v>
      </c>
      <c r="AX44" t="s">
        <v>106</v>
      </c>
      <c r="AY44" t="s">
        <v>107</v>
      </c>
      <c r="AZ44" t="s">
        <v>74</v>
      </c>
      <c r="BD44" t="s">
        <v>74</v>
      </c>
      <c r="BE44" s="3" t="str">
        <f>YEAR(表格_iec1isdtest_mssql2008r2_CERL_vFCERL[[#This Row],[cdt]]) &amp; "/" &amp; MONTH(表格_iec1isdtest_mssql2008r2_CERL_vFCERL[[#This Row],[cdt]]) &amp; "-W" &amp; WEEKNUM(AP44)</f>
        <v>2014/8-W32</v>
      </c>
      <c r="BF44" s="3" t="str">
        <f>YEAR(表格_iec1isdtest_mssql2008r2_CERL_vFCERL[[#This Row],[udt]])&amp; "/" &amp; MONTH(表格_iec1isdtest_mssql2008r2_CERL_vFCERL[[#This Row],[udt]]) &amp; "-W" &amp; WEEKNUM(AQ44)</f>
        <v>2014/8-W32</v>
      </c>
    </row>
    <row r="45" spans="1:58">
      <c r="A45">
        <v>44</v>
      </c>
      <c r="B45" t="s">
        <v>506</v>
      </c>
      <c r="C45">
        <v>2001000</v>
      </c>
      <c r="D45">
        <v>1001001</v>
      </c>
      <c r="E45" t="s">
        <v>507</v>
      </c>
      <c r="F45" t="s">
        <v>498</v>
      </c>
      <c r="G45" t="s">
        <v>488</v>
      </c>
      <c r="H45" t="s">
        <v>489</v>
      </c>
      <c r="I45">
        <v>2</v>
      </c>
      <c r="J45" t="s">
        <v>355</v>
      </c>
      <c r="K45" t="s">
        <v>499</v>
      </c>
      <c r="L45" t="s">
        <v>508</v>
      </c>
      <c r="M45" t="s">
        <v>509</v>
      </c>
      <c r="N45">
        <v>2000000</v>
      </c>
      <c r="O45" t="s">
        <v>54</v>
      </c>
      <c r="P45">
        <v>2001000</v>
      </c>
      <c r="Q45" t="s">
        <v>66</v>
      </c>
      <c r="R45">
        <v>2001300</v>
      </c>
      <c r="S45" t="s">
        <v>78</v>
      </c>
      <c r="T45">
        <v>2001310</v>
      </c>
      <c r="U45" t="s">
        <v>55</v>
      </c>
      <c r="V45" t="s">
        <v>56</v>
      </c>
      <c r="W45" t="s">
        <v>57</v>
      </c>
      <c r="X45" t="s">
        <v>492</v>
      </c>
      <c r="Y45" t="s">
        <v>58</v>
      </c>
      <c r="Z45">
        <v>1</v>
      </c>
      <c r="AA45" t="s">
        <v>59</v>
      </c>
      <c r="AC45" t="s">
        <v>60</v>
      </c>
      <c r="AG45" t="s">
        <v>80</v>
      </c>
      <c r="AH45" t="s">
        <v>81</v>
      </c>
      <c r="AI45">
        <v>1</v>
      </c>
      <c r="AJ45" s="1">
        <v>41858</v>
      </c>
      <c r="AK45" s="1">
        <v>41858</v>
      </c>
      <c r="AL45" t="s">
        <v>147</v>
      </c>
      <c r="AN45" s="1"/>
      <c r="AO45" t="s">
        <v>493</v>
      </c>
      <c r="AP45" s="4">
        <v>41857.40759278935</v>
      </c>
      <c r="AQ45" s="4">
        <v>41859.605092245372</v>
      </c>
      <c r="AR45" t="s">
        <v>61</v>
      </c>
      <c r="AS45">
        <v>1000</v>
      </c>
      <c r="AT45" t="s">
        <v>167</v>
      </c>
      <c r="AU45" t="s">
        <v>488</v>
      </c>
      <c r="AV45" t="s">
        <v>494</v>
      </c>
      <c r="AW45" t="s">
        <v>105</v>
      </c>
      <c r="AX45" t="s">
        <v>106</v>
      </c>
      <c r="AY45" t="s">
        <v>495</v>
      </c>
      <c r="AZ45" t="s">
        <v>74</v>
      </c>
      <c r="BB45">
        <v>6</v>
      </c>
      <c r="BD45" t="s">
        <v>74</v>
      </c>
      <c r="BE45" s="3" t="str">
        <f>YEAR(表格_iec1isdtest_mssql2008r2_CERL_vFCERL[[#This Row],[cdt]]) &amp; "/" &amp; MONTH(表格_iec1isdtest_mssql2008r2_CERL_vFCERL[[#This Row],[cdt]]) &amp; "-W" &amp; WEEKNUM(AP45)</f>
        <v>2014/8-W32</v>
      </c>
      <c r="BF45" s="3" t="str">
        <f>YEAR(表格_iec1isdtest_mssql2008r2_CERL_vFCERL[[#This Row],[udt]])&amp; "/" &amp; MONTH(表格_iec1isdtest_mssql2008r2_CERL_vFCERL[[#This Row],[udt]]) &amp; "-W" &amp; WEEKNUM(AQ45)</f>
        <v>2014/8-W32</v>
      </c>
    </row>
    <row r="46" spans="1:58">
      <c r="A46">
        <v>45</v>
      </c>
      <c r="B46" t="s">
        <v>510</v>
      </c>
      <c r="C46">
        <v>2001000</v>
      </c>
      <c r="D46">
        <v>1001001</v>
      </c>
      <c r="E46" t="s">
        <v>511</v>
      </c>
      <c r="F46" t="s">
        <v>498</v>
      </c>
      <c r="G46" t="s">
        <v>488</v>
      </c>
      <c r="H46" t="s">
        <v>489</v>
      </c>
      <c r="I46">
        <v>2</v>
      </c>
      <c r="J46" t="s">
        <v>355</v>
      </c>
      <c r="K46" t="s">
        <v>499</v>
      </c>
      <c r="L46" t="s">
        <v>512</v>
      </c>
      <c r="M46" t="s">
        <v>513</v>
      </c>
      <c r="N46">
        <v>2000000</v>
      </c>
      <c r="O46" t="s">
        <v>54</v>
      </c>
      <c r="P46">
        <v>2001000</v>
      </c>
      <c r="Q46" t="s">
        <v>66</v>
      </c>
      <c r="R46">
        <v>2001300</v>
      </c>
      <c r="S46" t="s">
        <v>78</v>
      </c>
      <c r="T46">
        <v>2001310</v>
      </c>
      <c r="U46" t="s">
        <v>55</v>
      </c>
      <c r="V46" t="s">
        <v>56</v>
      </c>
      <c r="W46" t="s">
        <v>57</v>
      </c>
      <c r="X46" t="s">
        <v>492</v>
      </c>
      <c r="Y46" t="s">
        <v>58</v>
      </c>
      <c r="Z46">
        <v>1</v>
      </c>
      <c r="AA46" t="s">
        <v>59</v>
      </c>
      <c r="AC46" t="s">
        <v>60</v>
      </c>
      <c r="AG46" t="s">
        <v>80</v>
      </c>
      <c r="AH46" t="s">
        <v>81</v>
      </c>
      <c r="AI46">
        <v>1</v>
      </c>
      <c r="AJ46" s="1">
        <v>41858</v>
      </c>
      <c r="AK46" s="1">
        <v>41858</v>
      </c>
      <c r="AL46" t="s">
        <v>147</v>
      </c>
      <c r="AN46" s="1"/>
      <c r="AO46" t="s">
        <v>493</v>
      </c>
      <c r="AP46" s="4">
        <v>41857.408489583337</v>
      </c>
      <c r="AQ46" s="4">
        <v>41859.605302199074</v>
      </c>
      <c r="AR46" t="s">
        <v>61</v>
      </c>
      <c r="AS46">
        <v>1000</v>
      </c>
      <c r="AT46" t="s">
        <v>167</v>
      </c>
      <c r="AU46" t="s">
        <v>488</v>
      </c>
      <c r="AV46" t="s">
        <v>494</v>
      </c>
      <c r="AW46" t="s">
        <v>105</v>
      </c>
      <c r="AX46" t="s">
        <v>106</v>
      </c>
      <c r="AY46" t="s">
        <v>495</v>
      </c>
      <c r="AZ46" t="s">
        <v>74</v>
      </c>
      <c r="BB46">
        <v>6</v>
      </c>
      <c r="BD46" t="s">
        <v>74</v>
      </c>
      <c r="BE46" s="3" t="str">
        <f>YEAR(表格_iec1isdtest_mssql2008r2_CERL_vFCERL[[#This Row],[cdt]]) &amp; "/" &amp; MONTH(表格_iec1isdtest_mssql2008r2_CERL_vFCERL[[#This Row],[cdt]]) &amp; "-W" &amp; WEEKNUM(AP46)</f>
        <v>2014/8-W32</v>
      </c>
      <c r="BF46" s="3" t="str">
        <f>YEAR(表格_iec1isdtest_mssql2008r2_CERL_vFCERL[[#This Row],[udt]])&amp; "/" &amp; MONTH(表格_iec1isdtest_mssql2008r2_CERL_vFCERL[[#This Row],[udt]]) &amp; "-W" &amp; WEEKNUM(AQ46)</f>
        <v>2014/8-W32</v>
      </c>
    </row>
    <row r="47" spans="1:58">
      <c r="A47">
        <v>46</v>
      </c>
      <c r="B47" t="s">
        <v>514</v>
      </c>
      <c r="C47">
        <v>2001000</v>
      </c>
      <c r="D47">
        <v>1001001</v>
      </c>
      <c r="E47" t="s">
        <v>515</v>
      </c>
      <c r="F47" t="s">
        <v>516</v>
      </c>
      <c r="G47" t="s">
        <v>488</v>
      </c>
      <c r="H47" t="s">
        <v>489</v>
      </c>
      <c r="I47">
        <v>2</v>
      </c>
      <c r="J47" t="s">
        <v>355</v>
      </c>
      <c r="K47" t="s">
        <v>517</v>
      </c>
      <c r="L47" t="s">
        <v>518</v>
      </c>
      <c r="M47" t="s">
        <v>519</v>
      </c>
      <c r="N47">
        <v>2000000</v>
      </c>
      <c r="O47" t="s">
        <v>54</v>
      </c>
      <c r="P47">
        <v>2001000</v>
      </c>
      <c r="Q47" t="s">
        <v>66</v>
      </c>
      <c r="R47">
        <v>2001300</v>
      </c>
      <c r="S47" t="s">
        <v>78</v>
      </c>
      <c r="T47">
        <v>2001310</v>
      </c>
      <c r="U47" t="s">
        <v>55</v>
      </c>
      <c r="V47" t="s">
        <v>56</v>
      </c>
      <c r="W47" t="s">
        <v>57</v>
      </c>
      <c r="X47" t="s">
        <v>492</v>
      </c>
      <c r="Y47" t="s">
        <v>58</v>
      </c>
      <c r="Z47">
        <v>2</v>
      </c>
      <c r="AA47" t="s">
        <v>59</v>
      </c>
      <c r="AC47" t="s">
        <v>60</v>
      </c>
      <c r="AG47" t="s">
        <v>92</v>
      </c>
      <c r="AH47" t="s">
        <v>93</v>
      </c>
      <c r="AI47">
        <v>2</v>
      </c>
      <c r="AJ47" s="1">
        <v>41857</v>
      </c>
      <c r="AK47" s="1">
        <v>41859</v>
      </c>
      <c r="AL47" t="s">
        <v>147</v>
      </c>
      <c r="AN47" s="1"/>
      <c r="AO47" t="s">
        <v>493</v>
      </c>
      <c r="AP47" s="4">
        <v>41857.409014386576</v>
      </c>
      <c r="AQ47" s="4">
        <v>41859.605532604168</v>
      </c>
      <c r="AR47" t="s">
        <v>61</v>
      </c>
      <c r="AS47">
        <v>1000</v>
      </c>
      <c r="AT47" t="s">
        <v>167</v>
      </c>
      <c r="AU47" t="s">
        <v>488</v>
      </c>
      <c r="AV47" t="s">
        <v>494</v>
      </c>
      <c r="AW47" t="s">
        <v>105</v>
      </c>
      <c r="AX47" t="s">
        <v>106</v>
      </c>
      <c r="AY47" t="s">
        <v>495</v>
      </c>
      <c r="AZ47" t="s">
        <v>74</v>
      </c>
      <c r="BB47">
        <v>12</v>
      </c>
      <c r="BD47" t="s">
        <v>74</v>
      </c>
      <c r="BE47" s="3" t="str">
        <f>YEAR(表格_iec1isdtest_mssql2008r2_CERL_vFCERL[[#This Row],[cdt]]) &amp; "/" &amp; MONTH(表格_iec1isdtest_mssql2008r2_CERL_vFCERL[[#This Row],[cdt]]) &amp; "-W" &amp; WEEKNUM(AP47)</f>
        <v>2014/8-W32</v>
      </c>
      <c r="BF47" s="3" t="str">
        <f>YEAR(表格_iec1isdtest_mssql2008r2_CERL_vFCERL[[#This Row],[udt]])&amp; "/" &amp; MONTH(表格_iec1isdtest_mssql2008r2_CERL_vFCERL[[#This Row],[udt]]) &amp; "-W" &amp; WEEKNUM(AQ47)</f>
        <v>2014/8-W32</v>
      </c>
    </row>
    <row r="48" spans="1:58">
      <c r="A48">
        <v>47</v>
      </c>
      <c r="B48" t="s">
        <v>520</v>
      </c>
      <c r="C48">
        <v>2001000</v>
      </c>
      <c r="D48">
        <v>1001001</v>
      </c>
      <c r="E48" t="s">
        <v>521</v>
      </c>
      <c r="F48" t="s">
        <v>498</v>
      </c>
      <c r="G48" t="s">
        <v>488</v>
      </c>
      <c r="H48" t="s">
        <v>489</v>
      </c>
      <c r="I48">
        <v>2</v>
      </c>
      <c r="J48" t="s">
        <v>355</v>
      </c>
      <c r="K48" t="s">
        <v>499</v>
      </c>
      <c r="L48" t="s">
        <v>522</v>
      </c>
      <c r="M48" t="s">
        <v>523</v>
      </c>
      <c r="N48">
        <v>2000000</v>
      </c>
      <c r="O48" t="s">
        <v>54</v>
      </c>
      <c r="P48">
        <v>2001000</v>
      </c>
      <c r="Q48" t="s">
        <v>66</v>
      </c>
      <c r="R48">
        <v>2001300</v>
      </c>
      <c r="S48" t="s">
        <v>78</v>
      </c>
      <c r="T48">
        <v>2001310</v>
      </c>
      <c r="U48" t="s">
        <v>55</v>
      </c>
      <c r="V48" t="s">
        <v>56</v>
      </c>
      <c r="W48" t="s">
        <v>57</v>
      </c>
      <c r="X48" t="s">
        <v>492</v>
      </c>
      <c r="Y48" t="s">
        <v>58</v>
      </c>
      <c r="Z48">
        <v>1</v>
      </c>
      <c r="AA48" t="s">
        <v>59</v>
      </c>
      <c r="AC48" t="s">
        <v>60</v>
      </c>
      <c r="AJ48" s="1"/>
      <c r="AK48" s="1"/>
      <c r="AN48" s="1"/>
      <c r="AO48" t="s">
        <v>489</v>
      </c>
      <c r="AP48" s="4">
        <v>41857.40960486111</v>
      </c>
      <c r="AQ48" s="4">
        <v>41857.40960486111</v>
      </c>
      <c r="AR48" t="s">
        <v>61</v>
      </c>
      <c r="AS48">
        <v>20</v>
      </c>
      <c r="AT48" t="s">
        <v>84</v>
      </c>
      <c r="AU48" t="s">
        <v>488</v>
      </c>
      <c r="AV48" t="s">
        <v>494</v>
      </c>
      <c r="AW48" t="s">
        <v>105</v>
      </c>
      <c r="AX48" t="s">
        <v>106</v>
      </c>
      <c r="AY48" t="s">
        <v>107</v>
      </c>
      <c r="AZ48" t="s">
        <v>74</v>
      </c>
      <c r="BD48" t="s">
        <v>74</v>
      </c>
      <c r="BE48" s="3" t="str">
        <f>YEAR(表格_iec1isdtest_mssql2008r2_CERL_vFCERL[[#This Row],[cdt]]) &amp; "/" &amp; MONTH(表格_iec1isdtest_mssql2008r2_CERL_vFCERL[[#This Row],[cdt]]) &amp; "-W" &amp; WEEKNUM(AP48)</f>
        <v>2014/8-W32</v>
      </c>
      <c r="BF48" s="3" t="str">
        <f>YEAR(表格_iec1isdtest_mssql2008r2_CERL_vFCERL[[#This Row],[udt]])&amp; "/" &amp; MONTH(表格_iec1isdtest_mssql2008r2_CERL_vFCERL[[#This Row],[udt]]) &amp; "-W" &amp; WEEKNUM(AQ48)</f>
        <v>2014/8-W32</v>
      </c>
    </row>
    <row r="49" spans="1:58">
      <c r="A49">
        <v>48</v>
      </c>
      <c r="B49" t="s">
        <v>524</v>
      </c>
      <c r="C49">
        <v>2001000</v>
      </c>
      <c r="D49">
        <v>1001001</v>
      </c>
      <c r="E49" t="s">
        <v>525</v>
      </c>
      <c r="F49" t="s">
        <v>516</v>
      </c>
      <c r="G49" t="s">
        <v>488</v>
      </c>
      <c r="H49" t="s">
        <v>489</v>
      </c>
      <c r="I49">
        <v>2</v>
      </c>
      <c r="J49" t="s">
        <v>355</v>
      </c>
      <c r="K49" t="s">
        <v>517</v>
      </c>
      <c r="L49" t="s">
        <v>526</v>
      </c>
      <c r="M49" t="s">
        <v>527</v>
      </c>
      <c r="N49">
        <v>2000000</v>
      </c>
      <c r="O49" t="s">
        <v>54</v>
      </c>
      <c r="P49">
        <v>2001000</v>
      </c>
      <c r="Q49" t="s">
        <v>66</v>
      </c>
      <c r="R49">
        <v>2001300</v>
      </c>
      <c r="S49" t="s">
        <v>78</v>
      </c>
      <c r="T49">
        <v>2001310</v>
      </c>
      <c r="U49" t="s">
        <v>55</v>
      </c>
      <c r="V49" t="s">
        <v>56</v>
      </c>
      <c r="W49" t="s">
        <v>57</v>
      </c>
      <c r="X49" t="s">
        <v>492</v>
      </c>
      <c r="Y49" t="s">
        <v>58</v>
      </c>
      <c r="Z49">
        <v>1</v>
      </c>
      <c r="AA49" t="s">
        <v>59</v>
      </c>
      <c r="AC49" t="s">
        <v>60</v>
      </c>
      <c r="AG49" t="s">
        <v>92</v>
      </c>
      <c r="AH49" t="s">
        <v>93</v>
      </c>
      <c r="AI49">
        <v>1</v>
      </c>
      <c r="AJ49" s="1">
        <v>41857</v>
      </c>
      <c r="AK49" s="1">
        <v>41859</v>
      </c>
      <c r="AL49" t="s">
        <v>147</v>
      </c>
      <c r="AN49" s="1"/>
      <c r="AO49" t="s">
        <v>493</v>
      </c>
      <c r="AP49" s="4">
        <v>41857.410104513889</v>
      </c>
      <c r="AQ49" s="4">
        <v>41859.606013622688</v>
      </c>
      <c r="AR49" t="s">
        <v>61</v>
      </c>
      <c r="AS49">
        <v>1000</v>
      </c>
      <c r="AT49" t="s">
        <v>167</v>
      </c>
      <c r="AU49" t="s">
        <v>488</v>
      </c>
      <c r="AV49" t="s">
        <v>494</v>
      </c>
      <c r="AW49" t="s">
        <v>105</v>
      </c>
      <c r="AX49" t="s">
        <v>106</v>
      </c>
      <c r="AY49" t="s">
        <v>495</v>
      </c>
      <c r="AZ49" t="s">
        <v>74</v>
      </c>
      <c r="BB49">
        <v>8</v>
      </c>
      <c r="BD49" t="s">
        <v>74</v>
      </c>
      <c r="BE49" s="3" t="str">
        <f>YEAR(表格_iec1isdtest_mssql2008r2_CERL_vFCERL[[#This Row],[cdt]]) &amp; "/" &amp; MONTH(表格_iec1isdtest_mssql2008r2_CERL_vFCERL[[#This Row],[cdt]]) &amp; "-W" &amp; WEEKNUM(AP49)</f>
        <v>2014/8-W32</v>
      </c>
      <c r="BF49" s="3" t="str">
        <f>YEAR(表格_iec1isdtest_mssql2008r2_CERL_vFCERL[[#This Row],[udt]])&amp; "/" &amp; MONTH(表格_iec1isdtest_mssql2008r2_CERL_vFCERL[[#This Row],[udt]]) &amp; "-W" &amp; WEEKNUM(AQ49)</f>
        <v>2014/8-W32</v>
      </c>
    </row>
    <row r="50" spans="1:58">
      <c r="A50">
        <v>49</v>
      </c>
      <c r="B50" t="s">
        <v>528</v>
      </c>
      <c r="C50">
        <v>2001000</v>
      </c>
      <c r="D50">
        <v>1001001</v>
      </c>
      <c r="E50" t="s">
        <v>529</v>
      </c>
      <c r="F50" t="s">
        <v>498</v>
      </c>
      <c r="G50" t="s">
        <v>488</v>
      </c>
      <c r="H50" t="s">
        <v>489</v>
      </c>
      <c r="I50">
        <v>2</v>
      </c>
      <c r="J50" t="s">
        <v>355</v>
      </c>
      <c r="K50" t="s">
        <v>499</v>
      </c>
      <c r="L50" t="s">
        <v>530</v>
      </c>
      <c r="M50" t="s">
        <v>531</v>
      </c>
      <c r="N50">
        <v>2000000</v>
      </c>
      <c r="O50" t="s">
        <v>54</v>
      </c>
      <c r="P50">
        <v>2001000</v>
      </c>
      <c r="Q50" t="s">
        <v>66</v>
      </c>
      <c r="R50">
        <v>2001300</v>
      </c>
      <c r="S50" t="s">
        <v>78</v>
      </c>
      <c r="T50">
        <v>2001310</v>
      </c>
      <c r="U50" t="s">
        <v>55</v>
      </c>
      <c r="V50" t="s">
        <v>56</v>
      </c>
      <c r="W50" t="s">
        <v>57</v>
      </c>
      <c r="X50" t="s">
        <v>492</v>
      </c>
      <c r="Y50" t="s">
        <v>58</v>
      </c>
      <c r="Z50">
        <v>2</v>
      </c>
      <c r="AA50" t="s">
        <v>59</v>
      </c>
      <c r="AC50" t="s">
        <v>60</v>
      </c>
      <c r="AJ50" s="1"/>
      <c r="AK50" s="1"/>
      <c r="AN50" s="1"/>
      <c r="AO50" t="s">
        <v>489</v>
      </c>
      <c r="AP50" s="4">
        <v>41857.410632604166</v>
      </c>
      <c r="AQ50" s="4">
        <v>41857.410632604166</v>
      </c>
      <c r="AR50" t="s">
        <v>61</v>
      </c>
      <c r="AS50">
        <v>20</v>
      </c>
      <c r="AT50" t="s">
        <v>84</v>
      </c>
      <c r="AU50" t="s">
        <v>488</v>
      </c>
      <c r="AV50" t="s">
        <v>494</v>
      </c>
      <c r="AW50" t="s">
        <v>105</v>
      </c>
      <c r="AX50" t="s">
        <v>106</v>
      </c>
      <c r="AY50" t="s">
        <v>107</v>
      </c>
      <c r="AZ50" t="s">
        <v>74</v>
      </c>
      <c r="BD50" t="s">
        <v>74</v>
      </c>
      <c r="BE50" s="3" t="str">
        <f>YEAR(表格_iec1isdtest_mssql2008r2_CERL_vFCERL[[#This Row],[cdt]]) &amp; "/" &amp; MONTH(表格_iec1isdtest_mssql2008r2_CERL_vFCERL[[#This Row],[cdt]]) &amp; "-W" &amp; WEEKNUM(AP50)</f>
        <v>2014/8-W32</v>
      </c>
      <c r="BF50" s="3" t="str">
        <f>YEAR(表格_iec1isdtest_mssql2008r2_CERL_vFCERL[[#This Row],[udt]])&amp; "/" &amp; MONTH(表格_iec1isdtest_mssql2008r2_CERL_vFCERL[[#This Row],[udt]]) &amp; "-W" &amp; WEEKNUM(AQ50)</f>
        <v>2014/8-W32</v>
      </c>
    </row>
    <row r="51" spans="1:58">
      <c r="A51">
        <v>50</v>
      </c>
      <c r="B51" t="s">
        <v>532</v>
      </c>
      <c r="C51">
        <v>2001000</v>
      </c>
      <c r="D51">
        <v>1001001</v>
      </c>
      <c r="E51" t="s">
        <v>533</v>
      </c>
      <c r="F51" t="s">
        <v>516</v>
      </c>
      <c r="G51" t="s">
        <v>488</v>
      </c>
      <c r="H51" t="s">
        <v>489</v>
      </c>
      <c r="I51">
        <v>2</v>
      </c>
      <c r="J51" t="s">
        <v>355</v>
      </c>
      <c r="K51" t="s">
        <v>517</v>
      </c>
      <c r="L51" t="s">
        <v>534</v>
      </c>
      <c r="M51" t="s">
        <v>535</v>
      </c>
      <c r="N51">
        <v>2000000</v>
      </c>
      <c r="O51" t="s">
        <v>54</v>
      </c>
      <c r="P51">
        <v>2001000</v>
      </c>
      <c r="Q51" t="s">
        <v>66</v>
      </c>
      <c r="R51">
        <v>2001300</v>
      </c>
      <c r="S51" t="s">
        <v>78</v>
      </c>
      <c r="T51">
        <v>2001310</v>
      </c>
      <c r="U51" t="s">
        <v>55</v>
      </c>
      <c r="V51" t="s">
        <v>56</v>
      </c>
      <c r="W51" t="s">
        <v>57</v>
      </c>
      <c r="X51" t="s">
        <v>492</v>
      </c>
      <c r="Y51" t="s">
        <v>58</v>
      </c>
      <c r="Z51">
        <v>1</v>
      </c>
      <c r="AA51" t="s">
        <v>59</v>
      </c>
      <c r="AC51" t="s">
        <v>60</v>
      </c>
      <c r="AJ51" s="1"/>
      <c r="AK51" s="1"/>
      <c r="AN51" s="1"/>
      <c r="AO51" t="s">
        <v>489</v>
      </c>
      <c r="AP51" s="4">
        <v>41857.413644594904</v>
      </c>
      <c r="AQ51" s="4">
        <v>41857.413644594904</v>
      </c>
      <c r="AR51" t="s">
        <v>61</v>
      </c>
      <c r="AS51">
        <v>20</v>
      </c>
      <c r="AT51" t="s">
        <v>84</v>
      </c>
      <c r="AU51" t="s">
        <v>488</v>
      </c>
      <c r="AV51" t="s">
        <v>494</v>
      </c>
      <c r="AW51" t="s">
        <v>105</v>
      </c>
      <c r="AX51" t="s">
        <v>106</v>
      </c>
      <c r="AY51" t="s">
        <v>107</v>
      </c>
      <c r="AZ51" t="s">
        <v>74</v>
      </c>
      <c r="BD51" t="s">
        <v>74</v>
      </c>
      <c r="BE51" s="3" t="str">
        <f>YEAR(表格_iec1isdtest_mssql2008r2_CERL_vFCERL[[#This Row],[cdt]]) &amp; "/" &amp; MONTH(表格_iec1isdtest_mssql2008r2_CERL_vFCERL[[#This Row],[cdt]]) &amp; "-W" &amp; WEEKNUM(AP51)</f>
        <v>2014/8-W32</v>
      </c>
      <c r="BF51" s="3" t="str">
        <f>YEAR(表格_iec1isdtest_mssql2008r2_CERL_vFCERL[[#This Row],[udt]])&amp; "/" &amp; MONTH(表格_iec1isdtest_mssql2008r2_CERL_vFCERL[[#This Row],[udt]]) &amp; "-W" &amp; WEEKNUM(AQ51)</f>
        <v>2014/8-W32</v>
      </c>
    </row>
    <row r="52" spans="1:58">
      <c r="A52">
        <v>51</v>
      </c>
      <c r="B52" t="s">
        <v>536</v>
      </c>
      <c r="C52">
        <v>2002000</v>
      </c>
      <c r="D52">
        <v>1001001</v>
      </c>
      <c r="E52" t="s">
        <v>537</v>
      </c>
      <c r="F52" t="s">
        <v>538</v>
      </c>
      <c r="G52" t="s">
        <v>196</v>
      </c>
      <c r="H52" t="s">
        <v>197</v>
      </c>
      <c r="I52">
        <v>4</v>
      </c>
      <c r="J52" t="s">
        <v>183</v>
      </c>
      <c r="K52" t="s">
        <v>539</v>
      </c>
      <c r="L52" t="s">
        <v>540</v>
      </c>
      <c r="M52" t="s">
        <v>541</v>
      </c>
      <c r="N52">
        <v>2000000</v>
      </c>
      <c r="O52" t="s">
        <v>54</v>
      </c>
      <c r="P52">
        <v>2002000</v>
      </c>
      <c r="Q52" t="s">
        <v>201</v>
      </c>
      <c r="R52">
        <v>2002100</v>
      </c>
      <c r="S52" t="s">
        <v>201</v>
      </c>
      <c r="T52">
        <v>2002110</v>
      </c>
      <c r="U52" t="s">
        <v>55</v>
      </c>
      <c r="V52" t="s">
        <v>56</v>
      </c>
      <c r="W52" t="s">
        <v>57</v>
      </c>
      <c r="X52" t="s">
        <v>542</v>
      </c>
      <c r="Y52" t="s">
        <v>68</v>
      </c>
      <c r="AA52" t="s">
        <v>59</v>
      </c>
      <c r="AC52" t="s">
        <v>60</v>
      </c>
      <c r="AG52" t="s">
        <v>543</v>
      </c>
      <c r="AH52" t="s">
        <v>544</v>
      </c>
      <c r="AJ52" s="1"/>
      <c r="AK52" s="1"/>
      <c r="AN52" s="1"/>
      <c r="AO52" t="s">
        <v>166</v>
      </c>
      <c r="AP52" s="4">
        <v>41857.439588773152</v>
      </c>
      <c r="AQ52" s="4">
        <v>41857.612662233798</v>
      </c>
      <c r="AR52" t="s">
        <v>61</v>
      </c>
      <c r="AS52">
        <v>30</v>
      </c>
      <c r="AT52" t="s">
        <v>75</v>
      </c>
      <c r="AU52" t="s">
        <v>196</v>
      </c>
      <c r="AV52" t="s">
        <v>206</v>
      </c>
      <c r="AW52" t="s">
        <v>207</v>
      </c>
      <c r="AX52" t="s">
        <v>208</v>
      </c>
      <c r="AY52" t="s">
        <v>545</v>
      </c>
      <c r="AZ52" t="s">
        <v>74</v>
      </c>
      <c r="BD52" t="s">
        <v>74</v>
      </c>
      <c r="BE52" s="3" t="str">
        <f>YEAR(表格_iec1isdtest_mssql2008r2_CERL_vFCERL[[#This Row],[cdt]]) &amp; "/" &amp; MONTH(表格_iec1isdtest_mssql2008r2_CERL_vFCERL[[#This Row],[cdt]]) &amp; "-W" &amp; WEEKNUM(AP52)</f>
        <v>2014/8-W32</v>
      </c>
      <c r="BF52" s="3" t="str">
        <f>YEAR(表格_iec1isdtest_mssql2008r2_CERL_vFCERL[[#This Row],[udt]])&amp; "/" &amp; MONTH(表格_iec1isdtest_mssql2008r2_CERL_vFCERL[[#This Row],[udt]]) &amp; "-W" &amp; WEEKNUM(AQ52)</f>
        <v>2014/8-W32</v>
      </c>
    </row>
    <row r="53" spans="1:58">
      <c r="A53">
        <v>52</v>
      </c>
      <c r="B53" t="s">
        <v>546</v>
      </c>
      <c r="C53">
        <v>2002000</v>
      </c>
      <c r="D53">
        <v>1001001</v>
      </c>
      <c r="E53" t="s">
        <v>547</v>
      </c>
      <c r="F53" t="s">
        <v>548</v>
      </c>
      <c r="G53" t="s">
        <v>196</v>
      </c>
      <c r="H53" t="s">
        <v>197</v>
      </c>
      <c r="I53">
        <v>4</v>
      </c>
      <c r="J53" t="s">
        <v>183</v>
      </c>
      <c r="K53" t="s">
        <v>549</v>
      </c>
      <c r="L53" t="s">
        <v>550</v>
      </c>
      <c r="M53" t="s">
        <v>551</v>
      </c>
      <c r="N53">
        <v>2000000</v>
      </c>
      <c r="O53" t="s">
        <v>54</v>
      </c>
      <c r="P53">
        <v>2002000</v>
      </c>
      <c r="Q53" t="s">
        <v>201</v>
      </c>
      <c r="R53">
        <v>2002100</v>
      </c>
      <c r="S53" t="s">
        <v>201</v>
      </c>
      <c r="T53">
        <v>2002110</v>
      </c>
      <c r="U53" t="s">
        <v>55</v>
      </c>
      <c r="V53" t="s">
        <v>56</v>
      </c>
      <c r="W53" t="s">
        <v>57</v>
      </c>
      <c r="X53" t="s">
        <v>552</v>
      </c>
      <c r="Y53" t="s">
        <v>68</v>
      </c>
      <c r="AA53" t="s">
        <v>59</v>
      </c>
      <c r="AC53" t="s">
        <v>60</v>
      </c>
      <c r="AG53" t="s">
        <v>543</v>
      </c>
      <c r="AH53" t="s">
        <v>544</v>
      </c>
      <c r="AJ53" s="1"/>
      <c r="AK53" s="1"/>
      <c r="AN53" s="1"/>
      <c r="AO53" t="s">
        <v>166</v>
      </c>
      <c r="AP53" s="4">
        <v>41857.441049108798</v>
      </c>
      <c r="AQ53" s="4">
        <v>41857.6128966088</v>
      </c>
      <c r="AR53" t="s">
        <v>61</v>
      </c>
      <c r="AS53">
        <v>30</v>
      </c>
      <c r="AT53" t="s">
        <v>75</v>
      </c>
      <c r="AU53" t="s">
        <v>196</v>
      </c>
      <c r="AV53" t="s">
        <v>206</v>
      </c>
      <c r="AW53" t="s">
        <v>207</v>
      </c>
      <c r="AX53" t="s">
        <v>208</v>
      </c>
      <c r="AY53" t="s">
        <v>545</v>
      </c>
      <c r="AZ53" t="s">
        <v>74</v>
      </c>
      <c r="BD53" t="s">
        <v>74</v>
      </c>
      <c r="BE53" s="3" t="str">
        <f>YEAR(表格_iec1isdtest_mssql2008r2_CERL_vFCERL[[#This Row],[cdt]]) &amp; "/" &amp; MONTH(表格_iec1isdtest_mssql2008r2_CERL_vFCERL[[#This Row],[cdt]]) &amp; "-W" &amp; WEEKNUM(AP53)</f>
        <v>2014/8-W32</v>
      </c>
      <c r="BF53" s="3" t="str">
        <f>YEAR(表格_iec1isdtest_mssql2008r2_CERL_vFCERL[[#This Row],[udt]])&amp; "/" &amp; MONTH(表格_iec1isdtest_mssql2008r2_CERL_vFCERL[[#This Row],[udt]]) &amp; "-W" &amp; WEEKNUM(AQ53)</f>
        <v>2014/8-W32</v>
      </c>
    </row>
    <row r="54" spans="1:58">
      <c r="A54">
        <v>53</v>
      </c>
      <c r="B54" t="s">
        <v>553</v>
      </c>
      <c r="C54">
        <v>2002000</v>
      </c>
      <c r="D54">
        <v>1001001</v>
      </c>
      <c r="E54" t="s">
        <v>554</v>
      </c>
      <c r="F54" t="s">
        <v>555</v>
      </c>
      <c r="G54" t="s">
        <v>196</v>
      </c>
      <c r="H54" t="s">
        <v>197</v>
      </c>
      <c r="I54">
        <v>4</v>
      </c>
      <c r="J54" t="s">
        <v>183</v>
      </c>
      <c r="K54" t="s">
        <v>556</v>
      </c>
      <c r="L54" t="s">
        <v>557</v>
      </c>
      <c r="M54" t="s">
        <v>558</v>
      </c>
      <c r="N54">
        <v>2000000</v>
      </c>
      <c r="O54" t="s">
        <v>54</v>
      </c>
      <c r="P54">
        <v>2002000</v>
      </c>
      <c r="Q54" t="s">
        <v>201</v>
      </c>
      <c r="R54">
        <v>2002100</v>
      </c>
      <c r="S54" t="s">
        <v>201</v>
      </c>
      <c r="T54">
        <v>2002110</v>
      </c>
      <c r="U54" t="s">
        <v>55</v>
      </c>
      <c r="V54" t="s">
        <v>56</v>
      </c>
      <c r="W54" t="s">
        <v>57</v>
      </c>
      <c r="X54" t="s">
        <v>559</v>
      </c>
      <c r="Y54" t="s">
        <v>68</v>
      </c>
      <c r="AA54" t="s">
        <v>59</v>
      </c>
      <c r="AC54" t="s">
        <v>60</v>
      </c>
      <c r="AG54" t="s">
        <v>543</v>
      </c>
      <c r="AH54" t="s">
        <v>544</v>
      </c>
      <c r="AJ54" s="1"/>
      <c r="AK54" s="1"/>
      <c r="AN54" s="1"/>
      <c r="AO54" t="s">
        <v>166</v>
      </c>
      <c r="AP54" s="4">
        <v>41857.461976620369</v>
      </c>
      <c r="AQ54" s="4">
        <v>41857.613151770835</v>
      </c>
      <c r="AR54" t="s">
        <v>61</v>
      </c>
      <c r="AS54">
        <v>30</v>
      </c>
      <c r="AT54" t="s">
        <v>75</v>
      </c>
      <c r="AU54" t="s">
        <v>196</v>
      </c>
      <c r="AV54" t="s">
        <v>206</v>
      </c>
      <c r="AW54" t="s">
        <v>207</v>
      </c>
      <c r="AX54" t="s">
        <v>208</v>
      </c>
      <c r="AY54" t="s">
        <v>545</v>
      </c>
      <c r="AZ54" t="s">
        <v>74</v>
      </c>
      <c r="BD54" t="s">
        <v>74</v>
      </c>
      <c r="BE54" s="3" t="str">
        <f>YEAR(表格_iec1isdtest_mssql2008r2_CERL_vFCERL[[#This Row],[cdt]]) &amp; "/" &amp; MONTH(表格_iec1isdtest_mssql2008r2_CERL_vFCERL[[#This Row],[cdt]]) &amp; "-W" &amp; WEEKNUM(AP54)</f>
        <v>2014/8-W32</v>
      </c>
      <c r="BF54" s="3" t="str">
        <f>YEAR(表格_iec1isdtest_mssql2008r2_CERL_vFCERL[[#This Row],[udt]])&amp; "/" &amp; MONTH(表格_iec1isdtest_mssql2008r2_CERL_vFCERL[[#This Row],[udt]]) &amp; "-W" &amp; WEEKNUM(AQ54)</f>
        <v>2014/8-W32</v>
      </c>
    </row>
    <row r="55" spans="1:58">
      <c r="A55">
        <v>54</v>
      </c>
      <c r="B55" t="s">
        <v>560</v>
      </c>
      <c r="C55">
        <v>2002000</v>
      </c>
      <c r="D55">
        <v>1001001</v>
      </c>
      <c r="E55" t="s">
        <v>561</v>
      </c>
      <c r="F55" t="s">
        <v>555</v>
      </c>
      <c r="G55" t="s">
        <v>196</v>
      </c>
      <c r="H55" t="s">
        <v>197</v>
      </c>
      <c r="I55">
        <v>4</v>
      </c>
      <c r="J55" t="s">
        <v>183</v>
      </c>
      <c r="K55" t="s">
        <v>556</v>
      </c>
      <c r="L55" t="s">
        <v>557</v>
      </c>
      <c r="M55" t="s">
        <v>558</v>
      </c>
      <c r="N55">
        <v>2000000</v>
      </c>
      <c r="O55" t="s">
        <v>54</v>
      </c>
      <c r="P55">
        <v>2002000</v>
      </c>
      <c r="Q55" t="s">
        <v>201</v>
      </c>
      <c r="R55">
        <v>2002100</v>
      </c>
      <c r="S55" t="s">
        <v>201</v>
      </c>
      <c r="T55">
        <v>2002110</v>
      </c>
      <c r="U55" t="s">
        <v>55</v>
      </c>
      <c r="V55" t="s">
        <v>56</v>
      </c>
      <c r="W55" t="s">
        <v>57</v>
      </c>
      <c r="X55" t="s">
        <v>559</v>
      </c>
      <c r="Y55" t="s">
        <v>68</v>
      </c>
      <c r="AA55" t="s">
        <v>59</v>
      </c>
      <c r="AC55" t="s">
        <v>60</v>
      </c>
      <c r="AG55" t="s">
        <v>562</v>
      </c>
      <c r="AH55" t="s">
        <v>563</v>
      </c>
      <c r="AJ55" s="1"/>
      <c r="AK55" s="1"/>
      <c r="AN55" s="1"/>
      <c r="AO55" t="s">
        <v>166</v>
      </c>
      <c r="AP55" s="4">
        <v>41857.462139039351</v>
      </c>
      <c r="AQ55" s="4">
        <v>41857.613636458336</v>
      </c>
      <c r="AR55" t="s">
        <v>61</v>
      </c>
      <c r="AS55">
        <v>30</v>
      </c>
      <c r="AT55" t="s">
        <v>75</v>
      </c>
      <c r="AU55" t="s">
        <v>196</v>
      </c>
      <c r="AV55" t="s">
        <v>206</v>
      </c>
      <c r="AW55" t="s">
        <v>207</v>
      </c>
      <c r="AX55" t="s">
        <v>208</v>
      </c>
      <c r="AY55" t="s">
        <v>564</v>
      </c>
      <c r="AZ55" t="s">
        <v>74</v>
      </c>
      <c r="BD55" t="s">
        <v>74</v>
      </c>
      <c r="BE55" s="3" t="str">
        <f>YEAR(表格_iec1isdtest_mssql2008r2_CERL_vFCERL[[#This Row],[cdt]]) &amp; "/" &amp; MONTH(表格_iec1isdtest_mssql2008r2_CERL_vFCERL[[#This Row],[cdt]]) &amp; "-W" &amp; WEEKNUM(AP55)</f>
        <v>2014/8-W32</v>
      </c>
      <c r="BF55" s="3" t="str">
        <f>YEAR(表格_iec1isdtest_mssql2008r2_CERL_vFCERL[[#This Row],[udt]])&amp; "/" &amp; MONTH(表格_iec1isdtest_mssql2008r2_CERL_vFCERL[[#This Row],[udt]]) &amp; "-W" &amp; WEEKNUM(AQ55)</f>
        <v>2014/8-W32</v>
      </c>
    </row>
    <row r="56" spans="1:58">
      <c r="A56">
        <v>55</v>
      </c>
      <c r="B56" t="s">
        <v>565</v>
      </c>
      <c r="C56">
        <v>2002000</v>
      </c>
      <c r="D56">
        <v>1001001</v>
      </c>
      <c r="E56" t="s">
        <v>566</v>
      </c>
      <c r="F56" t="s">
        <v>555</v>
      </c>
      <c r="G56" t="s">
        <v>196</v>
      </c>
      <c r="H56" t="s">
        <v>197</v>
      </c>
      <c r="I56">
        <v>4</v>
      </c>
      <c r="J56" t="s">
        <v>183</v>
      </c>
      <c r="K56" t="s">
        <v>556</v>
      </c>
      <c r="L56" t="s">
        <v>567</v>
      </c>
      <c r="M56" t="s">
        <v>558</v>
      </c>
      <c r="N56">
        <v>2000000</v>
      </c>
      <c r="O56" t="s">
        <v>54</v>
      </c>
      <c r="P56">
        <v>2002000</v>
      </c>
      <c r="Q56" t="s">
        <v>201</v>
      </c>
      <c r="R56">
        <v>2002100</v>
      </c>
      <c r="S56" t="s">
        <v>201</v>
      </c>
      <c r="T56">
        <v>2002110</v>
      </c>
      <c r="U56" t="s">
        <v>55</v>
      </c>
      <c r="V56" t="s">
        <v>56</v>
      </c>
      <c r="W56" t="s">
        <v>57</v>
      </c>
      <c r="X56" t="s">
        <v>568</v>
      </c>
      <c r="Y56" t="s">
        <v>68</v>
      </c>
      <c r="AA56" t="s">
        <v>59</v>
      </c>
      <c r="AC56" t="s">
        <v>60</v>
      </c>
      <c r="AG56" t="s">
        <v>543</v>
      </c>
      <c r="AH56" t="s">
        <v>544</v>
      </c>
      <c r="AJ56" s="1"/>
      <c r="AK56" s="1"/>
      <c r="AN56" s="1"/>
      <c r="AO56" t="s">
        <v>166</v>
      </c>
      <c r="AP56" s="4">
        <v>41857.462874155091</v>
      </c>
      <c r="AQ56" s="4">
        <v>41857.613865937499</v>
      </c>
      <c r="AR56" t="s">
        <v>61</v>
      </c>
      <c r="AS56">
        <v>30</v>
      </c>
      <c r="AT56" t="s">
        <v>75</v>
      </c>
      <c r="AU56" t="s">
        <v>196</v>
      </c>
      <c r="AV56" t="s">
        <v>206</v>
      </c>
      <c r="AW56" t="s">
        <v>207</v>
      </c>
      <c r="AX56" t="s">
        <v>208</v>
      </c>
      <c r="AY56" t="s">
        <v>545</v>
      </c>
      <c r="AZ56" t="s">
        <v>74</v>
      </c>
      <c r="BD56" t="s">
        <v>74</v>
      </c>
      <c r="BE56" s="3" t="str">
        <f>YEAR(表格_iec1isdtest_mssql2008r2_CERL_vFCERL[[#This Row],[cdt]]) &amp; "/" &amp; MONTH(表格_iec1isdtest_mssql2008r2_CERL_vFCERL[[#This Row],[cdt]]) &amp; "-W" &amp; WEEKNUM(AP56)</f>
        <v>2014/8-W32</v>
      </c>
      <c r="BF56" s="3" t="str">
        <f>YEAR(表格_iec1isdtest_mssql2008r2_CERL_vFCERL[[#This Row],[udt]])&amp; "/" &amp; MONTH(表格_iec1isdtest_mssql2008r2_CERL_vFCERL[[#This Row],[udt]]) &amp; "-W" &amp; WEEKNUM(AQ56)</f>
        <v>2014/8-W32</v>
      </c>
    </row>
    <row r="57" spans="1:58">
      <c r="A57">
        <v>56</v>
      </c>
      <c r="B57" t="s">
        <v>569</v>
      </c>
      <c r="C57">
        <v>2002000</v>
      </c>
      <c r="D57">
        <v>1001001</v>
      </c>
      <c r="E57" t="s">
        <v>570</v>
      </c>
      <c r="F57" t="s">
        <v>555</v>
      </c>
      <c r="G57" t="s">
        <v>196</v>
      </c>
      <c r="H57" t="s">
        <v>197</v>
      </c>
      <c r="I57">
        <v>4</v>
      </c>
      <c r="J57" t="s">
        <v>183</v>
      </c>
      <c r="K57" t="s">
        <v>556</v>
      </c>
      <c r="L57" t="s">
        <v>571</v>
      </c>
      <c r="M57" t="s">
        <v>572</v>
      </c>
      <c r="N57">
        <v>2000000</v>
      </c>
      <c r="O57" t="s">
        <v>54</v>
      </c>
      <c r="P57">
        <v>2002000</v>
      </c>
      <c r="Q57" t="s">
        <v>201</v>
      </c>
      <c r="R57">
        <v>2002100</v>
      </c>
      <c r="S57" t="s">
        <v>201</v>
      </c>
      <c r="T57">
        <v>2002110</v>
      </c>
      <c r="U57" t="s">
        <v>55</v>
      </c>
      <c r="V57" t="s">
        <v>56</v>
      </c>
      <c r="W57" t="s">
        <v>57</v>
      </c>
      <c r="X57" t="s">
        <v>573</v>
      </c>
      <c r="Y57" t="s">
        <v>68</v>
      </c>
      <c r="AA57" t="s">
        <v>59</v>
      </c>
      <c r="AC57" t="s">
        <v>60</v>
      </c>
      <c r="AG57" t="s">
        <v>562</v>
      </c>
      <c r="AH57" t="s">
        <v>563</v>
      </c>
      <c r="AJ57" s="1"/>
      <c r="AK57" s="1"/>
      <c r="AN57" s="1"/>
      <c r="AO57" t="s">
        <v>166</v>
      </c>
      <c r="AP57" s="4">
        <v>41857.46350135417</v>
      </c>
      <c r="AQ57" s="4">
        <v>41857.614173576389</v>
      </c>
      <c r="AR57" t="s">
        <v>61</v>
      </c>
      <c r="AS57">
        <v>30</v>
      </c>
      <c r="AT57" t="s">
        <v>75</v>
      </c>
      <c r="AU57" t="s">
        <v>196</v>
      </c>
      <c r="AV57" t="s">
        <v>206</v>
      </c>
      <c r="AW57" t="s">
        <v>207</v>
      </c>
      <c r="AX57" t="s">
        <v>208</v>
      </c>
      <c r="AY57" t="s">
        <v>564</v>
      </c>
      <c r="AZ57" t="s">
        <v>74</v>
      </c>
      <c r="BD57" t="s">
        <v>74</v>
      </c>
      <c r="BE57" s="3" t="str">
        <f>YEAR(表格_iec1isdtest_mssql2008r2_CERL_vFCERL[[#This Row],[cdt]]) &amp; "/" &amp; MONTH(表格_iec1isdtest_mssql2008r2_CERL_vFCERL[[#This Row],[cdt]]) &amp; "-W" &amp; WEEKNUM(AP57)</f>
        <v>2014/8-W32</v>
      </c>
      <c r="BF57" s="3" t="str">
        <f>YEAR(表格_iec1isdtest_mssql2008r2_CERL_vFCERL[[#This Row],[udt]])&amp; "/" &amp; MONTH(表格_iec1isdtest_mssql2008r2_CERL_vFCERL[[#This Row],[udt]]) &amp; "-W" &amp; WEEKNUM(AQ57)</f>
        <v>2014/8-W32</v>
      </c>
    </row>
    <row r="58" spans="1:58">
      <c r="A58">
        <v>57</v>
      </c>
      <c r="B58" t="s">
        <v>574</v>
      </c>
      <c r="C58">
        <v>1002000</v>
      </c>
      <c r="D58">
        <v>1001001</v>
      </c>
      <c r="E58" t="s">
        <v>575</v>
      </c>
      <c r="F58" t="s">
        <v>576</v>
      </c>
      <c r="G58" t="s">
        <v>196</v>
      </c>
      <c r="H58" t="s">
        <v>197</v>
      </c>
      <c r="I58">
        <v>4</v>
      </c>
      <c r="J58" t="s">
        <v>183</v>
      </c>
      <c r="K58" t="s">
        <v>556</v>
      </c>
      <c r="L58" t="s">
        <v>577</v>
      </c>
      <c r="M58" t="s">
        <v>572</v>
      </c>
      <c r="N58">
        <v>2000000</v>
      </c>
      <c r="O58" t="s">
        <v>54</v>
      </c>
      <c r="P58">
        <v>1002000</v>
      </c>
      <c r="Q58" t="s">
        <v>578</v>
      </c>
      <c r="R58">
        <v>1002100</v>
      </c>
      <c r="S58" t="s">
        <v>578</v>
      </c>
      <c r="T58">
        <v>1001110</v>
      </c>
      <c r="U58" t="s">
        <v>55</v>
      </c>
      <c r="V58" t="s">
        <v>56</v>
      </c>
      <c r="W58" t="s">
        <v>57</v>
      </c>
      <c r="X58" t="s">
        <v>579</v>
      </c>
      <c r="Y58" t="s">
        <v>68</v>
      </c>
      <c r="AA58" t="s">
        <v>59</v>
      </c>
      <c r="AC58" t="s">
        <v>60</v>
      </c>
      <c r="AJ58" s="1"/>
      <c r="AK58" s="1"/>
      <c r="AN58" s="1"/>
      <c r="AO58" t="s">
        <v>166</v>
      </c>
      <c r="AP58" s="4">
        <v>41857.464108414351</v>
      </c>
      <c r="AQ58" s="4">
        <v>41857.466920914354</v>
      </c>
      <c r="AR58" t="s">
        <v>110</v>
      </c>
      <c r="AS58">
        <v>15</v>
      </c>
      <c r="AT58" t="s">
        <v>111</v>
      </c>
      <c r="AU58" t="s">
        <v>196</v>
      </c>
      <c r="AV58" t="s">
        <v>206</v>
      </c>
      <c r="AW58" t="s">
        <v>207</v>
      </c>
      <c r="AX58" t="s">
        <v>208</v>
      </c>
      <c r="AY58" t="s">
        <v>580</v>
      </c>
      <c r="AZ58" t="s">
        <v>74</v>
      </c>
      <c r="BD58" t="s">
        <v>74</v>
      </c>
      <c r="BE58" s="3" t="str">
        <f>YEAR(表格_iec1isdtest_mssql2008r2_CERL_vFCERL[[#This Row],[cdt]]) &amp; "/" &amp; MONTH(表格_iec1isdtest_mssql2008r2_CERL_vFCERL[[#This Row],[cdt]]) &amp; "-W" &amp; WEEKNUM(AP58)</f>
        <v>2014/8-W32</v>
      </c>
      <c r="BF58" s="3" t="str">
        <f>YEAR(表格_iec1isdtest_mssql2008r2_CERL_vFCERL[[#This Row],[udt]])&amp; "/" &amp; MONTH(表格_iec1isdtest_mssql2008r2_CERL_vFCERL[[#This Row],[udt]]) &amp; "-W" &amp; WEEKNUM(AQ58)</f>
        <v>2014/8-W32</v>
      </c>
    </row>
    <row r="59" spans="1:58">
      <c r="A59">
        <v>58</v>
      </c>
      <c r="B59" t="s">
        <v>581</v>
      </c>
      <c r="C59">
        <v>2002000</v>
      </c>
      <c r="D59">
        <v>1001001</v>
      </c>
      <c r="E59" t="s">
        <v>582</v>
      </c>
      <c r="F59" t="s">
        <v>555</v>
      </c>
      <c r="G59" t="s">
        <v>196</v>
      </c>
      <c r="H59" t="s">
        <v>197</v>
      </c>
      <c r="I59">
        <v>4</v>
      </c>
      <c r="J59" t="s">
        <v>183</v>
      </c>
      <c r="K59" t="s">
        <v>556</v>
      </c>
      <c r="L59" t="s">
        <v>583</v>
      </c>
      <c r="M59" t="s">
        <v>572</v>
      </c>
      <c r="N59">
        <v>2000000</v>
      </c>
      <c r="O59" t="s">
        <v>54</v>
      </c>
      <c r="P59">
        <v>2002000</v>
      </c>
      <c r="Q59" t="s">
        <v>201</v>
      </c>
      <c r="R59">
        <v>2002100</v>
      </c>
      <c r="S59" t="s">
        <v>201</v>
      </c>
      <c r="T59">
        <v>2002110</v>
      </c>
      <c r="U59" t="s">
        <v>55</v>
      </c>
      <c r="V59" t="s">
        <v>56</v>
      </c>
      <c r="W59" t="s">
        <v>57</v>
      </c>
      <c r="X59" t="s">
        <v>584</v>
      </c>
      <c r="Y59" t="s">
        <v>68</v>
      </c>
      <c r="AA59" t="s">
        <v>59</v>
      </c>
      <c r="AC59" t="s">
        <v>60</v>
      </c>
      <c r="AG59" t="s">
        <v>203</v>
      </c>
      <c r="AH59" t="s">
        <v>204</v>
      </c>
      <c r="AJ59" s="1">
        <v>41859</v>
      </c>
      <c r="AK59" s="1">
        <v>41859</v>
      </c>
      <c r="AL59" t="s">
        <v>585</v>
      </c>
      <c r="AN59" s="1"/>
      <c r="AO59" t="s">
        <v>204</v>
      </c>
      <c r="AP59" s="4">
        <v>41857.464576620368</v>
      </c>
      <c r="AQ59" s="4">
        <v>41859.552583564815</v>
      </c>
      <c r="AR59" t="s">
        <v>61</v>
      </c>
      <c r="AS59">
        <v>1000</v>
      </c>
      <c r="AT59" t="s">
        <v>167</v>
      </c>
      <c r="AU59" t="s">
        <v>196</v>
      </c>
      <c r="AV59" t="s">
        <v>206</v>
      </c>
      <c r="AW59" t="s">
        <v>207</v>
      </c>
      <c r="AX59" t="s">
        <v>208</v>
      </c>
      <c r="AY59" t="s">
        <v>209</v>
      </c>
      <c r="AZ59" t="s">
        <v>74</v>
      </c>
      <c r="BD59" t="s">
        <v>74</v>
      </c>
      <c r="BE59" s="3" t="str">
        <f>YEAR(表格_iec1isdtest_mssql2008r2_CERL_vFCERL[[#This Row],[cdt]]) &amp; "/" &amp; MONTH(表格_iec1isdtest_mssql2008r2_CERL_vFCERL[[#This Row],[cdt]]) &amp; "-W" &amp; WEEKNUM(AP59)</f>
        <v>2014/8-W32</v>
      </c>
      <c r="BF59" s="3" t="str">
        <f>YEAR(表格_iec1isdtest_mssql2008r2_CERL_vFCERL[[#This Row],[udt]])&amp; "/" &amp; MONTH(表格_iec1isdtest_mssql2008r2_CERL_vFCERL[[#This Row],[udt]]) &amp; "-W" &amp; WEEKNUM(AQ59)</f>
        <v>2014/8-W32</v>
      </c>
    </row>
    <row r="60" spans="1:58">
      <c r="A60">
        <v>59</v>
      </c>
      <c r="B60" t="s">
        <v>586</v>
      </c>
      <c r="C60">
        <v>2002000</v>
      </c>
      <c r="D60">
        <v>1001001</v>
      </c>
      <c r="E60" t="s">
        <v>587</v>
      </c>
      <c r="F60" t="s">
        <v>588</v>
      </c>
      <c r="G60" t="s">
        <v>196</v>
      </c>
      <c r="H60" t="s">
        <v>197</v>
      </c>
      <c r="I60">
        <v>4</v>
      </c>
      <c r="J60" t="s">
        <v>183</v>
      </c>
      <c r="K60" t="s">
        <v>589</v>
      </c>
      <c r="L60" t="s">
        <v>590</v>
      </c>
      <c r="M60" t="s">
        <v>200</v>
      </c>
      <c r="N60">
        <v>2000000</v>
      </c>
      <c r="O60" t="s">
        <v>54</v>
      </c>
      <c r="P60">
        <v>2002000</v>
      </c>
      <c r="Q60" t="s">
        <v>201</v>
      </c>
      <c r="R60">
        <v>2002100</v>
      </c>
      <c r="S60" t="s">
        <v>201</v>
      </c>
      <c r="T60">
        <v>2002110</v>
      </c>
      <c r="U60" t="s">
        <v>55</v>
      </c>
      <c r="V60" t="s">
        <v>56</v>
      </c>
      <c r="W60" t="s">
        <v>57</v>
      </c>
      <c r="X60" t="s">
        <v>591</v>
      </c>
      <c r="Y60" t="s">
        <v>68</v>
      </c>
      <c r="AA60" t="s">
        <v>59</v>
      </c>
      <c r="AC60" t="s">
        <v>60</v>
      </c>
      <c r="AG60" t="s">
        <v>203</v>
      </c>
      <c r="AH60" t="s">
        <v>204</v>
      </c>
      <c r="AJ60" s="1">
        <v>41859</v>
      </c>
      <c r="AK60" s="1">
        <v>41859</v>
      </c>
      <c r="AL60" t="s">
        <v>592</v>
      </c>
      <c r="AN60" s="1"/>
      <c r="AO60" t="s">
        <v>204</v>
      </c>
      <c r="AP60" s="4">
        <v>41857.465344328702</v>
      </c>
      <c r="AQ60" s="4">
        <v>41859.552691701392</v>
      </c>
      <c r="AR60" t="s">
        <v>61</v>
      </c>
      <c r="AS60">
        <v>1000</v>
      </c>
      <c r="AT60" t="s">
        <v>167</v>
      </c>
      <c r="AU60" t="s">
        <v>196</v>
      </c>
      <c r="AV60" t="s">
        <v>206</v>
      </c>
      <c r="AW60" t="s">
        <v>207</v>
      </c>
      <c r="AX60" t="s">
        <v>208</v>
      </c>
      <c r="AY60" t="s">
        <v>209</v>
      </c>
      <c r="AZ60" t="s">
        <v>74</v>
      </c>
      <c r="BD60" t="s">
        <v>74</v>
      </c>
      <c r="BE60" s="3" t="str">
        <f>YEAR(表格_iec1isdtest_mssql2008r2_CERL_vFCERL[[#This Row],[cdt]]) &amp; "/" &amp; MONTH(表格_iec1isdtest_mssql2008r2_CERL_vFCERL[[#This Row],[cdt]]) &amp; "-W" &amp; WEEKNUM(AP60)</f>
        <v>2014/8-W32</v>
      </c>
      <c r="BF60" s="3" t="str">
        <f>YEAR(表格_iec1isdtest_mssql2008r2_CERL_vFCERL[[#This Row],[udt]])&amp; "/" &amp; MONTH(表格_iec1isdtest_mssql2008r2_CERL_vFCERL[[#This Row],[udt]]) &amp; "-W" &amp; WEEKNUM(AQ60)</f>
        <v>2014/8-W32</v>
      </c>
    </row>
    <row r="61" spans="1:58">
      <c r="A61">
        <v>60</v>
      </c>
      <c r="B61" t="s">
        <v>593</v>
      </c>
      <c r="C61">
        <v>2002000</v>
      </c>
      <c r="D61">
        <v>1001001</v>
      </c>
      <c r="E61" t="s">
        <v>594</v>
      </c>
      <c r="F61" t="s">
        <v>555</v>
      </c>
      <c r="G61" t="s">
        <v>196</v>
      </c>
      <c r="H61" t="s">
        <v>197</v>
      </c>
      <c r="I61">
        <v>4</v>
      </c>
      <c r="J61" t="s">
        <v>183</v>
      </c>
      <c r="K61" t="s">
        <v>556</v>
      </c>
      <c r="L61" t="s">
        <v>595</v>
      </c>
      <c r="M61" t="s">
        <v>596</v>
      </c>
      <c r="N61">
        <v>2000000</v>
      </c>
      <c r="O61" t="s">
        <v>54</v>
      </c>
      <c r="P61">
        <v>2002000</v>
      </c>
      <c r="Q61" t="s">
        <v>201</v>
      </c>
      <c r="R61">
        <v>2002100</v>
      </c>
      <c r="S61" t="s">
        <v>201</v>
      </c>
      <c r="T61">
        <v>2002110</v>
      </c>
      <c r="U61" t="s">
        <v>55</v>
      </c>
      <c r="V61" t="s">
        <v>56</v>
      </c>
      <c r="W61" t="s">
        <v>57</v>
      </c>
      <c r="X61" t="s">
        <v>579</v>
      </c>
      <c r="Y61" t="s">
        <v>68</v>
      </c>
      <c r="AA61" t="s">
        <v>59</v>
      </c>
      <c r="AC61" t="s">
        <v>60</v>
      </c>
      <c r="AG61" t="s">
        <v>203</v>
      </c>
      <c r="AH61" t="s">
        <v>204</v>
      </c>
      <c r="AJ61" s="1">
        <v>41859</v>
      </c>
      <c r="AK61" s="1">
        <v>41859</v>
      </c>
      <c r="AL61" t="s">
        <v>597</v>
      </c>
      <c r="AN61" s="1"/>
      <c r="AO61" t="s">
        <v>204</v>
      </c>
      <c r="AP61" s="4">
        <v>41857.469459456021</v>
      </c>
      <c r="AQ61" s="4">
        <v>41859.580224965277</v>
      </c>
      <c r="AR61" t="s">
        <v>61</v>
      </c>
      <c r="AS61">
        <v>1000</v>
      </c>
      <c r="AT61" t="s">
        <v>167</v>
      </c>
      <c r="AU61" t="s">
        <v>196</v>
      </c>
      <c r="AV61" t="s">
        <v>206</v>
      </c>
      <c r="AW61" t="s">
        <v>207</v>
      </c>
      <c r="AX61" t="s">
        <v>208</v>
      </c>
      <c r="AY61" t="s">
        <v>209</v>
      </c>
      <c r="AZ61" t="s">
        <v>74</v>
      </c>
      <c r="BD61" t="s">
        <v>74</v>
      </c>
      <c r="BE61" s="3" t="str">
        <f>YEAR(表格_iec1isdtest_mssql2008r2_CERL_vFCERL[[#This Row],[cdt]]) &amp; "/" &amp; MONTH(表格_iec1isdtest_mssql2008r2_CERL_vFCERL[[#This Row],[cdt]]) &amp; "-W" &amp; WEEKNUM(AP61)</f>
        <v>2014/8-W32</v>
      </c>
      <c r="BF61" s="3" t="str">
        <f>YEAR(表格_iec1isdtest_mssql2008r2_CERL_vFCERL[[#This Row],[udt]])&amp; "/" &amp; MONTH(表格_iec1isdtest_mssql2008r2_CERL_vFCERL[[#This Row],[udt]]) &amp; "-W" &amp; WEEKNUM(AQ61)</f>
        <v>2014/8-W32</v>
      </c>
    </row>
    <row r="62" spans="1:58">
      <c r="A62">
        <v>61</v>
      </c>
      <c r="B62" t="s">
        <v>598</v>
      </c>
      <c r="C62">
        <v>2003000</v>
      </c>
      <c r="D62">
        <v>1001001</v>
      </c>
      <c r="E62" t="s">
        <v>599</v>
      </c>
      <c r="F62" t="s">
        <v>600</v>
      </c>
      <c r="G62" t="s">
        <v>601</v>
      </c>
      <c r="H62" t="s">
        <v>602</v>
      </c>
      <c r="I62">
        <v>1</v>
      </c>
      <c r="J62" t="s">
        <v>65</v>
      </c>
      <c r="K62" t="s">
        <v>603</v>
      </c>
      <c r="L62" t="s">
        <v>70</v>
      </c>
      <c r="M62" t="s">
        <v>604</v>
      </c>
      <c r="N62">
        <v>2000000</v>
      </c>
      <c r="O62" t="s">
        <v>54</v>
      </c>
      <c r="P62">
        <v>2003000</v>
      </c>
      <c r="Q62" t="s">
        <v>79</v>
      </c>
      <c r="R62">
        <v>2003100</v>
      </c>
      <c r="S62" t="s">
        <v>79</v>
      </c>
      <c r="T62">
        <v>2003110</v>
      </c>
      <c r="U62" t="s">
        <v>55</v>
      </c>
      <c r="V62" t="s">
        <v>56</v>
      </c>
      <c r="W62" t="s">
        <v>57</v>
      </c>
      <c r="Y62" t="s">
        <v>58</v>
      </c>
      <c r="AA62" t="s">
        <v>260</v>
      </c>
      <c r="AC62" t="s">
        <v>605</v>
      </c>
      <c r="AD62" t="s">
        <v>606</v>
      </c>
      <c r="AE62" t="s">
        <v>70</v>
      </c>
      <c r="AF62" t="s">
        <v>607</v>
      </c>
      <c r="AG62" t="s">
        <v>608</v>
      </c>
      <c r="AH62" t="s">
        <v>609</v>
      </c>
      <c r="AI62">
        <v>1</v>
      </c>
      <c r="AJ62" s="1">
        <v>41855</v>
      </c>
      <c r="AK62" s="1">
        <v>41855</v>
      </c>
      <c r="AL62" t="s">
        <v>147</v>
      </c>
      <c r="AN62" s="1">
        <v>41977</v>
      </c>
      <c r="AO62" t="s">
        <v>609</v>
      </c>
      <c r="AP62" s="4">
        <v>41857.471210034724</v>
      </c>
      <c r="AQ62" s="4">
        <v>41857.707069675926</v>
      </c>
      <c r="AR62" t="s">
        <v>61</v>
      </c>
      <c r="AS62">
        <v>40</v>
      </c>
      <c r="AT62" t="s">
        <v>72</v>
      </c>
      <c r="AU62" t="s">
        <v>601</v>
      </c>
      <c r="AV62" t="s">
        <v>482</v>
      </c>
      <c r="AW62" t="s">
        <v>610</v>
      </c>
      <c r="AX62" t="s">
        <v>484</v>
      </c>
      <c r="AY62" t="s">
        <v>73</v>
      </c>
      <c r="AZ62" t="s">
        <v>74</v>
      </c>
      <c r="BD62" t="s">
        <v>74</v>
      </c>
      <c r="BE62" s="3" t="str">
        <f>YEAR(表格_iec1isdtest_mssql2008r2_CERL_vFCERL[[#This Row],[cdt]]) &amp; "/" &amp; MONTH(表格_iec1isdtest_mssql2008r2_CERL_vFCERL[[#This Row],[cdt]]) &amp; "-W" &amp; WEEKNUM(AP62)</f>
        <v>2014/8-W32</v>
      </c>
      <c r="BF62" s="3" t="str">
        <f>YEAR(表格_iec1isdtest_mssql2008r2_CERL_vFCERL[[#This Row],[udt]])&amp; "/" &amp; MONTH(表格_iec1isdtest_mssql2008r2_CERL_vFCERL[[#This Row],[udt]]) &amp; "-W" &amp; WEEKNUM(AQ62)</f>
        <v>2014/8-W32</v>
      </c>
    </row>
    <row r="63" spans="1:58">
      <c r="A63">
        <v>62</v>
      </c>
      <c r="B63" t="s">
        <v>611</v>
      </c>
      <c r="C63">
        <v>2003000</v>
      </c>
      <c r="D63">
        <v>1001001</v>
      </c>
      <c r="E63" t="s">
        <v>612</v>
      </c>
      <c r="F63" t="s">
        <v>613</v>
      </c>
      <c r="G63" t="s">
        <v>601</v>
      </c>
      <c r="H63" t="s">
        <v>602</v>
      </c>
      <c r="I63">
        <v>1</v>
      </c>
      <c r="J63" t="s">
        <v>65</v>
      </c>
      <c r="K63" t="s">
        <v>614</v>
      </c>
      <c r="L63" t="s">
        <v>70</v>
      </c>
      <c r="M63" t="s">
        <v>615</v>
      </c>
      <c r="N63">
        <v>2000000</v>
      </c>
      <c r="O63" t="s">
        <v>54</v>
      </c>
      <c r="P63">
        <v>2003000</v>
      </c>
      <c r="Q63" t="s">
        <v>79</v>
      </c>
      <c r="R63">
        <v>2003100</v>
      </c>
      <c r="S63" t="s">
        <v>79</v>
      </c>
      <c r="T63">
        <v>2003110</v>
      </c>
      <c r="U63" t="s">
        <v>55</v>
      </c>
      <c r="V63" t="s">
        <v>56</v>
      </c>
      <c r="W63" t="s">
        <v>57</v>
      </c>
      <c r="Y63" t="s">
        <v>58</v>
      </c>
      <c r="AA63" t="s">
        <v>260</v>
      </c>
      <c r="AC63" t="s">
        <v>288</v>
      </c>
      <c r="AD63" t="s">
        <v>616</v>
      </c>
      <c r="AE63" t="s">
        <v>70</v>
      </c>
      <c r="AF63" t="s">
        <v>617</v>
      </c>
      <c r="AG63" t="s">
        <v>608</v>
      </c>
      <c r="AH63" t="s">
        <v>609</v>
      </c>
      <c r="AI63">
        <v>1</v>
      </c>
      <c r="AJ63" s="1">
        <v>41857</v>
      </c>
      <c r="AK63" s="1">
        <v>41857</v>
      </c>
      <c r="AL63" t="s">
        <v>147</v>
      </c>
      <c r="AN63" s="1">
        <v>41979</v>
      </c>
      <c r="AO63" t="s">
        <v>609</v>
      </c>
      <c r="AP63" s="4">
        <v>41857.563298761575</v>
      </c>
      <c r="AQ63" s="4">
        <v>41857.707586192133</v>
      </c>
      <c r="AR63" t="s">
        <v>61</v>
      </c>
      <c r="AS63">
        <v>40</v>
      </c>
      <c r="AT63" t="s">
        <v>72</v>
      </c>
      <c r="AU63" t="s">
        <v>601</v>
      </c>
      <c r="AV63" t="s">
        <v>482</v>
      </c>
      <c r="AW63" t="s">
        <v>610</v>
      </c>
      <c r="AX63" t="s">
        <v>484</v>
      </c>
      <c r="AY63" t="s">
        <v>73</v>
      </c>
      <c r="AZ63" t="s">
        <v>74</v>
      </c>
      <c r="BD63" t="s">
        <v>74</v>
      </c>
      <c r="BE63" s="3" t="str">
        <f>YEAR(表格_iec1isdtest_mssql2008r2_CERL_vFCERL[[#This Row],[cdt]]) &amp; "/" &amp; MONTH(表格_iec1isdtest_mssql2008r2_CERL_vFCERL[[#This Row],[cdt]]) &amp; "-W" &amp; WEEKNUM(AP63)</f>
        <v>2014/8-W32</v>
      </c>
      <c r="BF63" s="3" t="str">
        <f>YEAR(表格_iec1isdtest_mssql2008r2_CERL_vFCERL[[#This Row],[udt]])&amp; "/" &amp; MONTH(表格_iec1isdtest_mssql2008r2_CERL_vFCERL[[#This Row],[udt]]) &amp; "-W" &amp; WEEKNUM(AQ63)</f>
        <v>2014/8-W32</v>
      </c>
    </row>
    <row r="64" spans="1:58">
      <c r="A64">
        <v>63</v>
      </c>
      <c r="B64" t="s">
        <v>618</v>
      </c>
      <c r="C64">
        <v>2003000</v>
      </c>
      <c r="D64">
        <v>1001001</v>
      </c>
      <c r="E64" t="s">
        <v>619</v>
      </c>
      <c r="F64" t="s">
        <v>620</v>
      </c>
      <c r="G64" t="s">
        <v>601</v>
      </c>
      <c r="H64" t="s">
        <v>602</v>
      </c>
      <c r="I64">
        <v>1</v>
      </c>
      <c r="J64" t="s">
        <v>65</v>
      </c>
      <c r="K64" t="s">
        <v>621</v>
      </c>
      <c r="L64" t="s">
        <v>70</v>
      </c>
      <c r="M64" t="s">
        <v>622</v>
      </c>
      <c r="N64">
        <v>2000000</v>
      </c>
      <c r="O64" t="s">
        <v>54</v>
      </c>
      <c r="P64">
        <v>2003000</v>
      </c>
      <c r="Q64" t="s">
        <v>79</v>
      </c>
      <c r="R64">
        <v>2003100</v>
      </c>
      <c r="S64" t="s">
        <v>79</v>
      </c>
      <c r="T64">
        <v>2003110</v>
      </c>
      <c r="U64" t="s">
        <v>55</v>
      </c>
      <c r="V64" t="s">
        <v>56</v>
      </c>
      <c r="W64" t="s">
        <v>57</v>
      </c>
      <c r="Y64" t="s">
        <v>58</v>
      </c>
      <c r="AA64" t="s">
        <v>260</v>
      </c>
      <c r="AC64" t="s">
        <v>288</v>
      </c>
      <c r="AD64" t="s">
        <v>623</v>
      </c>
      <c r="AE64" t="s">
        <v>70</v>
      </c>
      <c r="AF64" t="s">
        <v>617</v>
      </c>
      <c r="AG64" t="s">
        <v>608</v>
      </c>
      <c r="AH64" t="s">
        <v>609</v>
      </c>
      <c r="AI64">
        <v>1</v>
      </c>
      <c r="AJ64" s="1">
        <v>41857</v>
      </c>
      <c r="AK64" s="1">
        <v>41857</v>
      </c>
      <c r="AL64" t="s">
        <v>147</v>
      </c>
      <c r="AN64" s="1">
        <v>41979</v>
      </c>
      <c r="AO64" t="s">
        <v>609</v>
      </c>
      <c r="AP64" s="4">
        <v>41857.564390740743</v>
      </c>
      <c r="AQ64" s="4">
        <v>41857.708233993057</v>
      </c>
      <c r="AR64" t="s">
        <v>61</v>
      </c>
      <c r="AS64">
        <v>40</v>
      </c>
      <c r="AT64" t="s">
        <v>72</v>
      </c>
      <c r="AU64" t="s">
        <v>601</v>
      </c>
      <c r="AV64" t="s">
        <v>482</v>
      </c>
      <c r="AW64" t="s">
        <v>610</v>
      </c>
      <c r="AX64" t="s">
        <v>484</v>
      </c>
      <c r="AY64" t="s">
        <v>73</v>
      </c>
      <c r="AZ64" t="s">
        <v>74</v>
      </c>
      <c r="BD64" t="s">
        <v>74</v>
      </c>
      <c r="BE64" s="3" t="str">
        <f>YEAR(表格_iec1isdtest_mssql2008r2_CERL_vFCERL[[#This Row],[cdt]]) &amp; "/" &amp; MONTH(表格_iec1isdtest_mssql2008r2_CERL_vFCERL[[#This Row],[cdt]]) &amp; "-W" &amp; WEEKNUM(AP64)</f>
        <v>2014/8-W32</v>
      </c>
      <c r="BF64" s="3" t="str">
        <f>YEAR(表格_iec1isdtest_mssql2008r2_CERL_vFCERL[[#This Row],[udt]])&amp; "/" &amp; MONTH(表格_iec1isdtest_mssql2008r2_CERL_vFCERL[[#This Row],[udt]]) &amp; "-W" &amp; WEEKNUM(AQ64)</f>
        <v>2014/8-W32</v>
      </c>
    </row>
    <row r="65" spans="1:58">
      <c r="A65">
        <v>64</v>
      </c>
      <c r="B65" t="s">
        <v>624</v>
      </c>
      <c r="C65">
        <v>2001000</v>
      </c>
      <c r="D65">
        <v>1001001</v>
      </c>
      <c r="E65" t="s">
        <v>625</v>
      </c>
      <c r="F65" t="s">
        <v>626</v>
      </c>
      <c r="G65" t="s">
        <v>101</v>
      </c>
      <c r="H65" t="s">
        <v>102</v>
      </c>
      <c r="I65">
        <v>8</v>
      </c>
      <c r="J65" t="s">
        <v>77</v>
      </c>
      <c r="K65" t="s">
        <v>627</v>
      </c>
      <c r="L65" t="s">
        <v>628</v>
      </c>
      <c r="M65" t="s">
        <v>328</v>
      </c>
      <c r="N65">
        <v>2000000</v>
      </c>
      <c r="O65" t="s">
        <v>54</v>
      </c>
      <c r="P65">
        <v>2001000</v>
      </c>
      <c r="Q65" t="s">
        <v>66</v>
      </c>
      <c r="R65">
        <v>2001300</v>
      </c>
      <c r="S65" t="s">
        <v>78</v>
      </c>
      <c r="T65">
        <v>2001310</v>
      </c>
      <c r="U65" t="s">
        <v>55</v>
      </c>
      <c r="V65" t="s">
        <v>56</v>
      </c>
      <c r="W65" t="s">
        <v>57</v>
      </c>
      <c r="X65" t="s">
        <v>90</v>
      </c>
      <c r="Y65" t="s">
        <v>58</v>
      </c>
      <c r="Z65">
        <v>2</v>
      </c>
      <c r="AA65" t="s">
        <v>59</v>
      </c>
      <c r="AC65" t="s">
        <v>60</v>
      </c>
      <c r="AJ65" s="1"/>
      <c r="AK65" s="1"/>
      <c r="AN65" s="1"/>
      <c r="AO65" t="s">
        <v>102</v>
      </c>
      <c r="AP65" s="4">
        <v>41857.787553437498</v>
      </c>
      <c r="AQ65" s="4">
        <v>41857.787553437498</v>
      </c>
      <c r="AR65" t="s">
        <v>61</v>
      </c>
      <c r="AS65">
        <v>20</v>
      </c>
      <c r="AT65" t="s">
        <v>84</v>
      </c>
      <c r="AU65" t="s">
        <v>101</v>
      </c>
      <c r="AV65" t="s">
        <v>104</v>
      </c>
      <c r="AW65" t="s">
        <v>105</v>
      </c>
      <c r="AX65" t="s">
        <v>106</v>
      </c>
      <c r="AY65" t="s">
        <v>107</v>
      </c>
      <c r="AZ65" t="s">
        <v>74</v>
      </c>
      <c r="BD65" t="s">
        <v>74</v>
      </c>
      <c r="BE65" s="3" t="str">
        <f>YEAR(表格_iec1isdtest_mssql2008r2_CERL_vFCERL[[#This Row],[cdt]]) &amp; "/" &amp; MONTH(表格_iec1isdtest_mssql2008r2_CERL_vFCERL[[#This Row],[cdt]]) &amp; "-W" &amp; WEEKNUM(AP65)</f>
        <v>2014/8-W32</v>
      </c>
      <c r="BF65" s="3" t="str">
        <f>YEAR(表格_iec1isdtest_mssql2008r2_CERL_vFCERL[[#This Row],[udt]])&amp; "/" &amp; MONTH(表格_iec1isdtest_mssql2008r2_CERL_vFCERL[[#This Row],[udt]]) &amp; "-W" &amp; WEEKNUM(AQ65)</f>
        <v>2014/8-W32</v>
      </c>
    </row>
    <row r="66" spans="1:58">
      <c r="A66">
        <v>65</v>
      </c>
      <c r="B66" t="s">
        <v>629</v>
      </c>
      <c r="C66">
        <v>2003000</v>
      </c>
      <c r="D66">
        <v>1001001</v>
      </c>
      <c r="E66" t="s">
        <v>630</v>
      </c>
      <c r="F66" t="s">
        <v>631</v>
      </c>
      <c r="G66" t="s">
        <v>131</v>
      </c>
      <c r="H66" t="s">
        <v>132</v>
      </c>
      <c r="I66">
        <v>2</v>
      </c>
      <c r="J66" t="s">
        <v>355</v>
      </c>
      <c r="K66" t="s">
        <v>356</v>
      </c>
      <c r="L66" t="s">
        <v>90</v>
      </c>
      <c r="M66" t="s">
        <v>358</v>
      </c>
      <c r="N66">
        <v>2000000</v>
      </c>
      <c r="O66" t="s">
        <v>54</v>
      </c>
      <c r="P66">
        <v>2003000</v>
      </c>
      <c r="Q66" t="s">
        <v>79</v>
      </c>
      <c r="R66">
        <v>2003100</v>
      </c>
      <c r="S66" t="s">
        <v>79</v>
      </c>
      <c r="T66">
        <v>2003110</v>
      </c>
      <c r="U66" t="s">
        <v>55</v>
      </c>
      <c r="V66" t="s">
        <v>56</v>
      </c>
      <c r="W66" t="s">
        <v>57</v>
      </c>
      <c r="Y66" t="s">
        <v>58</v>
      </c>
      <c r="AA66" t="s">
        <v>59</v>
      </c>
      <c r="AB66" t="s">
        <v>359</v>
      </c>
      <c r="AC66" t="s">
        <v>360</v>
      </c>
      <c r="AD66" t="s">
        <v>357</v>
      </c>
      <c r="AF66" t="s">
        <v>361</v>
      </c>
      <c r="AJ66" s="1"/>
      <c r="AK66" s="1"/>
      <c r="AN66" s="1"/>
      <c r="AO66" t="s">
        <v>71</v>
      </c>
      <c r="AP66" s="4">
        <v>41858.362385729168</v>
      </c>
      <c r="AQ66" s="4">
        <v>41858.588644016207</v>
      </c>
      <c r="AR66" t="s">
        <v>110</v>
      </c>
      <c r="AS66">
        <v>15</v>
      </c>
      <c r="AT66" t="s">
        <v>111</v>
      </c>
      <c r="AU66" t="s">
        <v>131</v>
      </c>
      <c r="AV66" t="s">
        <v>134</v>
      </c>
      <c r="AW66" t="s">
        <v>135</v>
      </c>
      <c r="AX66" t="s">
        <v>136</v>
      </c>
      <c r="AY66" t="s">
        <v>137</v>
      </c>
      <c r="AZ66" t="s">
        <v>74</v>
      </c>
      <c r="BD66" t="s">
        <v>74</v>
      </c>
      <c r="BE66" s="3" t="str">
        <f>YEAR(表格_iec1isdtest_mssql2008r2_CERL_vFCERL[[#This Row],[cdt]]) &amp; "/" &amp; MONTH(表格_iec1isdtest_mssql2008r2_CERL_vFCERL[[#This Row],[cdt]]) &amp; "-W" &amp; WEEKNUM(AP66)</f>
        <v>2014/8-W32</v>
      </c>
      <c r="BF66" s="3" t="str">
        <f>YEAR(表格_iec1isdtest_mssql2008r2_CERL_vFCERL[[#This Row],[udt]])&amp; "/" &amp; MONTH(表格_iec1isdtest_mssql2008r2_CERL_vFCERL[[#This Row],[udt]]) &amp; "-W" &amp; WEEKNUM(AQ66)</f>
        <v>2014/8-W32</v>
      </c>
    </row>
    <row r="67" spans="1:58">
      <c r="A67">
        <v>66</v>
      </c>
      <c r="B67" t="s">
        <v>632</v>
      </c>
      <c r="C67">
        <v>2003000</v>
      </c>
      <c r="D67">
        <v>1001001</v>
      </c>
      <c r="E67" t="s">
        <v>633</v>
      </c>
      <c r="F67" t="s">
        <v>634</v>
      </c>
      <c r="G67" t="s">
        <v>131</v>
      </c>
      <c r="H67" t="s">
        <v>132</v>
      </c>
      <c r="I67">
        <v>4</v>
      </c>
      <c r="J67" t="s">
        <v>183</v>
      </c>
      <c r="K67" t="s">
        <v>635</v>
      </c>
      <c r="L67" t="s">
        <v>90</v>
      </c>
      <c r="M67" t="s">
        <v>636</v>
      </c>
      <c r="N67">
        <v>2000000</v>
      </c>
      <c r="O67" t="s">
        <v>54</v>
      </c>
      <c r="P67">
        <v>2003000</v>
      </c>
      <c r="Q67" t="s">
        <v>79</v>
      </c>
      <c r="R67">
        <v>2003100</v>
      </c>
      <c r="S67" t="s">
        <v>79</v>
      </c>
      <c r="T67">
        <v>2003110</v>
      </c>
      <c r="U67" t="s">
        <v>55</v>
      </c>
      <c r="V67" t="s">
        <v>56</v>
      </c>
      <c r="W67" t="s">
        <v>57</v>
      </c>
      <c r="Y67" t="s">
        <v>58</v>
      </c>
      <c r="AA67" t="s">
        <v>59</v>
      </c>
      <c r="AB67" t="s">
        <v>637</v>
      </c>
      <c r="AC67" t="s">
        <v>360</v>
      </c>
      <c r="AD67" t="s">
        <v>638</v>
      </c>
      <c r="AF67" t="s">
        <v>361</v>
      </c>
      <c r="AG67" t="s">
        <v>299</v>
      </c>
      <c r="AH67" t="s">
        <v>300</v>
      </c>
      <c r="AI67">
        <v>1</v>
      </c>
      <c r="AJ67" s="1">
        <v>41858</v>
      </c>
      <c r="AK67" s="1">
        <v>41858</v>
      </c>
      <c r="AL67" t="s">
        <v>147</v>
      </c>
      <c r="AN67" s="1">
        <v>42223</v>
      </c>
      <c r="AO67" t="s">
        <v>300</v>
      </c>
      <c r="AP67" s="4">
        <v>41858.363471724537</v>
      </c>
      <c r="AQ67" s="4">
        <v>41858.824120138888</v>
      </c>
      <c r="AR67" t="s">
        <v>61</v>
      </c>
      <c r="AS67">
        <v>40</v>
      </c>
      <c r="AT67" t="s">
        <v>72</v>
      </c>
      <c r="AU67" t="s">
        <v>131</v>
      </c>
      <c r="AV67" t="s">
        <v>134</v>
      </c>
      <c r="AW67" t="s">
        <v>135</v>
      </c>
      <c r="AX67" t="s">
        <v>136</v>
      </c>
      <c r="AY67" t="s">
        <v>73</v>
      </c>
      <c r="AZ67" t="s">
        <v>74</v>
      </c>
      <c r="BB67">
        <v>3</v>
      </c>
      <c r="BD67" t="s">
        <v>74</v>
      </c>
      <c r="BE67" s="3" t="str">
        <f>YEAR(表格_iec1isdtest_mssql2008r2_CERL_vFCERL[[#This Row],[cdt]]) &amp; "/" &amp; MONTH(表格_iec1isdtest_mssql2008r2_CERL_vFCERL[[#This Row],[cdt]]) &amp; "-W" &amp; WEEKNUM(AP67)</f>
        <v>2014/8-W32</v>
      </c>
      <c r="BF67" s="3" t="str">
        <f>YEAR(表格_iec1isdtest_mssql2008r2_CERL_vFCERL[[#This Row],[udt]])&amp; "/" &amp; MONTH(表格_iec1isdtest_mssql2008r2_CERL_vFCERL[[#This Row],[udt]]) &amp; "-W" &amp; WEEKNUM(AQ67)</f>
        <v>2014/8-W32</v>
      </c>
    </row>
    <row r="68" spans="1:58">
      <c r="A68">
        <v>67</v>
      </c>
      <c r="B68" t="s">
        <v>639</v>
      </c>
      <c r="C68">
        <v>2001000</v>
      </c>
      <c r="D68">
        <v>1001001</v>
      </c>
      <c r="E68" t="s">
        <v>640</v>
      </c>
      <c r="F68" t="s">
        <v>641</v>
      </c>
      <c r="G68" t="s">
        <v>642</v>
      </c>
      <c r="H68" t="s">
        <v>643</v>
      </c>
      <c r="I68">
        <v>1</v>
      </c>
      <c r="J68" t="s">
        <v>65</v>
      </c>
      <c r="K68" t="s">
        <v>644</v>
      </c>
      <c r="L68" t="s">
        <v>645</v>
      </c>
      <c r="M68" t="s">
        <v>646</v>
      </c>
      <c r="N68">
        <v>2000000</v>
      </c>
      <c r="O68" t="s">
        <v>54</v>
      </c>
      <c r="P68">
        <v>2001000</v>
      </c>
      <c r="Q68" t="s">
        <v>66</v>
      </c>
      <c r="R68">
        <v>2001100</v>
      </c>
      <c r="S68" t="s">
        <v>448</v>
      </c>
      <c r="T68">
        <v>2001110</v>
      </c>
      <c r="U68" t="s">
        <v>55</v>
      </c>
      <c r="V68" t="s">
        <v>56</v>
      </c>
      <c r="W68" t="s">
        <v>57</v>
      </c>
      <c r="X68" t="s">
        <v>647</v>
      </c>
      <c r="Y68" t="s">
        <v>68</v>
      </c>
      <c r="Z68">
        <v>1</v>
      </c>
      <c r="AA68" t="s">
        <v>59</v>
      </c>
      <c r="AC68" t="s">
        <v>60</v>
      </c>
      <c r="AJ68" s="1"/>
      <c r="AK68" s="1"/>
      <c r="AN68" s="1"/>
      <c r="AO68" t="s">
        <v>166</v>
      </c>
      <c r="AP68" s="4">
        <v>41858.565968055555</v>
      </c>
      <c r="AQ68" s="4">
        <v>41858.569651157406</v>
      </c>
      <c r="AR68" t="s">
        <v>110</v>
      </c>
      <c r="AS68">
        <v>15</v>
      </c>
      <c r="AT68" t="s">
        <v>111</v>
      </c>
      <c r="AU68" t="s">
        <v>642</v>
      </c>
      <c r="AV68" t="s">
        <v>381</v>
      </c>
      <c r="AW68" t="s">
        <v>648</v>
      </c>
      <c r="AX68" t="s">
        <v>383</v>
      </c>
      <c r="AY68" t="s">
        <v>649</v>
      </c>
      <c r="AZ68" t="s">
        <v>74</v>
      </c>
      <c r="BD68" t="s">
        <v>74</v>
      </c>
      <c r="BE68" s="3" t="str">
        <f>YEAR(表格_iec1isdtest_mssql2008r2_CERL_vFCERL[[#This Row],[cdt]]) &amp; "/" &amp; MONTH(表格_iec1isdtest_mssql2008r2_CERL_vFCERL[[#This Row],[cdt]]) &amp; "-W" &amp; WEEKNUM(AP68)</f>
        <v>2014/8-W32</v>
      </c>
      <c r="BF68" s="3" t="str">
        <f>YEAR(表格_iec1isdtest_mssql2008r2_CERL_vFCERL[[#This Row],[udt]])&amp; "/" &amp; MONTH(表格_iec1isdtest_mssql2008r2_CERL_vFCERL[[#This Row],[udt]]) &amp; "-W" &amp; WEEKNUM(AQ68)</f>
        <v>2014/8-W32</v>
      </c>
    </row>
    <row r="69" spans="1:58">
      <c r="A69">
        <v>68</v>
      </c>
      <c r="B69" t="s">
        <v>650</v>
      </c>
      <c r="C69">
        <v>2002000</v>
      </c>
      <c r="D69">
        <v>1001001</v>
      </c>
      <c r="E69" t="s">
        <v>651</v>
      </c>
      <c r="F69" t="s">
        <v>652</v>
      </c>
      <c r="G69" t="s">
        <v>642</v>
      </c>
      <c r="H69" t="s">
        <v>643</v>
      </c>
      <c r="I69">
        <v>1</v>
      </c>
      <c r="J69" t="s">
        <v>65</v>
      </c>
      <c r="K69" t="s">
        <v>644</v>
      </c>
      <c r="L69" t="s">
        <v>645</v>
      </c>
      <c r="M69" t="s">
        <v>646</v>
      </c>
      <c r="N69">
        <v>2000000</v>
      </c>
      <c r="O69" t="s">
        <v>54</v>
      </c>
      <c r="P69">
        <v>2002000</v>
      </c>
      <c r="Q69" t="s">
        <v>201</v>
      </c>
      <c r="R69">
        <v>2002100</v>
      </c>
      <c r="S69" t="s">
        <v>201</v>
      </c>
      <c r="T69">
        <v>2002110</v>
      </c>
      <c r="U69" t="s">
        <v>55</v>
      </c>
      <c r="V69" t="s">
        <v>56</v>
      </c>
      <c r="W69" t="s">
        <v>57</v>
      </c>
      <c r="X69" t="s">
        <v>647</v>
      </c>
      <c r="Y69" t="s">
        <v>68</v>
      </c>
      <c r="Z69">
        <v>1</v>
      </c>
      <c r="AA69" t="s">
        <v>59</v>
      </c>
      <c r="AC69" t="s">
        <v>60</v>
      </c>
      <c r="AJ69" s="1"/>
      <c r="AK69" s="1"/>
      <c r="AN69" s="1"/>
      <c r="AO69" t="s">
        <v>166</v>
      </c>
      <c r="AP69" s="4">
        <v>41858.579256909725</v>
      </c>
      <c r="AQ69" s="4">
        <v>41858.602367627318</v>
      </c>
      <c r="AR69" t="s">
        <v>110</v>
      </c>
      <c r="AS69">
        <v>15</v>
      </c>
      <c r="AT69" t="s">
        <v>111</v>
      </c>
      <c r="AU69" t="s">
        <v>642</v>
      </c>
      <c r="AV69" t="s">
        <v>381</v>
      </c>
      <c r="AW69" t="s">
        <v>648</v>
      </c>
      <c r="AX69" t="s">
        <v>383</v>
      </c>
      <c r="AY69" t="s">
        <v>649</v>
      </c>
      <c r="AZ69" t="s">
        <v>74</v>
      </c>
      <c r="BD69" t="s">
        <v>74</v>
      </c>
      <c r="BE69" s="3" t="str">
        <f>YEAR(表格_iec1isdtest_mssql2008r2_CERL_vFCERL[[#This Row],[cdt]]) &amp; "/" &amp; MONTH(表格_iec1isdtest_mssql2008r2_CERL_vFCERL[[#This Row],[cdt]]) &amp; "-W" &amp; WEEKNUM(AP69)</f>
        <v>2014/8-W32</v>
      </c>
      <c r="BF69" s="3" t="str">
        <f>YEAR(表格_iec1isdtest_mssql2008r2_CERL_vFCERL[[#This Row],[udt]])&amp; "/" &amp; MONTH(表格_iec1isdtest_mssql2008r2_CERL_vFCERL[[#This Row],[udt]]) &amp; "-W" &amp; WEEKNUM(AQ69)</f>
        <v>2014/8-W32</v>
      </c>
    </row>
    <row r="70" spans="1:58">
      <c r="A70">
        <v>69</v>
      </c>
      <c r="B70" t="s">
        <v>653</v>
      </c>
      <c r="C70">
        <v>2002000</v>
      </c>
      <c r="D70">
        <v>1001001</v>
      </c>
      <c r="E70" t="s">
        <v>654</v>
      </c>
      <c r="F70" t="s">
        <v>652</v>
      </c>
      <c r="G70" t="s">
        <v>642</v>
      </c>
      <c r="H70" t="s">
        <v>643</v>
      </c>
      <c r="I70">
        <v>1</v>
      </c>
      <c r="J70" t="s">
        <v>65</v>
      </c>
      <c r="K70" t="s">
        <v>644</v>
      </c>
      <c r="L70" t="s">
        <v>655</v>
      </c>
      <c r="M70" t="s">
        <v>646</v>
      </c>
      <c r="N70">
        <v>2000000</v>
      </c>
      <c r="O70" t="s">
        <v>54</v>
      </c>
      <c r="P70">
        <v>2002000</v>
      </c>
      <c r="Q70" t="s">
        <v>201</v>
      </c>
      <c r="R70">
        <v>2002100</v>
      </c>
      <c r="S70" t="s">
        <v>201</v>
      </c>
      <c r="T70">
        <v>2002110</v>
      </c>
      <c r="U70" t="s">
        <v>55</v>
      </c>
      <c r="V70" t="s">
        <v>56</v>
      </c>
      <c r="W70" t="s">
        <v>57</v>
      </c>
      <c r="X70" t="s">
        <v>647</v>
      </c>
      <c r="Y70" t="s">
        <v>68</v>
      </c>
      <c r="Z70">
        <v>1</v>
      </c>
      <c r="AA70" t="s">
        <v>59</v>
      </c>
      <c r="AC70" t="s">
        <v>60</v>
      </c>
      <c r="AJ70" s="1"/>
      <c r="AK70" s="1"/>
      <c r="AN70" s="1"/>
      <c r="AO70" t="s">
        <v>166</v>
      </c>
      <c r="AP70" s="4">
        <v>41858.581927280095</v>
      </c>
      <c r="AQ70" s="4">
        <v>41858.602655358794</v>
      </c>
      <c r="AR70" t="s">
        <v>110</v>
      </c>
      <c r="AS70">
        <v>15</v>
      </c>
      <c r="AT70" t="s">
        <v>111</v>
      </c>
      <c r="AU70" t="s">
        <v>642</v>
      </c>
      <c r="AV70" t="s">
        <v>381</v>
      </c>
      <c r="AW70" t="s">
        <v>648</v>
      </c>
      <c r="AX70" t="s">
        <v>383</v>
      </c>
      <c r="AY70" t="s">
        <v>649</v>
      </c>
      <c r="AZ70" t="s">
        <v>74</v>
      </c>
      <c r="BD70" t="s">
        <v>74</v>
      </c>
      <c r="BE70" s="3" t="str">
        <f>YEAR(表格_iec1isdtest_mssql2008r2_CERL_vFCERL[[#This Row],[cdt]]) &amp; "/" &amp; MONTH(表格_iec1isdtest_mssql2008r2_CERL_vFCERL[[#This Row],[cdt]]) &amp; "-W" &amp; WEEKNUM(AP70)</f>
        <v>2014/8-W32</v>
      </c>
      <c r="BF70" s="3" t="str">
        <f>YEAR(表格_iec1isdtest_mssql2008r2_CERL_vFCERL[[#This Row],[udt]])&amp; "/" &amp; MONTH(表格_iec1isdtest_mssql2008r2_CERL_vFCERL[[#This Row],[udt]]) &amp; "-W" &amp; WEEKNUM(AQ70)</f>
        <v>2014/8-W32</v>
      </c>
    </row>
    <row r="71" spans="1:58">
      <c r="A71">
        <v>70</v>
      </c>
      <c r="B71" t="s">
        <v>656</v>
      </c>
      <c r="C71">
        <v>2002000</v>
      </c>
      <c r="D71">
        <v>1001001</v>
      </c>
      <c r="E71" t="s">
        <v>657</v>
      </c>
      <c r="F71" t="s">
        <v>652</v>
      </c>
      <c r="G71" t="s">
        <v>642</v>
      </c>
      <c r="H71" t="s">
        <v>643</v>
      </c>
      <c r="I71">
        <v>1</v>
      </c>
      <c r="J71" t="s">
        <v>65</v>
      </c>
      <c r="K71" t="s">
        <v>644</v>
      </c>
      <c r="L71" t="s">
        <v>658</v>
      </c>
      <c r="M71" t="s">
        <v>646</v>
      </c>
      <c r="N71">
        <v>2000000</v>
      </c>
      <c r="O71" t="s">
        <v>54</v>
      </c>
      <c r="P71">
        <v>2002000</v>
      </c>
      <c r="Q71" t="s">
        <v>201</v>
      </c>
      <c r="R71">
        <v>2002100</v>
      </c>
      <c r="S71" t="s">
        <v>201</v>
      </c>
      <c r="T71">
        <v>2002110</v>
      </c>
      <c r="U71" t="s">
        <v>55</v>
      </c>
      <c r="V71" t="s">
        <v>56</v>
      </c>
      <c r="W71" t="s">
        <v>57</v>
      </c>
      <c r="X71" t="s">
        <v>647</v>
      </c>
      <c r="Y71" t="s">
        <v>68</v>
      </c>
      <c r="Z71">
        <v>1</v>
      </c>
      <c r="AA71" t="s">
        <v>59</v>
      </c>
      <c r="AC71" t="s">
        <v>60</v>
      </c>
      <c r="AJ71" s="1"/>
      <c r="AK71" s="1"/>
      <c r="AN71" s="1"/>
      <c r="AO71" t="s">
        <v>166</v>
      </c>
      <c r="AP71" s="4">
        <v>41858.584007175923</v>
      </c>
      <c r="AQ71" s="4">
        <v>41858.603544560188</v>
      </c>
      <c r="AR71" t="s">
        <v>110</v>
      </c>
      <c r="AS71">
        <v>15</v>
      </c>
      <c r="AT71" t="s">
        <v>111</v>
      </c>
      <c r="AU71" t="s">
        <v>642</v>
      </c>
      <c r="AV71" t="s">
        <v>381</v>
      </c>
      <c r="AW71" t="s">
        <v>648</v>
      </c>
      <c r="AX71" t="s">
        <v>383</v>
      </c>
      <c r="AY71" t="s">
        <v>649</v>
      </c>
      <c r="AZ71" t="s">
        <v>74</v>
      </c>
      <c r="BD71" t="s">
        <v>74</v>
      </c>
      <c r="BE71" s="3" t="str">
        <f>YEAR(表格_iec1isdtest_mssql2008r2_CERL_vFCERL[[#This Row],[cdt]]) &amp; "/" &amp; MONTH(表格_iec1isdtest_mssql2008r2_CERL_vFCERL[[#This Row],[cdt]]) &amp; "-W" &amp; WEEKNUM(AP71)</f>
        <v>2014/8-W32</v>
      </c>
      <c r="BF71" s="3" t="str">
        <f>YEAR(表格_iec1isdtest_mssql2008r2_CERL_vFCERL[[#This Row],[udt]])&amp; "/" &amp; MONTH(表格_iec1isdtest_mssql2008r2_CERL_vFCERL[[#This Row],[udt]]) &amp; "-W" &amp; WEEKNUM(AQ71)</f>
        <v>2014/8-W32</v>
      </c>
    </row>
    <row r="72" spans="1:58">
      <c r="A72">
        <v>71</v>
      </c>
      <c r="B72" t="s">
        <v>659</v>
      </c>
      <c r="C72">
        <v>2002000</v>
      </c>
      <c r="D72">
        <v>1001001</v>
      </c>
      <c r="E72" t="s">
        <v>660</v>
      </c>
      <c r="F72" t="s">
        <v>652</v>
      </c>
      <c r="G72" t="s">
        <v>642</v>
      </c>
      <c r="H72" t="s">
        <v>643</v>
      </c>
      <c r="I72">
        <v>1</v>
      </c>
      <c r="J72" t="s">
        <v>65</v>
      </c>
      <c r="K72" t="s">
        <v>644</v>
      </c>
      <c r="L72" t="s">
        <v>661</v>
      </c>
      <c r="M72" t="s">
        <v>646</v>
      </c>
      <c r="N72">
        <v>2000000</v>
      </c>
      <c r="O72" t="s">
        <v>54</v>
      </c>
      <c r="P72">
        <v>2002000</v>
      </c>
      <c r="Q72" t="s">
        <v>201</v>
      </c>
      <c r="R72">
        <v>2002100</v>
      </c>
      <c r="S72" t="s">
        <v>201</v>
      </c>
      <c r="T72">
        <v>2002110</v>
      </c>
      <c r="U72" t="s">
        <v>55</v>
      </c>
      <c r="V72" t="s">
        <v>56</v>
      </c>
      <c r="W72" t="s">
        <v>57</v>
      </c>
      <c r="X72" t="s">
        <v>647</v>
      </c>
      <c r="Y72" t="s">
        <v>68</v>
      </c>
      <c r="Z72">
        <v>1</v>
      </c>
      <c r="AA72" t="s">
        <v>59</v>
      </c>
      <c r="AC72" t="s">
        <v>60</v>
      </c>
      <c r="AJ72" s="1"/>
      <c r="AK72" s="1"/>
      <c r="AN72" s="1"/>
      <c r="AO72" t="s">
        <v>166</v>
      </c>
      <c r="AP72" s="4">
        <v>41858.58543564815</v>
      </c>
      <c r="AQ72" s="4">
        <v>41858.603065127318</v>
      </c>
      <c r="AR72" t="s">
        <v>110</v>
      </c>
      <c r="AS72">
        <v>15</v>
      </c>
      <c r="AT72" t="s">
        <v>111</v>
      </c>
      <c r="AU72" t="s">
        <v>642</v>
      </c>
      <c r="AV72" t="s">
        <v>381</v>
      </c>
      <c r="AW72" t="s">
        <v>648</v>
      </c>
      <c r="AX72" t="s">
        <v>383</v>
      </c>
      <c r="AY72" t="s">
        <v>649</v>
      </c>
      <c r="AZ72" t="s">
        <v>74</v>
      </c>
      <c r="BD72" t="s">
        <v>74</v>
      </c>
      <c r="BE72" s="3" t="str">
        <f>YEAR(表格_iec1isdtest_mssql2008r2_CERL_vFCERL[[#This Row],[cdt]]) &amp; "/" &amp; MONTH(表格_iec1isdtest_mssql2008r2_CERL_vFCERL[[#This Row],[cdt]]) &amp; "-W" &amp; WEEKNUM(AP72)</f>
        <v>2014/8-W32</v>
      </c>
      <c r="BF72" s="3" t="str">
        <f>YEAR(表格_iec1isdtest_mssql2008r2_CERL_vFCERL[[#This Row],[udt]])&amp; "/" &amp; MONTH(表格_iec1isdtest_mssql2008r2_CERL_vFCERL[[#This Row],[udt]]) &amp; "-W" &amp; WEEKNUM(AQ72)</f>
        <v>2014/8-W32</v>
      </c>
    </row>
    <row r="73" spans="1:58">
      <c r="A73">
        <v>72</v>
      </c>
      <c r="B73" t="s">
        <v>662</v>
      </c>
      <c r="C73">
        <v>1001000</v>
      </c>
      <c r="D73">
        <v>1001001</v>
      </c>
      <c r="E73" t="s">
        <v>74</v>
      </c>
      <c r="F73" t="s">
        <v>663</v>
      </c>
      <c r="G73" t="s">
        <v>664</v>
      </c>
      <c r="H73" t="s">
        <v>665</v>
      </c>
      <c r="I73">
        <v>5</v>
      </c>
      <c r="J73" t="s">
        <v>666</v>
      </c>
      <c r="K73" t="s">
        <v>667</v>
      </c>
      <c r="L73" t="s">
        <v>668</v>
      </c>
      <c r="M73" t="s">
        <v>669</v>
      </c>
      <c r="N73">
        <v>1000000</v>
      </c>
      <c r="O73" t="s">
        <v>63</v>
      </c>
      <c r="P73">
        <v>1001000</v>
      </c>
      <c r="Q73" t="s">
        <v>66</v>
      </c>
      <c r="R73">
        <v>1001300</v>
      </c>
      <c r="S73" t="s">
        <v>78</v>
      </c>
      <c r="T73">
        <v>1001310</v>
      </c>
      <c r="U73" t="s">
        <v>55</v>
      </c>
      <c r="V73" t="s">
        <v>56</v>
      </c>
      <c r="W73" t="s">
        <v>57</v>
      </c>
      <c r="X73" t="s">
        <v>670</v>
      </c>
      <c r="Y73" t="s">
        <v>58</v>
      </c>
      <c r="Z73">
        <v>2</v>
      </c>
      <c r="AA73" t="s">
        <v>59</v>
      </c>
      <c r="AC73" t="s">
        <v>60</v>
      </c>
      <c r="AJ73" s="1"/>
      <c r="AK73" s="1"/>
      <c r="AN73" s="1"/>
      <c r="AO73" t="s">
        <v>665</v>
      </c>
      <c r="AP73" s="4">
        <v>41858.662679201392</v>
      </c>
      <c r="AQ73" s="4">
        <v>41858.663051041665</v>
      </c>
      <c r="AR73" t="s">
        <v>218</v>
      </c>
      <c r="AS73">
        <v>10</v>
      </c>
      <c r="AT73" t="s">
        <v>219</v>
      </c>
      <c r="AU73" t="s">
        <v>664</v>
      </c>
      <c r="AV73" t="s">
        <v>267</v>
      </c>
      <c r="AW73" t="s">
        <v>671</v>
      </c>
      <c r="AX73" t="s">
        <v>174</v>
      </c>
      <c r="BD73" t="s">
        <v>74</v>
      </c>
      <c r="BE73" s="3" t="str">
        <f>YEAR(表格_iec1isdtest_mssql2008r2_CERL_vFCERL[[#This Row],[cdt]]) &amp; "/" &amp; MONTH(表格_iec1isdtest_mssql2008r2_CERL_vFCERL[[#This Row],[cdt]]) &amp; "-W" &amp; WEEKNUM(AP73)</f>
        <v>2014/8-W32</v>
      </c>
      <c r="BF73" s="3" t="str">
        <f>YEAR(表格_iec1isdtest_mssql2008r2_CERL_vFCERL[[#This Row],[udt]])&amp; "/" &amp; MONTH(表格_iec1isdtest_mssql2008r2_CERL_vFCERL[[#This Row],[udt]]) &amp; "-W" &amp; WEEKNUM(AQ73)</f>
        <v>2014/8-W32</v>
      </c>
    </row>
    <row r="74" spans="1:58">
      <c r="A74">
        <v>73</v>
      </c>
      <c r="B74" t="s">
        <v>672</v>
      </c>
      <c r="C74">
        <v>1003000</v>
      </c>
      <c r="D74">
        <v>1001001</v>
      </c>
      <c r="E74" t="s">
        <v>673</v>
      </c>
      <c r="F74" t="s">
        <v>674</v>
      </c>
      <c r="G74" t="s">
        <v>675</v>
      </c>
      <c r="H74" t="s">
        <v>676</v>
      </c>
      <c r="I74">
        <v>6</v>
      </c>
      <c r="J74" t="s">
        <v>82</v>
      </c>
      <c r="K74" t="s">
        <v>677</v>
      </c>
      <c r="L74" t="s">
        <v>90</v>
      </c>
      <c r="M74" t="s">
        <v>678</v>
      </c>
      <c r="N74">
        <v>1000000</v>
      </c>
      <c r="O74" t="s">
        <v>63</v>
      </c>
      <c r="P74">
        <v>1003000</v>
      </c>
      <c r="Q74" t="s">
        <v>679</v>
      </c>
      <c r="R74">
        <v>1003100</v>
      </c>
      <c r="S74" t="s">
        <v>679</v>
      </c>
      <c r="T74">
        <v>1003101</v>
      </c>
      <c r="U74" t="s">
        <v>680</v>
      </c>
      <c r="V74" t="s">
        <v>56</v>
      </c>
      <c r="W74" t="s">
        <v>57</v>
      </c>
      <c r="X74" t="s">
        <v>681</v>
      </c>
      <c r="Y74" t="s">
        <v>58</v>
      </c>
      <c r="Z74">
        <v>1</v>
      </c>
      <c r="AA74" t="s">
        <v>59</v>
      </c>
      <c r="AC74" t="s">
        <v>60</v>
      </c>
      <c r="AG74" t="s">
        <v>682</v>
      </c>
      <c r="AH74" t="s">
        <v>683</v>
      </c>
      <c r="AJ74" s="1"/>
      <c r="AK74" s="1"/>
      <c r="AN74" s="1"/>
      <c r="AO74" t="s">
        <v>683</v>
      </c>
      <c r="AP74" s="4">
        <v>41858.664067013888</v>
      </c>
      <c r="AQ74" s="4">
        <v>41859.48827947917</v>
      </c>
      <c r="AR74" t="s">
        <v>61</v>
      </c>
      <c r="AS74">
        <v>35</v>
      </c>
      <c r="AT74" t="s">
        <v>266</v>
      </c>
      <c r="AU74" t="s">
        <v>675</v>
      </c>
      <c r="AV74" t="s">
        <v>684</v>
      </c>
      <c r="AW74" t="s">
        <v>685</v>
      </c>
      <c r="AX74" t="s">
        <v>686</v>
      </c>
      <c r="AY74" t="s">
        <v>687</v>
      </c>
      <c r="AZ74" t="s">
        <v>74</v>
      </c>
      <c r="BD74" t="s">
        <v>74</v>
      </c>
      <c r="BE74" s="3" t="str">
        <f>YEAR(表格_iec1isdtest_mssql2008r2_CERL_vFCERL[[#This Row],[cdt]]) &amp; "/" &amp; MONTH(表格_iec1isdtest_mssql2008r2_CERL_vFCERL[[#This Row],[cdt]]) &amp; "-W" &amp; WEEKNUM(AP74)</f>
        <v>2014/8-W32</v>
      </c>
      <c r="BF74" s="3" t="str">
        <f>YEAR(表格_iec1isdtest_mssql2008r2_CERL_vFCERL[[#This Row],[udt]])&amp; "/" &amp; MONTH(表格_iec1isdtest_mssql2008r2_CERL_vFCERL[[#This Row],[udt]]) &amp; "-W" &amp; WEEKNUM(AQ74)</f>
        <v>2014/8-W32</v>
      </c>
    </row>
    <row r="75" spans="1:58">
      <c r="A75">
        <v>74</v>
      </c>
      <c r="B75" t="s">
        <v>688</v>
      </c>
      <c r="C75">
        <v>1003000</v>
      </c>
      <c r="D75">
        <v>1001001</v>
      </c>
      <c r="E75" t="s">
        <v>689</v>
      </c>
      <c r="F75" t="s">
        <v>674</v>
      </c>
      <c r="G75" t="s">
        <v>675</v>
      </c>
      <c r="H75" t="s">
        <v>676</v>
      </c>
      <c r="I75">
        <v>6</v>
      </c>
      <c r="J75" t="s">
        <v>82</v>
      </c>
      <c r="K75" t="s">
        <v>677</v>
      </c>
      <c r="L75" t="s">
        <v>90</v>
      </c>
      <c r="M75" t="s">
        <v>690</v>
      </c>
      <c r="N75">
        <v>1000000</v>
      </c>
      <c r="O75" t="s">
        <v>63</v>
      </c>
      <c r="P75">
        <v>1003000</v>
      </c>
      <c r="Q75" t="s">
        <v>679</v>
      </c>
      <c r="R75">
        <v>1003100</v>
      </c>
      <c r="S75" t="s">
        <v>679</v>
      </c>
      <c r="T75">
        <v>1003101</v>
      </c>
      <c r="U75" t="s">
        <v>680</v>
      </c>
      <c r="V75" t="s">
        <v>56</v>
      </c>
      <c r="W75" t="s">
        <v>57</v>
      </c>
      <c r="X75" t="s">
        <v>691</v>
      </c>
      <c r="Y75" t="s">
        <v>58</v>
      </c>
      <c r="Z75">
        <v>1</v>
      </c>
      <c r="AA75" t="s">
        <v>59</v>
      </c>
      <c r="AC75" t="s">
        <v>60</v>
      </c>
      <c r="AG75" t="s">
        <v>682</v>
      </c>
      <c r="AH75" t="s">
        <v>683</v>
      </c>
      <c r="AJ75" s="1"/>
      <c r="AK75" s="1"/>
      <c r="AN75" s="1"/>
      <c r="AO75" t="s">
        <v>683</v>
      </c>
      <c r="AP75" s="4">
        <v>41858.676338425925</v>
      </c>
      <c r="AQ75" s="4">
        <v>41859.488170752316</v>
      </c>
      <c r="AR75" t="s">
        <v>61</v>
      </c>
      <c r="AS75">
        <v>35</v>
      </c>
      <c r="AT75" t="s">
        <v>266</v>
      </c>
      <c r="AU75" t="s">
        <v>675</v>
      </c>
      <c r="AV75" t="s">
        <v>684</v>
      </c>
      <c r="AW75" t="s">
        <v>685</v>
      </c>
      <c r="AX75" t="s">
        <v>686</v>
      </c>
      <c r="AY75" t="s">
        <v>687</v>
      </c>
      <c r="AZ75" t="s">
        <v>74</v>
      </c>
      <c r="BD75" t="s">
        <v>74</v>
      </c>
      <c r="BE75" s="3" t="str">
        <f>YEAR(表格_iec1isdtest_mssql2008r2_CERL_vFCERL[[#This Row],[cdt]]) &amp; "/" &amp; MONTH(表格_iec1isdtest_mssql2008r2_CERL_vFCERL[[#This Row],[cdt]]) &amp; "-W" &amp; WEEKNUM(AP75)</f>
        <v>2014/8-W32</v>
      </c>
      <c r="BF75" s="3" t="str">
        <f>YEAR(表格_iec1isdtest_mssql2008r2_CERL_vFCERL[[#This Row],[udt]])&amp; "/" &amp; MONTH(表格_iec1isdtest_mssql2008r2_CERL_vFCERL[[#This Row],[udt]]) &amp; "-W" &amp; WEEKNUM(AQ75)</f>
        <v>2014/8-W32</v>
      </c>
    </row>
    <row r="76" spans="1:58">
      <c r="A76">
        <v>75</v>
      </c>
      <c r="B76" t="s">
        <v>692</v>
      </c>
      <c r="C76">
        <v>1003000</v>
      </c>
      <c r="D76">
        <v>1001001</v>
      </c>
      <c r="E76" t="s">
        <v>74</v>
      </c>
      <c r="F76" t="s">
        <v>674</v>
      </c>
      <c r="G76" t="s">
        <v>675</v>
      </c>
      <c r="H76" t="s">
        <v>676</v>
      </c>
      <c r="I76">
        <v>6</v>
      </c>
      <c r="J76" t="s">
        <v>82</v>
      </c>
      <c r="K76" t="s">
        <v>677</v>
      </c>
      <c r="L76" t="s">
        <v>90</v>
      </c>
      <c r="M76" t="s">
        <v>678</v>
      </c>
      <c r="N76">
        <v>1000000</v>
      </c>
      <c r="O76" t="s">
        <v>63</v>
      </c>
      <c r="P76">
        <v>1003000</v>
      </c>
      <c r="Q76" t="s">
        <v>679</v>
      </c>
      <c r="R76">
        <v>1003100</v>
      </c>
      <c r="S76" t="s">
        <v>679</v>
      </c>
      <c r="T76">
        <v>1003101</v>
      </c>
      <c r="U76" t="s">
        <v>680</v>
      </c>
      <c r="V76" t="s">
        <v>56</v>
      </c>
      <c r="W76" t="s">
        <v>57</v>
      </c>
      <c r="X76" t="s">
        <v>693</v>
      </c>
      <c r="Y76" t="s">
        <v>58</v>
      </c>
      <c r="Z76">
        <v>1</v>
      </c>
      <c r="AA76" t="s">
        <v>59</v>
      </c>
      <c r="AC76" t="s">
        <v>60</v>
      </c>
      <c r="AJ76" s="1"/>
      <c r="AK76" s="1"/>
      <c r="AN76" s="1"/>
      <c r="AO76" t="s">
        <v>676</v>
      </c>
      <c r="AP76" s="4">
        <v>41858.685131284721</v>
      </c>
      <c r="AQ76" s="4">
        <v>41858.685321180557</v>
      </c>
      <c r="AR76" t="s">
        <v>694</v>
      </c>
      <c r="AS76">
        <v>10</v>
      </c>
      <c r="AT76" t="s">
        <v>219</v>
      </c>
      <c r="AU76" t="s">
        <v>675</v>
      </c>
      <c r="AV76" t="s">
        <v>684</v>
      </c>
      <c r="AW76" t="s">
        <v>685</v>
      </c>
      <c r="AX76" t="s">
        <v>686</v>
      </c>
      <c r="BD76" t="s">
        <v>74</v>
      </c>
      <c r="BE76" s="3" t="str">
        <f>YEAR(表格_iec1isdtest_mssql2008r2_CERL_vFCERL[[#This Row],[cdt]]) &amp; "/" &amp; MONTH(表格_iec1isdtest_mssql2008r2_CERL_vFCERL[[#This Row],[cdt]]) &amp; "-W" &amp; WEEKNUM(AP76)</f>
        <v>2014/8-W32</v>
      </c>
      <c r="BF76" s="3" t="str">
        <f>YEAR(表格_iec1isdtest_mssql2008r2_CERL_vFCERL[[#This Row],[udt]])&amp; "/" &amp; MONTH(表格_iec1isdtest_mssql2008r2_CERL_vFCERL[[#This Row],[udt]]) &amp; "-W" &amp; WEEKNUM(AQ76)</f>
        <v>2014/8-W32</v>
      </c>
    </row>
    <row r="77" spans="1:58">
      <c r="A77">
        <v>76</v>
      </c>
      <c r="B77" t="s">
        <v>695</v>
      </c>
      <c r="C77">
        <v>2003000</v>
      </c>
      <c r="D77">
        <v>1001001</v>
      </c>
      <c r="E77" t="s">
        <v>696</v>
      </c>
      <c r="F77" t="s">
        <v>697</v>
      </c>
      <c r="G77" t="s">
        <v>698</v>
      </c>
      <c r="H77" t="s">
        <v>699</v>
      </c>
      <c r="I77">
        <v>1</v>
      </c>
      <c r="J77" t="s">
        <v>65</v>
      </c>
      <c r="K77" t="s">
        <v>700</v>
      </c>
      <c r="L77" t="s">
        <v>90</v>
      </c>
      <c r="M77" t="s">
        <v>701</v>
      </c>
      <c r="N77">
        <v>2000000</v>
      </c>
      <c r="O77" t="s">
        <v>54</v>
      </c>
      <c r="P77">
        <v>2003000</v>
      </c>
      <c r="Q77" t="s">
        <v>79</v>
      </c>
      <c r="R77">
        <v>2003100</v>
      </c>
      <c r="S77" t="s">
        <v>79</v>
      </c>
      <c r="T77">
        <v>2003110</v>
      </c>
      <c r="U77" t="s">
        <v>55</v>
      </c>
      <c r="V77" t="s">
        <v>56</v>
      </c>
      <c r="W77" t="s">
        <v>57</v>
      </c>
      <c r="Y77" t="s">
        <v>58</v>
      </c>
      <c r="AA77" t="s">
        <v>260</v>
      </c>
      <c r="AB77" t="s">
        <v>287</v>
      </c>
      <c r="AC77" t="s">
        <v>702</v>
      </c>
      <c r="AD77" t="s">
        <v>703</v>
      </c>
      <c r="AG77" t="s">
        <v>481</v>
      </c>
      <c r="AH77" t="s">
        <v>71</v>
      </c>
      <c r="AI77">
        <v>5</v>
      </c>
      <c r="AJ77" s="1">
        <v>41843</v>
      </c>
      <c r="AK77" s="1">
        <v>41844</v>
      </c>
      <c r="AL77" t="s">
        <v>147</v>
      </c>
      <c r="AN77" s="1">
        <v>42209</v>
      </c>
      <c r="AO77" t="s">
        <v>71</v>
      </c>
      <c r="AP77" s="4">
        <v>41858.701186886574</v>
      </c>
      <c r="AQ77" s="4">
        <v>41859.577743599541</v>
      </c>
      <c r="AR77" t="s">
        <v>61</v>
      </c>
      <c r="AS77">
        <v>1000</v>
      </c>
      <c r="AT77" t="s">
        <v>167</v>
      </c>
      <c r="AU77" t="s">
        <v>698</v>
      </c>
      <c r="AV77" t="s">
        <v>704</v>
      </c>
      <c r="AW77" t="s">
        <v>705</v>
      </c>
      <c r="AX77" t="s">
        <v>706</v>
      </c>
      <c r="AY77" t="s">
        <v>707</v>
      </c>
      <c r="AZ77" t="s">
        <v>74</v>
      </c>
      <c r="BD77" t="s">
        <v>74</v>
      </c>
      <c r="BE77" s="3" t="str">
        <f>YEAR(表格_iec1isdtest_mssql2008r2_CERL_vFCERL[[#This Row],[cdt]]) &amp; "/" &amp; MONTH(表格_iec1isdtest_mssql2008r2_CERL_vFCERL[[#This Row],[cdt]]) &amp; "-W" &amp; WEEKNUM(AP77)</f>
        <v>2014/8-W32</v>
      </c>
      <c r="BF77" s="3" t="str">
        <f>YEAR(表格_iec1isdtest_mssql2008r2_CERL_vFCERL[[#This Row],[udt]])&amp; "/" &amp; MONTH(表格_iec1isdtest_mssql2008r2_CERL_vFCERL[[#This Row],[udt]]) &amp; "-W" &amp; WEEKNUM(AQ77)</f>
        <v>2014/8-W32</v>
      </c>
    </row>
    <row r="78" spans="1:58">
      <c r="A78">
        <v>77</v>
      </c>
      <c r="B78" t="s">
        <v>708</v>
      </c>
      <c r="C78">
        <v>2003000</v>
      </c>
      <c r="D78">
        <v>1001001</v>
      </c>
      <c r="E78" t="s">
        <v>709</v>
      </c>
      <c r="F78" t="s">
        <v>710</v>
      </c>
      <c r="G78" t="s">
        <v>698</v>
      </c>
      <c r="H78" t="s">
        <v>699</v>
      </c>
      <c r="I78">
        <v>1</v>
      </c>
      <c r="J78" t="s">
        <v>65</v>
      </c>
      <c r="K78" t="s">
        <v>711</v>
      </c>
      <c r="L78" t="s">
        <v>90</v>
      </c>
      <c r="M78" t="s">
        <v>712</v>
      </c>
      <c r="N78">
        <v>2000000</v>
      </c>
      <c r="O78" t="s">
        <v>54</v>
      </c>
      <c r="P78">
        <v>2003000</v>
      </c>
      <c r="Q78" t="s">
        <v>79</v>
      </c>
      <c r="R78">
        <v>2003100</v>
      </c>
      <c r="S78" t="s">
        <v>79</v>
      </c>
      <c r="T78">
        <v>2003110</v>
      </c>
      <c r="U78" t="s">
        <v>55</v>
      </c>
      <c r="V78" t="s">
        <v>56</v>
      </c>
      <c r="W78" t="s">
        <v>57</v>
      </c>
      <c r="Y78" t="s">
        <v>58</v>
      </c>
      <c r="AA78" t="s">
        <v>260</v>
      </c>
      <c r="AB78" t="s">
        <v>287</v>
      </c>
      <c r="AC78" t="s">
        <v>702</v>
      </c>
      <c r="AD78" t="s">
        <v>713</v>
      </c>
      <c r="AG78" t="s">
        <v>481</v>
      </c>
      <c r="AH78" t="s">
        <v>71</v>
      </c>
      <c r="AI78">
        <v>7</v>
      </c>
      <c r="AJ78" s="1">
        <v>41701</v>
      </c>
      <c r="AK78" s="1">
        <v>41701</v>
      </c>
      <c r="AL78" t="s">
        <v>147</v>
      </c>
      <c r="AN78" s="1">
        <v>42066</v>
      </c>
      <c r="AO78" t="s">
        <v>71</v>
      </c>
      <c r="AP78" s="4">
        <v>41858.703341284723</v>
      </c>
      <c r="AQ78" s="4">
        <v>41859.57613533565</v>
      </c>
      <c r="AR78" t="s">
        <v>61</v>
      </c>
      <c r="AS78">
        <v>1000</v>
      </c>
      <c r="AT78" t="s">
        <v>167</v>
      </c>
      <c r="AU78" t="s">
        <v>698</v>
      </c>
      <c r="AV78" t="s">
        <v>704</v>
      </c>
      <c r="AW78" t="s">
        <v>705</v>
      </c>
      <c r="AX78" t="s">
        <v>706</v>
      </c>
      <c r="AY78" t="s">
        <v>707</v>
      </c>
      <c r="AZ78" t="s">
        <v>74</v>
      </c>
      <c r="BD78" t="s">
        <v>74</v>
      </c>
      <c r="BE78" s="3" t="str">
        <f>YEAR(表格_iec1isdtest_mssql2008r2_CERL_vFCERL[[#This Row],[cdt]]) &amp; "/" &amp; MONTH(表格_iec1isdtest_mssql2008r2_CERL_vFCERL[[#This Row],[cdt]]) &amp; "-W" &amp; WEEKNUM(AP78)</f>
        <v>2014/8-W32</v>
      </c>
      <c r="BF78" s="3" t="str">
        <f>YEAR(表格_iec1isdtest_mssql2008r2_CERL_vFCERL[[#This Row],[udt]])&amp; "/" &amp; MONTH(表格_iec1isdtest_mssql2008r2_CERL_vFCERL[[#This Row],[udt]]) &amp; "-W" &amp; WEEKNUM(AQ78)</f>
        <v>2014/8-W32</v>
      </c>
    </row>
    <row r="79" spans="1:58">
      <c r="A79">
        <v>78</v>
      </c>
      <c r="B79" t="s">
        <v>714</v>
      </c>
      <c r="C79">
        <v>2003000</v>
      </c>
      <c r="D79">
        <v>1001001</v>
      </c>
      <c r="E79" t="s">
        <v>715</v>
      </c>
      <c r="F79" t="s">
        <v>716</v>
      </c>
      <c r="G79" t="s">
        <v>698</v>
      </c>
      <c r="H79" t="s">
        <v>699</v>
      </c>
      <c r="I79">
        <v>1</v>
      </c>
      <c r="J79" t="s">
        <v>65</v>
      </c>
      <c r="K79" t="s">
        <v>603</v>
      </c>
      <c r="L79" t="s">
        <v>90</v>
      </c>
      <c r="M79" t="s">
        <v>604</v>
      </c>
      <c r="N79">
        <v>2000000</v>
      </c>
      <c r="O79" t="s">
        <v>54</v>
      </c>
      <c r="P79">
        <v>2003000</v>
      </c>
      <c r="Q79" t="s">
        <v>79</v>
      </c>
      <c r="R79">
        <v>2003100</v>
      </c>
      <c r="S79" t="s">
        <v>79</v>
      </c>
      <c r="T79">
        <v>2003110</v>
      </c>
      <c r="U79" t="s">
        <v>55</v>
      </c>
      <c r="V79" t="s">
        <v>56</v>
      </c>
      <c r="W79" t="s">
        <v>57</v>
      </c>
      <c r="Y79" t="s">
        <v>58</v>
      </c>
      <c r="AA79" t="s">
        <v>260</v>
      </c>
      <c r="AB79" t="s">
        <v>287</v>
      </c>
      <c r="AC79" t="s">
        <v>60</v>
      </c>
      <c r="AD79" t="s">
        <v>717</v>
      </c>
      <c r="AG79" t="s">
        <v>481</v>
      </c>
      <c r="AH79" t="s">
        <v>71</v>
      </c>
      <c r="AI79">
        <v>5</v>
      </c>
      <c r="AJ79" s="1">
        <v>41703</v>
      </c>
      <c r="AK79" s="1">
        <v>41703</v>
      </c>
      <c r="AL79" t="s">
        <v>147</v>
      </c>
      <c r="AN79" s="1">
        <v>42068</v>
      </c>
      <c r="AO79" t="s">
        <v>71</v>
      </c>
      <c r="AP79" s="4">
        <v>41858.742431250001</v>
      </c>
      <c r="AQ79" s="4">
        <v>41859.572753206019</v>
      </c>
      <c r="AR79" t="s">
        <v>61</v>
      </c>
      <c r="AS79">
        <v>1000</v>
      </c>
      <c r="AT79" t="s">
        <v>167</v>
      </c>
      <c r="AU79" t="s">
        <v>698</v>
      </c>
      <c r="AV79" t="s">
        <v>704</v>
      </c>
      <c r="AW79" t="s">
        <v>705</v>
      </c>
      <c r="AX79" t="s">
        <v>706</v>
      </c>
      <c r="AY79" t="s">
        <v>707</v>
      </c>
      <c r="AZ79" t="s">
        <v>74</v>
      </c>
      <c r="BD79" t="s">
        <v>74</v>
      </c>
      <c r="BE79" s="3" t="str">
        <f>YEAR(表格_iec1isdtest_mssql2008r2_CERL_vFCERL[[#This Row],[cdt]]) &amp; "/" &amp; MONTH(表格_iec1isdtest_mssql2008r2_CERL_vFCERL[[#This Row],[cdt]]) &amp; "-W" &amp; WEEKNUM(AP79)</f>
        <v>2014/8-W32</v>
      </c>
      <c r="BF79" s="3" t="str">
        <f>YEAR(表格_iec1isdtest_mssql2008r2_CERL_vFCERL[[#This Row],[udt]])&amp; "/" &amp; MONTH(表格_iec1isdtest_mssql2008r2_CERL_vFCERL[[#This Row],[udt]]) &amp; "-W" &amp; WEEKNUM(AQ79)</f>
        <v>2014/8-W32</v>
      </c>
    </row>
    <row r="80" spans="1:58">
      <c r="A80">
        <v>79</v>
      </c>
      <c r="B80" t="s">
        <v>718</v>
      </c>
      <c r="C80">
        <v>2003000</v>
      </c>
      <c r="D80">
        <v>1001001</v>
      </c>
      <c r="E80" t="s">
        <v>719</v>
      </c>
      <c r="F80" t="s">
        <v>720</v>
      </c>
      <c r="G80" t="s">
        <v>698</v>
      </c>
      <c r="H80" t="s">
        <v>699</v>
      </c>
      <c r="I80">
        <v>1</v>
      </c>
      <c r="J80" t="s">
        <v>65</v>
      </c>
      <c r="K80" t="s">
        <v>721</v>
      </c>
      <c r="L80" t="s">
        <v>90</v>
      </c>
      <c r="M80" t="s">
        <v>722</v>
      </c>
      <c r="N80">
        <v>2000000</v>
      </c>
      <c r="O80" t="s">
        <v>54</v>
      </c>
      <c r="P80">
        <v>2003000</v>
      </c>
      <c r="Q80" t="s">
        <v>79</v>
      </c>
      <c r="R80">
        <v>2003100</v>
      </c>
      <c r="S80" t="s">
        <v>79</v>
      </c>
      <c r="T80">
        <v>2003110</v>
      </c>
      <c r="U80" t="s">
        <v>55</v>
      </c>
      <c r="V80" t="s">
        <v>56</v>
      </c>
      <c r="W80" t="s">
        <v>57</v>
      </c>
      <c r="Y80" t="s">
        <v>58</v>
      </c>
      <c r="AA80" t="s">
        <v>260</v>
      </c>
      <c r="AB80" t="s">
        <v>287</v>
      </c>
      <c r="AC80" t="s">
        <v>702</v>
      </c>
      <c r="AD80" t="s">
        <v>723</v>
      </c>
      <c r="AG80" t="s">
        <v>608</v>
      </c>
      <c r="AH80" t="s">
        <v>609</v>
      </c>
      <c r="AJ80" s="1"/>
      <c r="AK80" s="1"/>
      <c r="AN80" s="1"/>
      <c r="AO80" t="s">
        <v>609</v>
      </c>
      <c r="AP80" s="4">
        <v>41858.744510763892</v>
      </c>
      <c r="AQ80" s="4">
        <v>41859.453323148147</v>
      </c>
      <c r="AR80" t="s">
        <v>61</v>
      </c>
      <c r="AS80">
        <v>35</v>
      </c>
      <c r="AT80" t="s">
        <v>266</v>
      </c>
      <c r="AU80" t="s">
        <v>698</v>
      </c>
      <c r="AV80" t="s">
        <v>704</v>
      </c>
      <c r="AW80" t="s">
        <v>705</v>
      </c>
      <c r="AX80" t="s">
        <v>706</v>
      </c>
      <c r="AY80" t="s">
        <v>724</v>
      </c>
      <c r="AZ80" t="s">
        <v>74</v>
      </c>
      <c r="BD80" t="s">
        <v>74</v>
      </c>
      <c r="BE80" s="3" t="str">
        <f>YEAR(表格_iec1isdtest_mssql2008r2_CERL_vFCERL[[#This Row],[cdt]]) &amp; "/" &amp; MONTH(表格_iec1isdtest_mssql2008r2_CERL_vFCERL[[#This Row],[cdt]]) &amp; "-W" &amp; WEEKNUM(AP80)</f>
        <v>2014/8-W32</v>
      </c>
      <c r="BF80" s="3" t="str">
        <f>YEAR(表格_iec1isdtest_mssql2008r2_CERL_vFCERL[[#This Row],[udt]])&amp; "/" &amp; MONTH(表格_iec1isdtest_mssql2008r2_CERL_vFCERL[[#This Row],[udt]]) &amp; "-W" &amp; WEEKNUM(AQ80)</f>
        <v>2014/8-W32</v>
      </c>
    </row>
    <row r="81" spans="1:58">
      <c r="A81">
        <v>82</v>
      </c>
      <c r="B81" t="s">
        <v>725</v>
      </c>
      <c r="C81">
        <v>1001000</v>
      </c>
      <c r="D81">
        <v>1001001</v>
      </c>
      <c r="E81" t="s">
        <v>726</v>
      </c>
      <c r="F81" t="s">
        <v>727</v>
      </c>
      <c r="G81" t="s">
        <v>226</v>
      </c>
      <c r="H81" t="s">
        <v>227</v>
      </c>
      <c r="I81">
        <v>6</v>
      </c>
      <c r="J81" t="s">
        <v>82</v>
      </c>
      <c r="K81" t="s">
        <v>728</v>
      </c>
      <c r="L81" t="s">
        <v>729</v>
      </c>
      <c r="M81" t="s">
        <v>730</v>
      </c>
      <c r="N81">
        <v>1000000</v>
      </c>
      <c r="O81" t="s">
        <v>63</v>
      </c>
      <c r="P81">
        <v>1001000</v>
      </c>
      <c r="Q81" t="s">
        <v>66</v>
      </c>
      <c r="R81">
        <v>1001200</v>
      </c>
      <c r="S81" t="s">
        <v>76</v>
      </c>
      <c r="T81">
        <v>1001210</v>
      </c>
      <c r="U81" t="s">
        <v>55</v>
      </c>
      <c r="V81" t="s">
        <v>56</v>
      </c>
      <c r="W81" t="s">
        <v>57</v>
      </c>
      <c r="X81" t="s">
        <v>731</v>
      </c>
      <c r="Y81" t="s">
        <v>58</v>
      </c>
      <c r="Z81">
        <v>3</v>
      </c>
      <c r="AA81" t="s">
        <v>59</v>
      </c>
      <c r="AC81" t="s">
        <v>60</v>
      </c>
      <c r="AG81" t="s">
        <v>732</v>
      </c>
      <c r="AH81" t="s">
        <v>733</v>
      </c>
      <c r="AJ81" s="1"/>
      <c r="AK81" s="1"/>
      <c r="AN81" s="1"/>
      <c r="AO81" t="s">
        <v>174</v>
      </c>
      <c r="AP81" s="4">
        <v>41858.747971412035</v>
      </c>
      <c r="AQ81" s="4">
        <v>41859.410527465276</v>
      </c>
      <c r="AR81" t="s">
        <v>61</v>
      </c>
      <c r="AS81">
        <v>30</v>
      </c>
      <c r="AT81" t="s">
        <v>75</v>
      </c>
      <c r="AU81" t="s">
        <v>226</v>
      </c>
      <c r="AV81" t="s">
        <v>232</v>
      </c>
      <c r="AW81" t="s">
        <v>233</v>
      </c>
      <c r="AX81" t="s">
        <v>234</v>
      </c>
      <c r="AY81" t="s">
        <v>734</v>
      </c>
      <c r="AZ81" t="s">
        <v>74</v>
      </c>
      <c r="BD81" t="s">
        <v>74</v>
      </c>
      <c r="BE81" s="3" t="str">
        <f>YEAR(表格_iec1isdtest_mssql2008r2_CERL_vFCERL[[#This Row],[cdt]]) &amp; "/" &amp; MONTH(表格_iec1isdtest_mssql2008r2_CERL_vFCERL[[#This Row],[cdt]]) &amp; "-W" &amp; WEEKNUM(AP81)</f>
        <v>2014/8-W32</v>
      </c>
      <c r="BF81" s="3" t="str">
        <f>YEAR(表格_iec1isdtest_mssql2008r2_CERL_vFCERL[[#This Row],[udt]])&amp; "/" &amp; MONTH(表格_iec1isdtest_mssql2008r2_CERL_vFCERL[[#This Row],[udt]]) &amp; "-W" &amp; WEEKNUM(AQ81)</f>
        <v>2014/8-W32</v>
      </c>
    </row>
    <row r="82" spans="1:58">
      <c r="A82">
        <v>86</v>
      </c>
      <c r="B82" t="s">
        <v>735</v>
      </c>
      <c r="C82">
        <v>2003000</v>
      </c>
      <c r="D82">
        <v>1001001</v>
      </c>
      <c r="E82" t="s">
        <v>736</v>
      </c>
      <c r="F82" t="s">
        <v>737</v>
      </c>
      <c r="G82" t="s">
        <v>601</v>
      </c>
      <c r="H82" t="s">
        <v>602</v>
      </c>
      <c r="I82">
        <v>1</v>
      </c>
      <c r="J82" t="s">
        <v>65</v>
      </c>
      <c r="K82" t="s">
        <v>738</v>
      </c>
      <c r="L82" t="s">
        <v>70</v>
      </c>
      <c r="M82" t="s">
        <v>739</v>
      </c>
      <c r="N82">
        <v>2000000</v>
      </c>
      <c r="O82" t="s">
        <v>54</v>
      </c>
      <c r="P82">
        <v>2003000</v>
      </c>
      <c r="Q82" t="s">
        <v>79</v>
      </c>
      <c r="R82">
        <v>2003100</v>
      </c>
      <c r="S82" t="s">
        <v>79</v>
      </c>
      <c r="T82">
        <v>2003110</v>
      </c>
      <c r="U82" t="s">
        <v>55</v>
      </c>
      <c r="V82" t="s">
        <v>56</v>
      </c>
      <c r="W82" t="s">
        <v>57</v>
      </c>
      <c r="Y82" t="s">
        <v>58</v>
      </c>
      <c r="AA82" t="s">
        <v>260</v>
      </c>
      <c r="AC82" t="s">
        <v>605</v>
      </c>
      <c r="AD82" t="s">
        <v>740</v>
      </c>
      <c r="AE82" t="s">
        <v>70</v>
      </c>
      <c r="AF82" t="s">
        <v>607</v>
      </c>
      <c r="AG82" t="s">
        <v>481</v>
      </c>
      <c r="AH82" t="s">
        <v>71</v>
      </c>
      <c r="AI82">
        <v>1</v>
      </c>
      <c r="AJ82" s="1">
        <v>41858</v>
      </c>
      <c r="AK82" s="1">
        <v>41858</v>
      </c>
      <c r="AL82" t="s">
        <v>147</v>
      </c>
      <c r="AN82" s="1">
        <v>41980</v>
      </c>
      <c r="AO82" t="s">
        <v>71</v>
      </c>
      <c r="AP82" s="4">
        <v>41858.751682905095</v>
      </c>
      <c r="AQ82" s="4">
        <v>41859.570065659726</v>
      </c>
      <c r="AR82" t="s">
        <v>61</v>
      </c>
      <c r="AS82">
        <v>1000</v>
      </c>
      <c r="AT82" t="s">
        <v>167</v>
      </c>
      <c r="AU82" t="s">
        <v>601</v>
      </c>
      <c r="AV82" t="s">
        <v>482</v>
      </c>
      <c r="AW82" t="s">
        <v>610</v>
      </c>
      <c r="AX82" t="s">
        <v>484</v>
      </c>
      <c r="AY82" t="s">
        <v>741</v>
      </c>
      <c r="AZ82" t="s">
        <v>74</v>
      </c>
      <c r="BD82" t="s">
        <v>74</v>
      </c>
      <c r="BE82" s="3" t="str">
        <f>YEAR(表格_iec1isdtest_mssql2008r2_CERL_vFCERL[[#This Row],[cdt]]) &amp; "/" &amp; MONTH(表格_iec1isdtest_mssql2008r2_CERL_vFCERL[[#This Row],[cdt]]) &amp; "-W" &amp; WEEKNUM(AP82)</f>
        <v>2014/8-W32</v>
      </c>
      <c r="BF82" s="3" t="str">
        <f>YEAR(表格_iec1isdtest_mssql2008r2_CERL_vFCERL[[#This Row],[udt]])&amp; "/" &amp; MONTH(表格_iec1isdtest_mssql2008r2_CERL_vFCERL[[#This Row],[udt]]) &amp; "-W" &amp; WEEKNUM(AQ82)</f>
        <v>2014/8-W32</v>
      </c>
    </row>
    <row r="83" spans="1:58">
      <c r="A83">
        <v>87</v>
      </c>
      <c r="B83" t="s">
        <v>742</v>
      </c>
      <c r="C83">
        <v>2003000</v>
      </c>
      <c r="D83">
        <v>1001001</v>
      </c>
      <c r="E83" t="s">
        <v>743</v>
      </c>
      <c r="F83" t="s">
        <v>744</v>
      </c>
      <c r="G83" t="s">
        <v>698</v>
      </c>
      <c r="H83" t="s">
        <v>699</v>
      </c>
      <c r="I83">
        <v>1</v>
      </c>
      <c r="J83" t="s">
        <v>65</v>
      </c>
      <c r="K83" t="s">
        <v>745</v>
      </c>
      <c r="L83" t="s">
        <v>90</v>
      </c>
      <c r="M83" t="s">
        <v>746</v>
      </c>
      <c r="N83">
        <v>2000000</v>
      </c>
      <c r="O83" t="s">
        <v>54</v>
      </c>
      <c r="P83">
        <v>2003000</v>
      </c>
      <c r="Q83" t="s">
        <v>79</v>
      </c>
      <c r="R83">
        <v>2003100</v>
      </c>
      <c r="S83" t="s">
        <v>79</v>
      </c>
      <c r="T83">
        <v>2003110</v>
      </c>
      <c r="U83" t="s">
        <v>55</v>
      </c>
      <c r="V83" t="s">
        <v>56</v>
      </c>
      <c r="W83" t="s">
        <v>57</v>
      </c>
      <c r="Y83" t="s">
        <v>58</v>
      </c>
      <c r="AA83" t="s">
        <v>260</v>
      </c>
      <c r="AB83" t="s">
        <v>287</v>
      </c>
      <c r="AC83" t="s">
        <v>702</v>
      </c>
      <c r="AD83" t="s">
        <v>747</v>
      </c>
      <c r="AG83" t="s">
        <v>608</v>
      </c>
      <c r="AH83" t="s">
        <v>609</v>
      </c>
      <c r="AJ83" s="1"/>
      <c r="AK83" s="1"/>
      <c r="AN83" s="1"/>
      <c r="AO83" t="s">
        <v>609</v>
      </c>
      <c r="AP83" s="4">
        <v>41858.752942858795</v>
      </c>
      <c r="AQ83" s="4">
        <v>41859.453432754628</v>
      </c>
      <c r="AR83" t="s">
        <v>61</v>
      </c>
      <c r="AS83">
        <v>35</v>
      </c>
      <c r="AT83" t="s">
        <v>266</v>
      </c>
      <c r="AU83" t="s">
        <v>698</v>
      </c>
      <c r="AV83" t="s">
        <v>704</v>
      </c>
      <c r="AW83" t="s">
        <v>705</v>
      </c>
      <c r="AX83" t="s">
        <v>706</v>
      </c>
      <c r="AY83" t="s">
        <v>724</v>
      </c>
      <c r="AZ83" t="s">
        <v>74</v>
      </c>
      <c r="BD83" t="s">
        <v>74</v>
      </c>
      <c r="BE83" s="3" t="str">
        <f>YEAR(表格_iec1isdtest_mssql2008r2_CERL_vFCERL[[#This Row],[cdt]]) &amp; "/" &amp; MONTH(表格_iec1isdtest_mssql2008r2_CERL_vFCERL[[#This Row],[cdt]]) &amp; "-W" &amp; WEEKNUM(AP83)</f>
        <v>2014/8-W32</v>
      </c>
      <c r="BF83" s="3" t="str">
        <f>YEAR(表格_iec1isdtest_mssql2008r2_CERL_vFCERL[[#This Row],[udt]])&amp; "/" &amp; MONTH(表格_iec1isdtest_mssql2008r2_CERL_vFCERL[[#This Row],[udt]]) &amp; "-W" &amp; WEEKNUM(AQ83)</f>
        <v>2014/8-W32</v>
      </c>
    </row>
    <row r="84" spans="1:58">
      <c r="A84">
        <v>88</v>
      </c>
      <c r="B84" t="s">
        <v>748</v>
      </c>
      <c r="C84">
        <v>2003000</v>
      </c>
      <c r="D84">
        <v>1001001</v>
      </c>
      <c r="E84" t="s">
        <v>749</v>
      </c>
      <c r="F84" t="s">
        <v>744</v>
      </c>
      <c r="G84" t="s">
        <v>698</v>
      </c>
      <c r="H84" t="s">
        <v>699</v>
      </c>
      <c r="I84">
        <v>1</v>
      </c>
      <c r="J84" t="s">
        <v>65</v>
      </c>
      <c r="K84" t="s">
        <v>745</v>
      </c>
      <c r="L84" t="s">
        <v>90</v>
      </c>
      <c r="M84" t="s">
        <v>746</v>
      </c>
      <c r="N84">
        <v>2000000</v>
      </c>
      <c r="O84" t="s">
        <v>54</v>
      </c>
      <c r="P84">
        <v>2003000</v>
      </c>
      <c r="Q84" t="s">
        <v>79</v>
      </c>
      <c r="R84">
        <v>2003100</v>
      </c>
      <c r="S84" t="s">
        <v>79</v>
      </c>
      <c r="T84">
        <v>2003110</v>
      </c>
      <c r="U84" t="s">
        <v>55</v>
      </c>
      <c r="V84" t="s">
        <v>56</v>
      </c>
      <c r="W84" t="s">
        <v>57</v>
      </c>
      <c r="Y84" t="s">
        <v>58</v>
      </c>
      <c r="AA84" t="s">
        <v>260</v>
      </c>
      <c r="AB84" t="s">
        <v>287</v>
      </c>
      <c r="AC84" t="s">
        <v>702</v>
      </c>
      <c r="AD84" t="s">
        <v>750</v>
      </c>
      <c r="AG84" t="s">
        <v>608</v>
      </c>
      <c r="AH84" t="s">
        <v>609</v>
      </c>
      <c r="AJ84" s="1"/>
      <c r="AK84" s="1"/>
      <c r="AN84" s="1"/>
      <c r="AO84" t="s">
        <v>609</v>
      </c>
      <c r="AP84" s="4">
        <v>41858.753897372684</v>
      </c>
      <c r="AQ84" s="4">
        <v>41859.4535258912</v>
      </c>
      <c r="AR84" t="s">
        <v>61</v>
      </c>
      <c r="AS84">
        <v>35</v>
      </c>
      <c r="AT84" t="s">
        <v>266</v>
      </c>
      <c r="AU84" t="s">
        <v>698</v>
      </c>
      <c r="AV84" t="s">
        <v>704</v>
      </c>
      <c r="AW84" t="s">
        <v>705</v>
      </c>
      <c r="AX84" t="s">
        <v>706</v>
      </c>
      <c r="AY84" t="s">
        <v>724</v>
      </c>
      <c r="AZ84" t="s">
        <v>74</v>
      </c>
      <c r="BD84" t="s">
        <v>74</v>
      </c>
      <c r="BE84" s="3" t="str">
        <f>YEAR(表格_iec1isdtest_mssql2008r2_CERL_vFCERL[[#This Row],[cdt]]) &amp; "/" &amp; MONTH(表格_iec1isdtest_mssql2008r2_CERL_vFCERL[[#This Row],[cdt]]) &amp; "-W" &amp; WEEKNUM(AP84)</f>
        <v>2014/8-W32</v>
      </c>
      <c r="BF84" s="3" t="str">
        <f>YEAR(表格_iec1isdtest_mssql2008r2_CERL_vFCERL[[#This Row],[udt]])&amp; "/" &amp; MONTH(表格_iec1isdtest_mssql2008r2_CERL_vFCERL[[#This Row],[udt]]) &amp; "-W" &amp; WEEKNUM(AQ84)</f>
        <v>2014/8-W32</v>
      </c>
    </row>
    <row r="85" spans="1:58">
      <c r="A85">
        <v>89</v>
      </c>
      <c r="B85" t="s">
        <v>751</v>
      </c>
      <c r="C85">
        <v>2003000</v>
      </c>
      <c r="D85">
        <v>1001001</v>
      </c>
      <c r="E85" t="s">
        <v>752</v>
      </c>
      <c r="F85" t="s">
        <v>744</v>
      </c>
      <c r="G85" t="s">
        <v>698</v>
      </c>
      <c r="H85" t="s">
        <v>699</v>
      </c>
      <c r="I85">
        <v>1</v>
      </c>
      <c r="J85" t="s">
        <v>65</v>
      </c>
      <c r="K85" t="s">
        <v>745</v>
      </c>
      <c r="L85" t="s">
        <v>90</v>
      </c>
      <c r="M85" t="s">
        <v>746</v>
      </c>
      <c r="N85">
        <v>2000000</v>
      </c>
      <c r="O85" t="s">
        <v>54</v>
      </c>
      <c r="P85">
        <v>2003000</v>
      </c>
      <c r="Q85" t="s">
        <v>79</v>
      </c>
      <c r="R85">
        <v>2003100</v>
      </c>
      <c r="S85" t="s">
        <v>79</v>
      </c>
      <c r="T85">
        <v>2003110</v>
      </c>
      <c r="U85" t="s">
        <v>55</v>
      </c>
      <c r="V85" t="s">
        <v>56</v>
      </c>
      <c r="W85" t="s">
        <v>57</v>
      </c>
      <c r="Y85" t="s">
        <v>58</v>
      </c>
      <c r="AA85" t="s">
        <v>260</v>
      </c>
      <c r="AB85" t="s">
        <v>287</v>
      </c>
      <c r="AC85" t="s">
        <v>702</v>
      </c>
      <c r="AD85" t="s">
        <v>753</v>
      </c>
      <c r="AG85" t="s">
        <v>608</v>
      </c>
      <c r="AH85" t="s">
        <v>609</v>
      </c>
      <c r="AJ85" s="1"/>
      <c r="AK85" s="1"/>
      <c r="AN85" s="1"/>
      <c r="AO85" t="s">
        <v>609</v>
      </c>
      <c r="AP85" s="4">
        <v>41858.754805208337</v>
      </c>
      <c r="AQ85" s="4">
        <v>41859.453629131945</v>
      </c>
      <c r="AR85" t="s">
        <v>61</v>
      </c>
      <c r="AS85">
        <v>35</v>
      </c>
      <c r="AT85" t="s">
        <v>266</v>
      </c>
      <c r="AU85" t="s">
        <v>698</v>
      </c>
      <c r="AV85" t="s">
        <v>704</v>
      </c>
      <c r="AW85" t="s">
        <v>705</v>
      </c>
      <c r="AX85" t="s">
        <v>706</v>
      </c>
      <c r="AY85" t="s">
        <v>724</v>
      </c>
      <c r="AZ85" t="s">
        <v>74</v>
      </c>
      <c r="BD85" t="s">
        <v>74</v>
      </c>
      <c r="BE85" s="3" t="str">
        <f>YEAR(表格_iec1isdtest_mssql2008r2_CERL_vFCERL[[#This Row],[cdt]]) &amp; "/" &amp; MONTH(表格_iec1isdtest_mssql2008r2_CERL_vFCERL[[#This Row],[cdt]]) &amp; "-W" &amp; WEEKNUM(AP85)</f>
        <v>2014/8-W32</v>
      </c>
      <c r="BF85" s="3" t="str">
        <f>YEAR(表格_iec1isdtest_mssql2008r2_CERL_vFCERL[[#This Row],[udt]])&amp; "/" &amp; MONTH(表格_iec1isdtest_mssql2008r2_CERL_vFCERL[[#This Row],[udt]]) &amp; "-W" &amp; WEEKNUM(AQ85)</f>
        <v>2014/8-W32</v>
      </c>
    </row>
    <row r="86" spans="1:58">
      <c r="A86">
        <v>90</v>
      </c>
      <c r="B86" t="s">
        <v>754</v>
      </c>
      <c r="C86">
        <v>2003000</v>
      </c>
      <c r="D86">
        <v>1001001</v>
      </c>
      <c r="E86" t="s">
        <v>755</v>
      </c>
      <c r="F86" t="s">
        <v>744</v>
      </c>
      <c r="G86" t="s">
        <v>698</v>
      </c>
      <c r="H86" t="s">
        <v>699</v>
      </c>
      <c r="I86">
        <v>1</v>
      </c>
      <c r="J86" t="s">
        <v>65</v>
      </c>
      <c r="K86" t="s">
        <v>745</v>
      </c>
      <c r="L86" t="s">
        <v>90</v>
      </c>
      <c r="M86" t="s">
        <v>746</v>
      </c>
      <c r="N86">
        <v>2000000</v>
      </c>
      <c r="O86" t="s">
        <v>54</v>
      </c>
      <c r="P86">
        <v>2003000</v>
      </c>
      <c r="Q86" t="s">
        <v>79</v>
      </c>
      <c r="R86">
        <v>2003100</v>
      </c>
      <c r="S86" t="s">
        <v>79</v>
      </c>
      <c r="T86">
        <v>2003110</v>
      </c>
      <c r="U86" t="s">
        <v>55</v>
      </c>
      <c r="V86" t="s">
        <v>56</v>
      </c>
      <c r="W86" t="s">
        <v>57</v>
      </c>
      <c r="Y86" t="s">
        <v>58</v>
      </c>
      <c r="AA86" t="s">
        <v>260</v>
      </c>
      <c r="AB86" t="s">
        <v>287</v>
      </c>
      <c r="AC86" t="s">
        <v>702</v>
      </c>
      <c r="AD86" t="s">
        <v>756</v>
      </c>
      <c r="AG86" t="s">
        <v>608</v>
      </c>
      <c r="AH86" t="s">
        <v>609</v>
      </c>
      <c r="AJ86" s="1"/>
      <c r="AK86" s="1"/>
      <c r="AN86" s="1"/>
      <c r="AO86" t="s">
        <v>609</v>
      </c>
      <c r="AP86" s="4">
        <v>41858.755624270831</v>
      </c>
      <c r="AQ86" s="4">
        <v>41859.453706365741</v>
      </c>
      <c r="AR86" t="s">
        <v>61</v>
      </c>
      <c r="AS86">
        <v>35</v>
      </c>
      <c r="AT86" t="s">
        <v>266</v>
      </c>
      <c r="AU86" t="s">
        <v>698</v>
      </c>
      <c r="AV86" t="s">
        <v>704</v>
      </c>
      <c r="AW86" t="s">
        <v>705</v>
      </c>
      <c r="AX86" t="s">
        <v>706</v>
      </c>
      <c r="AY86" t="s">
        <v>724</v>
      </c>
      <c r="AZ86" t="s">
        <v>74</v>
      </c>
      <c r="BD86" t="s">
        <v>74</v>
      </c>
      <c r="BE86" s="3" t="str">
        <f>YEAR(表格_iec1isdtest_mssql2008r2_CERL_vFCERL[[#This Row],[cdt]]) &amp; "/" &amp; MONTH(表格_iec1isdtest_mssql2008r2_CERL_vFCERL[[#This Row],[cdt]]) &amp; "-W" &amp; WEEKNUM(AP86)</f>
        <v>2014/8-W32</v>
      </c>
      <c r="BF86" s="3" t="str">
        <f>YEAR(表格_iec1isdtest_mssql2008r2_CERL_vFCERL[[#This Row],[udt]])&amp; "/" &amp; MONTH(表格_iec1isdtest_mssql2008r2_CERL_vFCERL[[#This Row],[udt]]) &amp; "-W" &amp; WEEKNUM(AQ86)</f>
        <v>2014/8-W32</v>
      </c>
    </row>
    <row r="87" spans="1:58">
      <c r="A87">
        <v>91</v>
      </c>
      <c r="B87" t="s">
        <v>757</v>
      </c>
      <c r="C87">
        <v>2003000</v>
      </c>
      <c r="D87">
        <v>1001001</v>
      </c>
      <c r="E87" t="s">
        <v>758</v>
      </c>
      <c r="F87" t="s">
        <v>744</v>
      </c>
      <c r="G87" t="s">
        <v>698</v>
      </c>
      <c r="H87" t="s">
        <v>699</v>
      </c>
      <c r="I87">
        <v>1</v>
      </c>
      <c r="J87" t="s">
        <v>65</v>
      </c>
      <c r="K87" t="s">
        <v>745</v>
      </c>
      <c r="L87" t="s">
        <v>90</v>
      </c>
      <c r="M87" t="s">
        <v>759</v>
      </c>
      <c r="N87">
        <v>2000000</v>
      </c>
      <c r="O87" t="s">
        <v>54</v>
      </c>
      <c r="P87">
        <v>2003000</v>
      </c>
      <c r="Q87" t="s">
        <v>79</v>
      </c>
      <c r="R87">
        <v>2003100</v>
      </c>
      <c r="S87" t="s">
        <v>79</v>
      </c>
      <c r="T87">
        <v>2003110</v>
      </c>
      <c r="U87" t="s">
        <v>55</v>
      </c>
      <c r="V87" t="s">
        <v>56</v>
      </c>
      <c r="W87" t="s">
        <v>57</v>
      </c>
      <c r="Y87" t="s">
        <v>58</v>
      </c>
      <c r="AA87" t="s">
        <v>260</v>
      </c>
      <c r="AB87" t="s">
        <v>287</v>
      </c>
      <c r="AC87" t="s">
        <v>760</v>
      </c>
      <c r="AJ87" s="1"/>
      <c r="AK87" s="1"/>
      <c r="AN87" s="1"/>
      <c r="AO87" t="s">
        <v>71</v>
      </c>
      <c r="AP87" s="4">
        <v>41858.758165277781</v>
      </c>
      <c r="AQ87" s="4">
        <v>41859.392320023151</v>
      </c>
      <c r="AR87" t="s">
        <v>110</v>
      </c>
      <c r="AS87">
        <v>15</v>
      </c>
      <c r="AT87" t="s">
        <v>111</v>
      </c>
      <c r="AU87" t="s">
        <v>698</v>
      </c>
      <c r="AV87" t="s">
        <v>704</v>
      </c>
      <c r="AW87" t="s">
        <v>705</v>
      </c>
      <c r="AX87" t="s">
        <v>706</v>
      </c>
      <c r="AY87" t="s">
        <v>761</v>
      </c>
      <c r="AZ87" t="s">
        <v>74</v>
      </c>
      <c r="BD87" t="s">
        <v>74</v>
      </c>
      <c r="BE87" s="3" t="str">
        <f>YEAR(表格_iec1isdtest_mssql2008r2_CERL_vFCERL[[#This Row],[cdt]]) &amp; "/" &amp; MONTH(表格_iec1isdtest_mssql2008r2_CERL_vFCERL[[#This Row],[cdt]]) &amp; "-W" &amp; WEEKNUM(AP87)</f>
        <v>2014/8-W32</v>
      </c>
      <c r="BF87" s="3" t="str">
        <f>YEAR(表格_iec1isdtest_mssql2008r2_CERL_vFCERL[[#This Row],[udt]])&amp; "/" &amp; MONTH(表格_iec1isdtest_mssql2008r2_CERL_vFCERL[[#This Row],[udt]]) &amp; "-W" &amp; WEEKNUM(AQ87)</f>
        <v>2014/8-W32</v>
      </c>
    </row>
    <row r="88" spans="1:58">
      <c r="A88">
        <v>92</v>
      </c>
      <c r="B88" t="s">
        <v>762</v>
      </c>
      <c r="C88">
        <v>2003000</v>
      </c>
      <c r="D88">
        <v>1001001</v>
      </c>
      <c r="E88" t="s">
        <v>763</v>
      </c>
      <c r="F88" t="s">
        <v>764</v>
      </c>
      <c r="G88" t="s">
        <v>444</v>
      </c>
      <c r="H88" t="s">
        <v>445</v>
      </c>
      <c r="I88">
        <v>8</v>
      </c>
      <c r="J88" t="s">
        <v>77</v>
      </c>
      <c r="K88" t="s">
        <v>765</v>
      </c>
      <c r="L88" t="s">
        <v>766</v>
      </c>
      <c r="M88" t="s">
        <v>767</v>
      </c>
      <c r="N88">
        <v>2000000</v>
      </c>
      <c r="O88" t="s">
        <v>54</v>
      </c>
      <c r="P88">
        <v>2003000</v>
      </c>
      <c r="Q88" t="s">
        <v>79</v>
      </c>
      <c r="R88">
        <v>2003100</v>
      </c>
      <c r="S88" t="s">
        <v>79</v>
      </c>
      <c r="T88">
        <v>2003110</v>
      </c>
      <c r="U88" t="s">
        <v>55</v>
      </c>
      <c r="V88" t="s">
        <v>74</v>
      </c>
      <c r="W88" t="s">
        <v>74</v>
      </c>
      <c r="Y88" t="s">
        <v>58</v>
      </c>
      <c r="AA88" t="s">
        <v>760</v>
      </c>
      <c r="AB88" t="s">
        <v>287</v>
      </c>
      <c r="AC88" t="s">
        <v>60</v>
      </c>
      <c r="AD88" t="s">
        <v>768</v>
      </c>
      <c r="AE88" t="s">
        <v>323</v>
      </c>
      <c r="AF88" t="s">
        <v>769</v>
      </c>
      <c r="AJ88" s="1"/>
      <c r="AK88" s="1"/>
      <c r="AN88" s="1"/>
      <c r="AO88" t="s">
        <v>71</v>
      </c>
      <c r="AP88" s="4">
        <v>41859.385996215278</v>
      </c>
      <c r="AQ88" s="4">
        <v>41859.401288657406</v>
      </c>
      <c r="AR88" t="s">
        <v>110</v>
      </c>
      <c r="AS88">
        <v>15</v>
      </c>
      <c r="AT88" t="s">
        <v>111</v>
      </c>
      <c r="AU88" t="s">
        <v>444</v>
      </c>
      <c r="AV88" t="s">
        <v>452</v>
      </c>
      <c r="AW88" t="s">
        <v>453</v>
      </c>
      <c r="AX88" t="s">
        <v>454</v>
      </c>
      <c r="AY88" t="s">
        <v>455</v>
      </c>
      <c r="AZ88" t="s">
        <v>74</v>
      </c>
      <c r="BD88" t="s">
        <v>74</v>
      </c>
      <c r="BE88" s="3" t="str">
        <f>YEAR(表格_iec1isdtest_mssql2008r2_CERL_vFCERL[[#This Row],[cdt]]) &amp; "/" &amp; MONTH(表格_iec1isdtest_mssql2008r2_CERL_vFCERL[[#This Row],[cdt]]) &amp; "-W" &amp; WEEKNUM(AP88)</f>
        <v>2014/8-W32</v>
      </c>
      <c r="BF88" s="3" t="str">
        <f>YEAR(表格_iec1isdtest_mssql2008r2_CERL_vFCERL[[#This Row],[udt]])&amp; "/" &amp; MONTH(表格_iec1isdtest_mssql2008r2_CERL_vFCERL[[#This Row],[udt]]) &amp; "-W" &amp; WEEKNUM(AQ88)</f>
        <v>2014/8-W32</v>
      </c>
    </row>
    <row r="89" spans="1:58">
      <c r="A89">
        <v>93</v>
      </c>
      <c r="B89" t="s">
        <v>770</v>
      </c>
      <c r="C89">
        <v>1001000</v>
      </c>
      <c r="D89">
        <v>1001001</v>
      </c>
      <c r="E89" t="s">
        <v>771</v>
      </c>
      <c r="F89" t="s">
        <v>772</v>
      </c>
      <c r="G89" t="s">
        <v>773</v>
      </c>
      <c r="H89" t="s">
        <v>774</v>
      </c>
      <c r="I89">
        <v>2</v>
      </c>
      <c r="J89" t="s">
        <v>355</v>
      </c>
      <c r="K89" t="s">
        <v>775</v>
      </c>
      <c r="L89" t="s">
        <v>776</v>
      </c>
      <c r="M89" t="s">
        <v>776</v>
      </c>
      <c r="N89">
        <v>1000000</v>
      </c>
      <c r="O89" t="s">
        <v>63</v>
      </c>
      <c r="P89">
        <v>1001000</v>
      </c>
      <c r="Q89" t="s">
        <v>66</v>
      </c>
      <c r="R89">
        <v>1001500</v>
      </c>
      <c r="S89" t="s">
        <v>98</v>
      </c>
      <c r="T89">
        <v>1001510</v>
      </c>
      <c r="U89" t="s">
        <v>55</v>
      </c>
      <c r="V89" t="s">
        <v>74</v>
      </c>
      <c r="W89" t="s">
        <v>74</v>
      </c>
      <c r="X89" t="s">
        <v>777</v>
      </c>
      <c r="Y89" t="s">
        <v>58</v>
      </c>
      <c r="Z89">
        <v>2</v>
      </c>
      <c r="AA89" t="s">
        <v>74</v>
      </c>
      <c r="AC89" t="s">
        <v>74</v>
      </c>
      <c r="AG89" t="s">
        <v>171</v>
      </c>
      <c r="AH89" t="s">
        <v>172</v>
      </c>
      <c r="AJ89" s="1"/>
      <c r="AK89" s="1"/>
      <c r="AN89" s="1"/>
      <c r="AO89" t="s">
        <v>174</v>
      </c>
      <c r="AP89" s="4">
        <v>41859.4171559838</v>
      </c>
      <c r="AQ89" s="4">
        <v>41859.420590972222</v>
      </c>
      <c r="AR89" t="s">
        <v>61</v>
      </c>
      <c r="AS89">
        <v>30</v>
      </c>
      <c r="AT89" t="s">
        <v>75</v>
      </c>
      <c r="AU89" t="s">
        <v>773</v>
      </c>
      <c r="AV89" t="s">
        <v>778</v>
      </c>
      <c r="AW89" t="s">
        <v>779</v>
      </c>
      <c r="AX89" t="s">
        <v>780</v>
      </c>
      <c r="AY89" t="s">
        <v>781</v>
      </c>
      <c r="AZ89" t="s">
        <v>74</v>
      </c>
      <c r="BD89" t="s">
        <v>74</v>
      </c>
      <c r="BE89" s="3" t="str">
        <f>YEAR(表格_iec1isdtest_mssql2008r2_CERL_vFCERL[[#This Row],[cdt]]) &amp; "/" &amp; MONTH(表格_iec1isdtest_mssql2008r2_CERL_vFCERL[[#This Row],[cdt]]) &amp; "-W" &amp; WEEKNUM(AP89)</f>
        <v>2014/8-W32</v>
      </c>
      <c r="BF89" s="3" t="str">
        <f>YEAR(表格_iec1isdtest_mssql2008r2_CERL_vFCERL[[#This Row],[udt]])&amp; "/" &amp; MONTH(表格_iec1isdtest_mssql2008r2_CERL_vFCERL[[#This Row],[udt]]) &amp; "-W" &amp; WEEKNUM(AQ89)</f>
        <v>2014/8-W32</v>
      </c>
    </row>
    <row r="90" spans="1:58">
      <c r="A90">
        <v>94</v>
      </c>
      <c r="B90" t="s">
        <v>782</v>
      </c>
      <c r="C90">
        <v>1004000</v>
      </c>
      <c r="D90">
        <v>1001001</v>
      </c>
      <c r="E90" t="s">
        <v>783</v>
      </c>
      <c r="F90" t="s">
        <v>784</v>
      </c>
      <c r="G90" t="s">
        <v>444</v>
      </c>
      <c r="H90" t="s">
        <v>445</v>
      </c>
      <c r="I90">
        <v>8</v>
      </c>
      <c r="J90" t="s">
        <v>77</v>
      </c>
      <c r="K90" t="s">
        <v>765</v>
      </c>
      <c r="L90" t="s">
        <v>90</v>
      </c>
      <c r="M90" t="s">
        <v>767</v>
      </c>
      <c r="N90">
        <v>1000000</v>
      </c>
      <c r="O90" t="s">
        <v>63</v>
      </c>
      <c r="P90">
        <v>1004000</v>
      </c>
      <c r="Q90" t="s">
        <v>79</v>
      </c>
      <c r="R90">
        <v>1004100</v>
      </c>
      <c r="S90" t="s">
        <v>79</v>
      </c>
      <c r="T90">
        <v>1004110</v>
      </c>
      <c r="U90" t="s">
        <v>55</v>
      </c>
      <c r="V90" t="s">
        <v>74</v>
      </c>
      <c r="W90" t="s">
        <v>74</v>
      </c>
      <c r="Y90" t="s">
        <v>58</v>
      </c>
      <c r="AA90" t="s">
        <v>260</v>
      </c>
      <c r="AB90" t="s">
        <v>287</v>
      </c>
      <c r="AC90" t="s">
        <v>785</v>
      </c>
      <c r="AD90" t="s">
        <v>786</v>
      </c>
      <c r="AE90" t="s">
        <v>787</v>
      </c>
      <c r="AF90" t="s">
        <v>769</v>
      </c>
      <c r="AJ90" s="1"/>
      <c r="AK90" s="1"/>
      <c r="AN90" s="1"/>
      <c r="AO90" t="s">
        <v>445</v>
      </c>
      <c r="AP90" s="4">
        <v>41859.420261458334</v>
      </c>
      <c r="AQ90" s="4">
        <v>41859.420396377318</v>
      </c>
      <c r="AR90" t="s">
        <v>61</v>
      </c>
      <c r="AS90">
        <v>20</v>
      </c>
      <c r="AT90" t="s">
        <v>84</v>
      </c>
      <c r="AU90" t="s">
        <v>444</v>
      </c>
      <c r="AV90" t="s">
        <v>452</v>
      </c>
      <c r="AW90" t="s">
        <v>453</v>
      </c>
      <c r="AX90" t="s">
        <v>454</v>
      </c>
      <c r="AY90" t="s">
        <v>788</v>
      </c>
      <c r="AZ90" t="s">
        <v>74</v>
      </c>
      <c r="BD90" t="s">
        <v>74</v>
      </c>
      <c r="BE90" s="3" t="str">
        <f>YEAR(表格_iec1isdtest_mssql2008r2_CERL_vFCERL[[#This Row],[cdt]]) &amp; "/" &amp; MONTH(表格_iec1isdtest_mssql2008r2_CERL_vFCERL[[#This Row],[cdt]]) &amp; "-W" &amp; WEEKNUM(AP90)</f>
        <v>2014/8-W32</v>
      </c>
      <c r="BF90" s="3" t="str">
        <f>YEAR(表格_iec1isdtest_mssql2008r2_CERL_vFCERL[[#This Row],[udt]])&amp; "/" &amp; MONTH(表格_iec1isdtest_mssql2008r2_CERL_vFCERL[[#This Row],[udt]]) &amp; "-W" &amp; WEEKNUM(AQ90)</f>
        <v>2014/8-W32</v>
      </c>
    </row>
    <row r="91" spans="1:58">
      <c r="A91">
        <v>95</v>
      </c>
      <c r="B91" t="s">
        <v>789</v>
      </c>
      <c r="C91">
        <v>1004000</v>
      </c>
      <c r="D91">
        <v>1001001</v>
      </c>
      <c r="E91" t="s">
        <v>790</v>
      </c>
      <c r="F91" t="s">
        <v>784</v>
      </c>
      <c r="G91" t="s">
        <v>444</v>
      </c>
      <c r="H91" t="s">
        <v>445</v>
      </c>
      <c r="I91">
        <v>8</v>
      </c>
      <c r="J91" t="s">
        <v>77</v>
      </c>
      <c r="K91" t="s">
        <v>765</v>
      </c>
      <c r="L91" t="s">
        <v>90</v>
      </c>
      <c r="M91" t="s">
        <v>767</v>
      </c>
      <c r="N91">
        <v>1000000</v>
      </c>
      <c r="O91" t="s">
        <v>63</v>
      </c>
      <c r="P91">
        <v>1004000</v>
      </c>
      <c r="Q91" t="s">
        <v>79</v>
      </c>
      <c r="R91">
        <v>1004100</v>
      </c>
      <c r="S91" t="s">
        <v>79</v>
      </c>
      <c r="T91">
        <v>1004110</v>
      </c>
      <c r="U91" t="s">
        <v>55</v>
      </c>
      <c r="V91" t="s">
        <v>74</v>
      </c>
      <c r="W91" t="s">
        <v>74</v>
      </c>
      <c r="Y91" t="s">
        <v>58</v>
      </c>
      <c r="AA91" t="s">
        <v>260</v>
      </c>
      <c r="AB91" t="s">
        <v>287</v>
      </c>
      <c r="AC91" t="s">
        <v>423</v>
      </c>
      <c r="AD91" t="s">
        <v>791</v>
      </c>
      <c r="AE91" t="s">
        <v>787</v>
      </c>
      <c r="AF91" t="s">
        <v>769</v>
      </c>
      <c r="AJ91" s="1"/>
      <c r="AK91" s="1"/>
      <c r="AN91" s="1"/>
      <c r="AO91" t="s">
        <v>445</v>
      </c>
      <c r="AP91" s="4">
        <v>41859.423143599539</v>
      </c>
      <c r="AQ91" s="4">
        <v>41859.423243599536</v>
      </c>
      <c r="AR91" t="s">
        <v>61</v>
      </c>
      <c r="AS91">
        <v>20</v>
      </c>
      <c r="AT91" t="s">
        <v>84</v>
      </c>
      <c r="AU91" t="s">
        <v>444</v>
      </c>
      <c r="AV91" t="s">
        <v>452</v>
      </c>
      <c r="AW91" t="s">
        <v>453</v>
      </c>
      <c r="AX91" t="s">
        <v>454</v>
      </c>
      <c r="AY91" t="s">
        <v>788</v>
      </c>
      <c r="AZ91" t="s">
        <v>74</v>
      </c>
      <c r="BD91" t="s">
        <v>74</v>
      </c>
      <c r="BE91" s="3" t="str">
        <f>YEAR(表格_iec1isdtest_mssql2008r2_CERL_vFCERL[[#This Row],[cdt]]) &amp; "/" &amp; MONTH(表格_iec1isdtest_mssql2008r2_CERL_vFCERL[[#This Row],[cdt]]) &amp; "-W" &amp; WEEKNUM(AP91)</f>
        <v>2014/8-W32</v>
      </c>
      <c r="BF91" s="3" t="str">
        <f>YEAR(表格_iec1isdtest_mssql2008r2_CERL_vFCERL[[#This Row],[udt]])&amp; "/" &amp; MONTH(表格_iec1isdtest_mssql2008r2_CERL_vFCERL[[#This Row],[udt]]) &amp; "-W" &amp; WEEKNUM(AQ91)</f>
        <v>2014/8-W32</v>
      </c>
    </row>
    <row r="92" spans="1:58">
      <c r="A92">
        <v>96</v>
      </c>
      <c r="B92" t="s">
        <v>792</v>
      </c>
      <c r="C92">
        <v>1004000</v>
      </c>
      <c r="D92">
        <v>1001001</v>
      </c>
      <c r="E92" t="s">
        <v>793</v>
      </c>
      <c r="F92" t="s">
        <v>784</v>
      </c>
      <c r="G92" t="s">
        <v>444</v>
      </c>
      <c r="H92" t="s">
        <v>445</v>
      </c>
      <c r="I92">
        <v>8</v>
      </c>
      <c r="J92" t="s">
        <v>77</v>
      </c>
      <c r="K92" t="s">
        <v>765</v>
      </c>
      <c r="L92" t="s">
        <v>90</v>
      </c>
      <c r="M92" t="s">
        <v>767</v>
      </c>
      <c r="N92">
        <v>1000000</v>
      </c>
      <c r="O92" t="s">
        <v>63</v>
      </c>
      <c r="P92">
        <v>1004000</v>
      </c>
      <c r="Q92" t="s">
        <v>79</v>
      </c>
      <c r="R92">
        <v>1004100</v>
      </c>
      <c r="S92" t="s">
        <v>79</v>
      </c>
      <c r="T92">
        <v>1004110</v>
      </c>
      <c r="U92" t="s">
        <v>55</v>
      </c>
      <c r="V92" t="s">
        <v>74</v>
      </c>
      <c r="W92" t="s">
        <v>74</v>
      </c>
      <c r="Y92" t="s">
        <v>58</v>
      </c>
      <c r="AA92" t="s">
        <v>260</v>
      </c>
      <c r="AB92" t="s">
        <v>287</v>
      </c>
      <c r="AC92" t="s">
        <v>785</v>
      </c>
      <c r="AD92" t="s">
        <v>786</v>
      </c>
      <c r="AE92" t="s">
        <v>787</v>
      </c>
      <c r="AF92" t="s">
        <v>769</v>
      </c>
      <c r="AJ92" s="1"/>
      <c r="AK92" s="1"/>
      <c r="AN92" s="1"/>
      <c r="AO92" t="s">
        <v>445</v>
      </c>
      <c r="AP92" s="4">
        <v>41859.424437349538</v>
      </c>
      <c r="AQ92" s="4">
        <v>41859.424544594905</v>
      </c>
      <c r="AR92" t="s">
        <v>61</v>
      </c>
      <c r="AS92">
        <v>20</v>
      </c>
      <c r="AT92" t="s">
        <v>84</v>
      </c>
      <c r="AU92" t="s">
        <v>444</v>
      </c>
      <c r="AV92" t="s">
        <v>452</v>
      </c>
      <c r="AW92" t="s">
        <v>453</v>
      </c>
      <c r="AX92" t="s">
        <v>454</v>
      </c>
      <c r="AY92" t="s">
        <v>788</v>
      </c>
      <c r="AZ92" t="s">
        <v>74</v>
      </c>
      <c r="BD92" t="s">
        <v>74</v>
      </c>
      <c r="BE92" s="3" t="str">
        <f>YEAR(表格_iec1isdtest_mssql2008r2_CERL_vFCERL[[#This Row],[cdt]]) &amp; "/" &amp; MONTH(表格_iec1isdtest_mssql2008r2_CERL_vFCERL[[#This Row],[cdt]]) &amp; "-W" &amp; WEEKNUM(AP92)</f>
        <v>2014/8-W32</v>
      </c>
      <c r="BF92" s="3" t="str">
        <f>YEAR(表格_iec1isdtest_mssql2008r2_CERL_vFCERL[[#This Row],[udt]])&amp; "/" &amp; MONTH(表格_iec1isdtest_mssql2008r2_CERL_vFCERL[[#This Row],[udt]]) &amp; "-W" &amp; WEEKNUM(AQ92)</f>
        <v>2014/8-W32</v>
      </c>
    </row>
    <row r="93" spans="1:58">
      <c r="A93">
        <v>97</v>
      </c>
      <c r="B93" t="s">
        <v>794</v>
      </c>
      <c r="C93">
        <v>1001000</v>
      </c>
      <c r="D93">
        <v>1001001</v>
      </c>
      <c r="E93" t="s">
        <v>795</v>
      </c>
      <c r="F93" t="s">
        <v>772</v>
      </c>
      <c r="G93" t="s">
        <v>773</v>
      </c>
      <c r="H93" t="s">
        <v>774</v>
      </c>
      <c r="I93">
        <v>2</v>
      </c>
      <c r="J93" t="s">
        <v>355</v>
      </c>
      <c r="K93" t="s">
        <v>775</v>
      </c>
      <c r="L93" t="s">
        <v>70</v>
      </c>
      <c r="M93" t="s">
        <v>776</v>
      </c>
      <c r="N93">
        <v>1000000</v>
      </c>
      <c r="O93" t="s">
        <v>63</v>
      </c>
      <c r="P93">
        <v>1001000</v>
      </c>
      <c r="Q93" t="s">
        <v>66</v>
      </c>
      <c r="R93">
        <v>1001500</v>
      </c>
      <c r="S93" t="s">
        <v>98</v>
      </c>
      <c r="T93">
        <v>1001510</v>
      </c>
      <c r="U93" t="s">
        <v>55</v>
      </c>
      <c r="V93" t="s">
        <v>74</v>
      </c>
      <c r="W93" t="s">
        <v>74</v>
      </c>
      <c r="X93" t="s">
        <v>777</v>
      </c>
      <c r="Y93" t="s">
        <v>58</v>
      </c>
      <c r="Z93">
        <v>2</v>
      </c>
      <c r="AA93" t="s">
        <v>74</v>
      </c>
      <c r="AC93" t="s">
        <v>74</v>
      </c>
      <c r="AJ93" s="1"/>
      <c r="AK93" s="1"/>
      <c r="AN93" s="1"/>
      <c r="AO93" t="s">
        <v>774</v>
      </c>
      <c r="AP93" s="4">
        <v>41859.425544641206</v>
      </c>
      <c r="AQ93" s="4">
        <v>41859.591763969911</v>
      </c>
      <c r="AR93" t="s">
        <v>694</v>
      </c>
      <c r="AS93">
        <v>15</v>
      </c>
      <c r="AT93" t="s">
        <v>111</v>
      </c>
      <c r="AU93" t="s">
        <v>773</v>
      </c>
      <c r="AV93" t="s">
        <v>778</v>
      </c>
      <c r="AW93" t="s">
        <v>779</v>
      </c>
      <c r="AX93" t="s">
        <v>780</v>
      </c>
      <c r="AY93" t="s">
        <v>796</v>
      </c>
      <c r="BD93" t="s">
        <v>74</v>
      </c>
      <c r="BE93" s="3" t="str">
        <f>YEAR(表格_iec1isdtest_mssql2008r2_CERL_vFCERL[[#This Row],[cdt]]) &amp; "/" &amp; MONTH(表格_iec1isdtest_mssql2008r2_CERL_vFCERL[[#This Row],[cdt]]) &amp; "-W" &amp; WEEKNUM(AP93)</f>
        <v>2014/8-W32</v>
      </c>
      <c r="BF93" s="3" t="str">
        <f>YEAR(表格_iec1isdtest_mssql2008r2_CERL_vFCERL[[#This Row],[udt]])&amp; "/" &amp; MONTH(表格_iec1isdtest_mssql2008r2_CERL_vFCERL[[#This Row],[udt]]) &amp; "-W" &amp; WEEKNUM(AQ93)</f>
        <v>2014/8-W32</v>
      </c>
    </row>
    <row r="94" spans="1:58">
      <c r="A94">
        <v>98</v>
      </c>
      <c r="B94" t="s">
        <v>797</v>
      </c>
      <c r="C94">
        <v>2002000</v>
      </c>
      <c r="D94">
        <v>1001001</v>
      </c>
      <c r="E94" t="s">
        <v>798</v>
      </c>
      <c r="F94" t="s">
        <v>799</v>
      </c>
      <c r="G94" t="s">
        <v>642</v>
      </c>
      <c r="H94" t="s">
        <v>643</v>
      </c>
      <c r="I94">
        <v>1</v>
      </c>
      <c r="J94" t="s">
        <v>65</v>
      </c>
      <c r="K94" t="s">
        <v>644</v>
      </c>
      <c r="L94" t="s">
        <v>645</v>
      </c>
      <c r="M94" t="s">
        <v>646</v>
      </c>
      <c r="N94">
        <v>2000000</v>
      </c>
      <c r="O94" t="s">
        <v>54</v>
      </c>
      <c r="P94">
        <v>2002000</v>
      </c>
      <c r="Q94" t="s">
        <v>201</v>
      </c>
      <c r="R94">
        <v>2002100</v>
      </c>
      <c r="S94" t="s">
        <v>201</v>
      </c>
      <c r="T94">
        <v>2002110</v>
      </c>
      <c r="U94" t="s">
        <v>55</v>
      </c>
      <c r="V94" t="s">
        <v>800</v>
      </c>
      <c r="W94" t="s">
        <v>70</v>
      </c>
      <c r="X94" t="s">
        <v>801</v>
      </c>
      <c r="Y94" t="s">
        <v>74</v>
      </c>
      <c r="AA94" t="s">
        <v>74</v>
      </c>
      <c r="AC94" t="s">
        <v>74</v>
      </c>
      <c r="AG94" t="s">
        <v>802</v>
      </c>
      <c r="AH94" t="s">
        <v>803</v>
      </c>
      <c r="AJ94" s="1"/>
      <c r="AK94" s="1"/>
      <c r="AN94" s="1"/>
      <c r="AO94" t="s">
        <v>166</v>
      </c>
      <c r="AP94" s="4">
        <v>41859.456316863427</v>
      </c>
      <c r="AQ94" s="4">
        <v>41859.570755590277</v>
      </c>
      <c r="AR94" t="s">
        <v>110</v>
      </c>
      <c r="AS94">
        <v>35</v>
      </c>
      <c r="AT94" t="s">
        <v>266</v>
      </c>
      <c r="AU94" t="s">
        <v>642</v>
      </c>
      <c r="AV94" t="s">
        <v>381</v>
      </c>
      <c r="AW94" t="s">
        <v>648</v>
      </c>
      <c r="AX94" t="s">
        <v>383</v>
      </c>
      <c r="AY94" t="s">
        <v>804</v>
      </c>
      <c r="AZ94" t="s">
        <v>74</v>
      </c>
      <c r="BD94" t="s">
        <v>74</v>
      </c>
      <c r="BE94" s="3" t="str">
        <f>YEAR(表格_iec1isdtest_mssql2008r2_CERL_vFCERL[[#This Row],[cdt]]) &amp; "/" &amp; MONTH(表格_iec1isdtest_mssql2008r2_CERL_vFCERL[[#This Row],[cdt]]) &amp; "-W" &amp; WEEKNUM(AP94)</f>
        <v>2014/8-W32</v>
      </c>
      <c r="BF94" s="3" t="str">
        <f>YEAR(表格_iec1isdtest_mssql2008r2_CERL_vFCERL[[#This Row],[udt]])&amp; "/" &amp; MONTH(表格_iec1isdtest_mssql2008r2_CERL_vFCERL[[#This Row],[udt]]) &amp; "-W" &amp; WEEKNUM(AQ94)</f>
        <v>2014/8-W32</v>
      </c>
    </row>
    <row r="95" spans="1:58">
      <c r="A95">
        <v>99</v>
      </c>
      <c r="B95" t="s">
        <v>805</v>
      </c>
      <c r="C95">
        <v>2002000</v>
      </c>
      <c r="D95">
        <v>1001001</v>
      </c>
      <c r="E95" t="s">
        <v>806</v>
      </c>
      <c r="F95" t="s">
        <v>799</v>
      </c>
      <c r="G95" t="s">
        <v>642</v>
      </c>
      <c r="H95" t="s">
        <v>643</v>
      </c>
      <c r="I95">
        <v>1</v>
      </c>
      <c r="J95" t="s">
        <v>65</v>
      </c>
      <c r="K95" t="s">
        <v>644</v>
      </c>
      <c r="L95" t="s">
        <v>645</v>
      </c>
      <c r="M95" t="s">
        <v>646</v>
      </c>
      <c r="N95">
        <v>2000000</v>
      </c>
      <c r="O95" t="s">
        <v>54</v>
      </c>
      <c r="P95">
        <v>2002000</v>
      </c>
      <c r="Q95" t="s">
        <v>201</v>
      </c>
      <c r="R95">
        <v>2002100</v>
      </c>
      <c r="S95" t="s">
        <v>201</v>
      </c>
      <c r="T95">
        <v>2002110</v>
      </c>
      <c r="U95" t="s">
        <v>55</v>
      </c>
      <c r="V95" t="s">
        <v>800</v>
      </c>
      <c r="W95" t="s">
        <v>70</v>
      </c>
      <c r="X95" t="s">
        <v>647</v>
      </c>
      <c r="Y95" t="s">
        <v>74</v>
      </c>
      <c r="AA95" t="s">
        <v>74</v>
      </c>
      <c r="AC95" t="s">
        <v>74</v>
      </c>
      <c r="AG95" t="s">
        <v>802</v>
      </c>
      <c r="AH95" t="s">
        <v>803</v>
      </c>
      <c r="AJ95" s="1"/>
      <c r="AK95" s="1"/>
      <c r="AN95" s="1"/>
      <c r="AO95" t="s">
        <v>166</v>
      </c>
      <c r="AP95" s="4">
        <v>41859.466171527776</v>
      </c>
      <c r="AQ95" s="4">
        <v>41859.468962500003</v>
      </c>
      <c r="AR95" t="s">
        <v>61</v>
      </c>
      <c r="AS95">
        <v>30</v>
      </c>
      <c r="AT95" t="s">
        <v>75</v>
      </c>
      <c r="AU95" t="s">
        <v>642</v>
      </c>
      <c r="AV95" t="s">
        <v>381</v>
      </c>
      <c r="AW95" t="s">
        <v>648</v>
      </c>
      <c r="AX95" t="s">
        <v>383</v>
      </c>
      <c r="AY95" t="s">
        <v>804</v>
      </c>
      <c r="AZ95" t="s">
        <v>74</v>
      </c>
      <c r="BD95" t="s">
        <v>74</v>
      </c>
      <c r="BE95" s="3" t="str">
        <f>YEAR(表格_iec1isdtest_mssql2008r2_CERL_vFCERL[[#This Row],[cdt]]) &amp; "/" &amp; MONTH(表格_iec1isdtest_mssql2008r2_CERL_vFCERL[[#This Row],[cdt]]) &amp; "-W" &amp; WEEKNUM(AP95)</f>
        <v>2014/8-W32</v>
      </c>
      <c r="BF95" s="3" t="str">
        <f>YEAR(表格_iec1isdtest_mssql2008r2_CERL_vFCERL[[#This Row],[udt]])&amp; "/" &amp; MONTH(表格_iec1isdtest_mssql2008r2_CERL_vFCERL[[#This Row],[udt]]) &amp; "-W" &amp; WEEKNUM(AQ95)</f>
        <v>2014/8-W32</v>
      </c>
    </row>
    <row r="96" spans="1:58">
      <c r="A96">
        <v>100</v>
      </c>
      <c r="B96" t="s">
        <v>807</v>
      </c>
      <c r="C96">
        <v>2001000</v>
      </c>
      <c r="D96">
        <v>1001001</v>
      </c>
      <c r="E96" t="s">
        <v>808</v>
      </c>
      <c r="F96" t="s">
        <v>809</v>
      </c>
      <c r="G96" t="s">
        <v>810</v>
      </c>
      <c r="H96" t="s">
        <v>811</v>
      </c>
      <c r="I96">
        <v>6</v>
      </c>
      <c r="J96" t="s">
        <v>82</v>
      </c>
      <c r="K96" t="s">
        <v>812</v>
      </c>
      <c r="L96" t="s">
        <v>813</v>
      </c>
      <c r="M96" t="s">
        <v>814</v>
      </c>
      <c r="N96">
        <v>2000000</v>
      </c>
      <c r="O96" t="s">
        <v>54</v>
      </c>
      <c r="P96">
        <v>2001000</v>
      </c>
      <c r="Q96" t="s">
        <v>66</v>
      </c>
      <c r="R96">
        <v>2001400</v>
      </c>
      <c r="S96" t="s">
        <v>66</v>
      </c>
      <c r="T96">
        <v>2001410</v>
      </c>
      <c r="U96" t="s">
        <v>55</v>
      </c>
      <c r="V96" t="s">
        <v>74</v>
      </c>
      <c r="W96" t="s">
        <v>74</v>
      </c>
      <c r="X96" t="s">
        <v>815</v>
      </c>
      <c r="Y96" t="s">
        <v>58</v>
      </c>
      <c r="Z96">
        <v>1</v>
      </c>
      <c r="AA96" t="s">
        <v>74</v>
      </c>
      <c r="AC96" t="s">
        <v>74</v>
      </c>
      <c r="AJ96" s="1"/>
      <c r="AK96" s="1"/>
      <c r="AN96" s="1"/>
      <c r="AO96" t="s">
        <v>811</v>
      </c>
      <c r="AP96" s="4">
        <v>41859.47718765046</v>
      </c>
      <c r="AQ96" s="4">
        <v>41859.530881250001</v>
      </c>
      <c r="AR96" t="s">
        <v>61</v>
      </c>
      <c r="AS96">
        <v>20</v>
      </c>
      <c r="AT96" t="s">
        <v>84</v>
      </c>
      <c r="AU96" t="s">
        <v>810</v>
      </c>
      <c r="AV96" t="s">
        <v>816</v>
      </c>
      <c r="AW96" t="s">
        <v>817</v>
      </c>
      <c r="AX96" t="s">
        <v>818</v>
      </c>
      <c r="AY96" t="s">
        <v>107</v>
      </c>
      <c r="AZ96" t="s">
        <v>74</v>
      </c>
      <c r="BD96" t="s">
        <v>74</v>
      </c>
      <c r="BE96" s="3" t="str">
        <f>YEAR(表格_iec1isdtest_mssql2008r2_CERL_vFCERL[[#This Row],[cdt]]) &amp; "/" &amp; MONTH(表格_iec1isdtest_mssql2008r2_CERL_vFCERL[[#This Row],[cdt]]) &amp; "-W" &amp; WEEKNUM(AP96)</f>
        <v>2014/8-W32</v>
      </c>
      <c r="BF96" s="3" t="str">
        <f>YEAR(表格_iec1isdtest_mssql2008r2_CERL_vFCERL[[#This Row],[udt]])&amp; "/" &amp; MONTH(表格_iec1isdtest_mssql2008r2_CERL_vFCERL[[#This Row],[udt]]) &amp; "-W" &amp; WEEKNUM(AQ96)</f>
        <v>2014/8-W32</v>
      </c>
    </row>
    <row r="97" spans="1:58">
      <c r="A97">
        <v>101</v>
      </c>
      <c r="B97" t="s">
        <v>819</v>
      </c>
      <c r="C97">
        <v>1004000</v>
      </c>
      <c r="D97">
        <v>1001001</v>
      </c>
      <c r="E97" t="s">
        <v>820</v>
      </c>
      <c r="F97" t="s">
        <v>821</v>
      </c>
      <c r="G97" t="s">
        <v>822</v>
      </c>
      <c r="H97" t="s">
        <v>823</v>
      </c>
      <c r="I97">
        <v>2</v>
      </c>
      <c r="J97" t="s">
        <v>355</v>
      </c>
      <c r="K97" t="s">
        <v>499</v>
      </c>
      <c r="L97" t="s">
        <v>824</v>
      </c>
      <c r="M97" t="s">
        <v>825</v>
      </c>
      <c r="N97">
        <v>1000000</v>
      </c>
      <c r="O97" t="s">
        <v>63</v>
      </c>
      <c r="P97">
        <v>1004000</v>
      </c>
      <c r="Q97" t="s">
        <v>79</v>
      </c>
      <c r="R97">
        <v>1004100</v>
      </c>
      <c r="S97" t="s">
        <v>79</v>
      </c>
      <c r="T97">
        <v>1004110</v>
      </c>
      <c r="U97" t="s">
        <v>55</v>
      </c>
      <c r="V97" t="s">
        <v>74</v>
      </c>
      <c r="W97" t="s">
        <v>74</v>
      </c>
      <c r="Y97" t="s">
        <v>58</v>
      </c>
      <c r="AA97" t="s">
        <v>59</v>
      </c>
      <c r="AB97" t="s">
        <v>826</v>
      </c>
      <c r="AC97" t="s">
        <v>760</v>
      </c>
      <c r="AD97" t="s">
        <v>90</v>
      </c>
      <c r="AE97" t="s">
        <v>90</v>
      </c>
      <c r="AF97" t="s">
        <v>90</v>
      </c>
      <c r="AJ97" s="1"/>
      <c r="AK97" s="1"/>
      <c r="AN97" s="1"/>
      <c r="AO97" t="s">
        <v>823</v>
      </c>
      <c r="AP97" s="4">
        <v>41859.484481018517</v>
      </c>
      <c r="AQ97" s="4">
        <v>41859.484481018517</v>
      </c>
      <c r="AR97" t="s">
        <v>61</v>
      </c>
      <c r="AS97">
        <v>20</v>
      </c>
      <c r="AT97" t="s">
        <v>84</v>
      </c>
      <c r="AU97" t="s">
        <v>822</v>
      </c>
      <c r="AV97" t="s">
        <v>827</v>
      </c>
      <c r="AW97" t="s">
        <v>828</v>
      </c>
      <c r="AX97" t="s">
        <v>829</v>
      </c>
      <c r="AY97" t="s">
        <v>788</v>
      </c>
      <c r="AZ97" t="s">
        <v>74</v>
      </c>
      <c r="BD97" t="s">
        <v>74</v>
      </c>
      <c r="BE97" s="3" t="str">
        <f>YEAR(表格_iec1isdtest_mssql2008r2_CERL_vFCERL[[#This Row],[cdt]]) &amp; "/" &amp; MONTH(表格_iec1isdtest_mssql2008r2_CERL_vFCERL[[#This Row],[cdt]]) &amp; "-W" &amp; WEEKNUM(AP97)</f>
        <v>2014/8-W32</v>
      </c>
      <c r="BF97" s="3" t="str">
        <f>YEAR(表格_iec1isdtest_mssql2008r2_CERL_vFCERL[[#This Row],[udt]])&amp; "/" &amp; MONTH(表格_iec1isdtest_mssql2008r2_CERL_vFCERL[[#This Row],[udt]]) &amp; "-W" &amp; WEEKNUM(AQ97)</f>
        <v>2014/8-W32</v>
      </c>
    </row>
    <row r="98" spans="1:58">
      <c r="A98">
        <v>102</v>
      </c>
      <c r="B98" t="s">
        <v>830</v>
      </c>
      <c r="C98">
        <v>2003000</v>
      </c>
      <c r="D98">
        <v>1001001</v>
      </c>
      <c r="E98" t="s">
        <v>831</v>
      </c>
      <c r="F98" t="s">
        <v>832</v>
      </c>
      <c r="G98" t="s">
        <v>833</v>
      </c>
      <c r="H98" t="s">
        <v>834</v>
      </c>
      <c r="I98">
        <v>8</v>
      </c>
      <c r="J98" t="s">
        <v>77</v>
      </c>
      <c r="K98" t="s">
        <v>835</v>
      </c>
      <c r="L98" t="s">
        <v>90</v>
      </c>
      <c r="M98" t="s">
        <v>836</v>
      </c>
      <c r="N98">
        <v>2000000</v>
      </c>
      <c r="O98" t="s">
        <v>54</v>
      </c>
      <c r="P98">
        <v>2003000</v>
      </c>
      <c r="Q98" t="s">
        <v>79</v>
      </c>
      <c r="R98">
        <v>2003100</v>
      </c>
      <c r="S98" t="s">
        <v>79</v>
      </c>
      <c r="T98">
        <v>2003110</v>
      </c>
      <c r="U98" t="s">
        <v>55</v>
      </c>
      <c r="V98" t="s">
        <v>74</v>
      </c>
      <c r="W98" t="s">
        <v>74</v>
      </c>
      <c r="X98" t="s">
        <v>287</v>
      </c>
      <c r="Y98" t="s">
        <v>58</v>
      </c>
      <c r="AA98" t="s">
        <v>74</v>
      </c>
      <c r="AC98" t="s">
        <v>74</v>
      </c>
      <c r="AJ98" s="1"/>
      <c r="AK98" s="1"/>
      <c r="AN98" s="1"/>
      <c r="AO98" t="s">
        <v>71</v>
      </c>
      <c r="AP98" s="4">
        <v>41859.535906944446</v>
      </c>
      <c r="AQ98" s="4">
        <v>41859.568709143517</v>
      </c>
      <c r="AR98" t="s">
        <v>110</v>
      </c>
      <c r="AS98">
        <v>15</v>
      </c>
      <c r="AT98" t="s">
        <v>111</v>
      </c>
      <c r="AU98" t="s">
        <v>833</v>
      </c>
      <c r="AV98" t="s">
        <v>837</v>
      </c>
      <c r="AW98" t="s">
        <v>838</v>
      </c>
      <c r="AX98" t="s">
        <v>839</v>
      </c>
      <c r="AY98" t="s">
        <v>840</v>
      </c>
      <c r="AZ98" t="s">
        <v>74</v>
      </c>
      <c r="BD98" t="s">
        <v>74</v>
      </c>
      <c r="BE98" s="3" t="str">
        <f>YEAR(表格_iec1isdtest_mssql2008r2_CERL_vFCERL[[#This Row],[cdt]]) &amp; "/" &amp; MONTH(表格_iec1isdtest_mssql2008r2_CERL_vFCERL[[#This Row],[cdt]]) &amp; "-W" &amp; WEEKNUM(AP98)</f>
        <v>2014/8-W32</v>
      </c>
      <c r="BF98" s="3" t="str">
        <f>YEAR(表格_iec1isdtest_mssql2008r2_CERL_vFCERL[[#This Row],[udt]])&amp; "/" &amp; MONTH(表格_iec1isdtest_mssql2008r2_CERL_vFCERL[[#This Row],[udt]]) &amp; "-W" &amp; WEEKNUM(AQ98)</f>
        <v>2014/8-W32</v>
      </c>
    </row>
    <row r="99" spans="1:58">
      <c r="A99">
        <v>103</v>
      </c>
      <c r="B99" t="s">
        <v>841</v>
      </c>
      <c r="C99">
        <v>2003000</v>
      </c>
      <c r="D99">
        <v>1001001</v>
      </c>
      <c r="E99" t="s">
        <v>842</v>
      </c>
      <c r="F99" t="s">
        <v>843</v>
      </c>
      <c r="G99" t="s">
        <v>844</v>
      </c>
      <c r="H99" t="s">
        <v>845</v>
      </c>
      <c r="I99">
        <v>4</v>
      </c>
      <c r="J99" t="s">
        <v>183</v>
      </c>
      <c r="K99" t="s">
        <v>846</v>
      </c>
      <c r="L99" t="s">
        <v>70</v>
      </c>
      <c r="M99" t="s">
        <v>847</v>
      </c>
      <c r="N99">
        <v>2000000</v>
      </c>
      <c r="O99" t="s">
        <v>54</v>
      </c>
      <c r="P99">
        <v>2003000</v>
      </c>
      <c r="Q99" t="s">
        <v>79</v>
      </c>
      <c r="R99">
        <v>2003100</v>
      </c>
      <c r="S99" t="s">
        <v>79</v>
      </c>
      <c r="T99">
        <v>2003110</v>
      </c>
      <c r="U99" t="s">
        <v>55</v>
      </c>
      <c r="V99" t="s">
        <v>74</v>
      </c>
      <c r="W99" t="s">
        <v>74</v>
      </c>
      <c r="X99" t="s">
        <v>848</v>
      </c>
      <c r="Y99" t="s">
        <v>58</v>
      </c>
      <c r="AA99" t="s">
        <v>74</v>
      </c>
      <c r="AC99" t="s">
        <v>74</v>
      </c>
      <c r="AG99" t="s">
        <v>362</v>
      </c>
      <c r="AH99" t="s">
        <v>363</v>
      </c>
      <c r="AI99">
        <v>1</v>
      </c>
      <c r="AJ99" s="1">
        <v>41858</v>
      </c>
      <c r="AK99" s="1">
        <v>41858</v>
      </c>
      <c r="AL99" t="s">
        <v>849</v>
      </c>
      <c r="AN99" s="1"/>
      <c r="AO99" t="s">
        <v>71</v>
      </c>
      <c r="AP99" s="4">
        <v>41859.543653969908</v>
      </c>
      <c r="AQ99" s="4">
        <v>41859.600898263889</v>
      </c>
      <c r="AR99" t="s">
        <v>61</v>
      </c>
      <c r="AS99">
        <v>1000</v>
      </c>
      <c r="AT99" t="s">
        <v>167</v>
      </c>
      <c r="AU99" t="s">
        <v>844</v>
      </c>
      <c r="AV99" t="s">
        <v>850</v>
      </c>
      <c r="AW99" t="s">
        <v>851</v>
      </c>
      <c r="AX99" t="s">
        <v>852</v>
      </c>
      <c r="AY99" t="s">
        <v>853</v>
      </c>
      <c r="AZ99" t="s">
        <v>74</v>
      </c>
      <c r="BB99">
        <v>4</v>
      </c>
      <c r="BD99" t="s">
        <v>74</v>
      </c>
      <c r="BE99" s="3" t="str">
        <f>YEAR(表格_iec1isdtest_mssql2008r2_CERL_vFCERL[[#This Row],[cdt]]) &amp; "/" &amp; MONTH(表格_iec1isdtest_mssql2008r2_CERL_vFCERL[[#This Row],[cdt]]) &amp; "-W" &amp; WEEKNUM(AP99)</f>
        <v>2014/8-W32</v>
      </c>
      <c r="BF99" s="3" t="str">
        <f>YEAR(表格_iec1isdtest_mssql2008r2_CERL_vFCERL[[#This Row],[udt]])&amp; "/" &amp; MONTH(表格_iec1isdtest_mssql2008r2_CERL_vFCERL[[#This Row],[udt]]) &amp; "-W" &amp; WEEKNUM(AQ99)</f>
        <v>2014/8-W32</v>
      </c>
    </row>
    <row r="100" spans="1:58">
      <c r="A100">
        <v>104</v>
      </c>
      <c r="B100" t="s">
        <v>854</v>
      </c>
      <c r="C100">
        <v>2002000</v>
      </c>
      <c r="D100">
        <v>1001001</v>
      </c>
      <c r="E100" t="s">
        <v>855</v>
      </c>
      <c r="F100" t="s">
        <v>799</v>
      </c>
      <c r="G100" t="s">
        <v>642</v>
      </c>
      <c r="H100" t="s">
        <v>643</v>
      </c>
      <c r="I100">
        <v>1</v>
      </c>
      <c r="J100" t="s">
        <v>65</v>
      </c>
      <c r="K100" t="s">
        <v>644</v>
      </c>
      <c r="L100" t="s">
        <v>655</v>
      </c>
      <c r="M100" t="s">
        <v>646</v>
      </c>
      <c r="N100">
        <v>2000000</v>
      </c>
      <c r="O100" t="s">
        <v>54</v>
      </c>
      <c r="P100">
        <v>2002000</v>
      </c>
      <c r="Q100" t="s">
        <v>201</v>
      </c>
      <c r="R100">
        <v>2002100</v>
      </c>
      <c r="S100" t="s">
        <v>201</v>
      </c>
      <c r="T100">
        <v>2002110</v>
      </c>
      <c r="U100" t="s">
        <v>55</v>
      </c>
      <c r="V100" t="s">
        <v>800</v>
      </c>
      <c r="W100" t="s">
        <v>70</v>
      </c>
      <c r="X100" t="s">
        <v>647</v>
      </c>
      <c r="Y100" t="s">
        <v>74</v>
      </c>
      <c r="AA100" t="s">
        <v>74</v>
      </c>
      <c r="AC100" t="s">
        <v>74</v>
      </c>
      <c r="AG100" t="s">
        <v>802</v>
      </c>
      <c r="AH100" t="s">
        <v>803</v>
      </c>
      <c r="AJ100" s="1"/>
      <c r="AK100" s="1"/>
      <c r="AN100" s="1"/>
      <c r="AO100" t="s">
        <v>166</v>
      </c>
      <c r="AP100" s="4">
        <v>41859.546173344905</v>
      </c>
      <c r="AQ100" s="4">
        <v>41859.572277581021</v>
      </c>
      <c r="AR100" t="s">
        <v>61</v>
      </c>
      <c r="AS100">
        <v>30</v>
      </c>
      <c r="AT100" t="s">
        <v>75</v>
      </c>
      <c r="AU100" t="s">
        <v>642</v>
      </c>
      <c r="AV100" t="s">
        <v>381</v>
      </c>
      <c r="AW100" t="s">
        <v>648</v>
      </c>
      <c r="AX100" t="s">
        <v>383</v>
      </c>
      <c r="AY100" t="s">
        <v>804</v>
      </c>
      <c r="AZ100" t="s">
        <v>74</v>
      </c>
      <c r="BD100" t="s">
        <v>74</v>
      </c>
      <c r="BE100" s="3" t="str">
        <f>YEAR(表格_iec1isdtest_mssql2008r2_CERL_vFCERL[[#This Row],[cdt]]) &amp; "/" &amp; MONTH(表格_iec1isdtest_mssql2008r2_CERL_vFCERL[[#This Row],[cdt]]) &amp; "-W" &amp; WEEKNUM(AP100)</f>
        <v>2014/8-W32</v>
      </c>
      <c r="BF100" s="3" t="str">
        <f>YEAR(表格_iec1isdtest_mssql2008r2_CERL_vFCERL[[#This Row],[udt]])&amp; "/" &amp; MONTH(表格_iec1isdtest_mssql2008r2_CERL_vFCERL[[#This Row],[udt]]) &amp; "-W" &amp; WEEKNUM(AQ100)</f>
        <v>2014/8-W32</v>
      </c>
    </row>
    <row r="101" spans="1:58">
      <c r="A101">
        <v>105</v>
      </c>
      <c r="B101" t="s">
        <v>856</v>
      </c>
      <c r="C101">
        <v>2002000</v>
      </c>
      <c r="D101">
        <v>1001001</v>
      </c>
      <c r="E101" t="s">
        <v>857</v>
      </c>
      <c r="F101" t="s">
        <v>799</v>
      </c>
      <c r="G101" t="s">
        <v>642</v>
      </c>
      <c r="H101" t="s">
        <v>643</v>
      </c>
      <c r="I101">
        <v>1</v>
      </c>
      <c r="J101" t="s">
        <v>65</v>
      </c>
      <c r="K101" t="s">
        <v>644</v>
      </c>
      <c r="L101" t="s">
        <v>658</v>
      </c>
      <c r="M101" t="s">
        <v>646</v>
      </c>
      <c r="N101">
        <v>2000000</v>
      </c>
      <c r="O101" t="s">
        <v>54</v>
      </c>
      <c r="P101">
        <v>2002000</v>
      </c>
      <c r="Q101" t="s">
        <v>201</v>
      </c>
      <c r="R101">
        <v>2002100</v>
      </c>
      <c r="S101" t="s">
        <v>201</v>
      </c>
      <c r="T101">
        <v>2002110</v>
      </c>
      <c r="U101" t="s">
        <v>55</v>
      </c>
      <c r="V101" t="s">
        <v>800</v>
      </c>
      <c r="W101" t="s">
        <v>70</v>
      </c>
      <c r="X101" t="s">
        <v>647</v>
      </c>
      <c r="Y101" t="s">
        <v>74</v>
      </c>
      <c r="AA101" t="s">
        <v>74</v>
      </c>
      <c r="AC101" t="s">
        <v>74</v>
      </c>
      <c r="AG101" t="s">
        <v>802</v>
      </c>
      <c r="AH101" t="s">
        <v>803</v>
      </c>
      <c r="AJ101" s="1"/>
      <c r="AK101" s="1"/>
      <c r="AN101" s="1"/>
      <c r="AO101" t="s">
        <v>166</v>
      </c>
      <c r="AP101" s="4">
        <v>41859.5471875</v>
      </c>
      <c r="AQ101" s="4">
        <v>41859.573187037036</v>
      </c>
      <c r="AR101" t="s">
        <v>61</v>
      </c>
      <c r="AS101">
        <v>30</v>
      </c>
      <c r="AT101" t="s">
        <v>75</v>
      </c>
      <c r="AU101" t="s">
        <v>642</v>
      </c>
      <c r="AV101" t="s">
        <v>381</v>
      </c>
      <c r="AW101" t="s">
        <v>648</v>
      </c>
      <c r="AX101" t="s">
        <v>383</v>
      </c>
      <c r="AY101" t="s">
        <v>804</v>
      </c>
      <c r="AZ101" t="s">
        <v>74</v>
      </c>
      <c r="BD101" t="s">
        <v>74</v>
      </c>
      <c r="BE101" s="3" t="str">
        <f>YEAR(表格_iec1isdtest_mssql2008r2_CERL_vFCERL[[#This Row],[cdt]]) &amp; "/" &amp; MONTH(表格_iec1isdtest_mssql2008r2_CERL_vFCERL[[#This Row],[cdt]]) &amp; "-W" &amp; WEEKNUM(AP101)</f>
        <v>2014/8-W32</v>
      </c>
      <c r="BF101" s="3" t="str">
        <f>YEAR(表格_iec1isdtest_mssql2008r2_CERL_vFCERL[[#This Row],[udt]])&amp; "/" &amp; MONTH(表格_iec1isdtest_mssql2008r2_CERL_vFCERL[[#This Row],[udt]]) &amp; "-W" &amp; WEEKNUM(AQ101)</f>
        <v>2014/8-W32</v>
      </c>
    </row>
    <row r="102" spans="1:58">
      <c r="A102">
        <v>106</v>
      </c>
      <c r="B102" t="s">
        <v>858</v>
      </c>
      <c r="C102">
        <v>2002000</v>
      </c>
      <c r="D102">
        <v>1001001</v>
      </c>
      <c r="E102" t="s">
        <v>859</v>
      </c>
      <c r="F102" t="s">
        <v>799</v>
      </c>
      <c r="G102" t="s">
        <v>642</v>
      </c>
      <c r="H102" t="s">
        <v>643</v>
      </c>
      <c r="I102">
        <v>1</v>
      </c>
      <c r="J102" t="s">
        <v>65</v>
      </c>
      <c r="K102" t="s">
        <v>644</v>
      </c>
      <c r="L102" t="s">
        <v>661</v>
      </c>
      <c r="M102" t="s">
        <v>646</v>
      </c>
      <c r="N102">
        <v>2000000</v>
      </c>
      <c r="O102" t="s">
        <v>54</v>
      </c>
      <c r="P102">
        <v>2002000</v>
      </c>
      <c r="Q102" t="s">
        <v>201</v>
      </c>
      <c r="R102">
        <v>2002100</v>
      </c>
      <c r="S102" t="s">
        <v>201</v>
      </c>
      <c r="T102">
        <v>2002110</v>
      </c>
      <c r="U102" t="s">
        <v>55</v>
      </c>
      <c r="V102" t="s">
        <v>800</v>
      </c>
      <c r="W102" t="s">
        <v>70</v>
      </c>
      <c r="X102" t="s">
        <v>647</v>
      </c>
      <c r="Y102" t="s">
        <v>74</v>
      </c>
      <c r="AA102" t="s">
        <v>74</v>
      </c>
      <c r="AC102" t="s">
        <v>74</v>
      </c>
      <c r="AG102" t="s">
        <v>802</v>
      </c>
      <c r="AH102" t="s">
        <v>803</v>
      </c>
      <c r="AJ102" s="1"/>
      <c r="AK102" s="1"/>
      <c r="AN102" s="1"/>
      <c r="AO102" t="s">
        <v>166</v>
      </c>
      <c r="AP102" s="4">
        <v>41859.548191550923</v>
      </c>
      <c r="AQ102" s="4">
        <v>41859.574776469904</v>
      </c>
      <c r="AR102" t="s">
        <v>61</v>
      </c>
      <c r="AS102">
        <v>30</v>
      </c>
      <c r="AT102" t="s">
        <v>75</v>
      </c>
      <c r="AU102" t="s">
        <v>642</v>
      </c>
      <c r="AV102" t="s">
        <v>381</v>
      </c>
      <c r="AW102" t="s">
        <v>648</v>
      </c>
      <c r="AX102" t="s">
        <v>383</v>
      </c>
      <c r="AY102" t="s">
        <v>804</v>
      </c>
      <c r="AZ102" t="s">
        <v>74</v>
      </c>
      <c r="BD102" t="s">
        <v>74</v>
      </c>
      <c r="BE102" s="3" t="str">
        <f>YEAR(表格_iec1isdtest_mssql2008r2_CERL_vFCERL[[#This Row],[cdt]]) &amp; "/" &amp; MONTH(表格_iec1isdtest_mssql2008r2_CERL_vFCERL[[#This Row],[cdt]]) &amp; "-W" &amp; WEEKNUM(AP102)</f>
        <v>2014/8-W32</v>
      </c>
      <c r="BF102" s="3" t="str">
        <f>YEAR(表格_iec1isdtest_mssql2008r2_CERL_vFCERL[[#This Row],[udt]])&amp; "/" &amp; MONTH(表格_iec1isdtest_mssql2008r2_CERL_vFCERL[[#This Row],[udt]]) &amp; "-W" &amp; WEEKNUM(AQ102)</f>
        <v>2014/8-W32</v>
      </c>
    </row>
    <row r="103" spans="1:58">
      <c r="A103">
        <v>107</v>
      </c>
      <c r="B103" t="s">
        <v>860</v>
      </c>
      <c r="C103">
        <v>2002000</v>
      </c>
      <c r="D103">
        <v>1001001</v>
      </c>
      <c r="E103" t="s">
        <v>861</v>
      </c>
      <c r="F103" t="s">
        <v>862</v>
      </c>
      <c r="G103" t="s">
        <v>642</v>
      </c>
      <c r="H103" t="s">
        <v>643</v>
      </c>
      <c r="I103">
        <v>1</v>
      </c>
      <c r="J103" t="s">
        <v>65</v>
      </c>
      <c r="K103" t="s">
        <v>863</v>
      </c>
      <c r="L103" t="s">
        <v>864</v>
      </c>
      <c r="M103" t="s">
        <v>865</v>
      </c>
      <c r="N103">
        <v>2000000</v>
      </c>
      <c r="O103" t="s">
        <v>54</v>
      </c>
      <c r="P103">
        <v>2002000</v>
      </c>
      <c r="Q103" t="s">
        <v>201</v>
      </c>
      <c r="R103">
        <v>2002100</v>
      </c>
      <c r="S103" t="s">
        <v>201</v>
      </c>
      <c r="T103">
        <v>2002110</v>
      </c>
      <c r="U103" t="s">
        <v>55</v>
      </c>
      <c r="V103" t="s">
        <v>800</v>
      </c>
      <c r="W103" t="s">
        <v>70</v>
      </c>
      <c r="X103" t="s">
        <v>866</v>
      </c>
      <c r="Y103" t="s">
        <v>74</v>
      </c>
      <c r="AA103" t="s">
        <v>74</v>
      </c>
      <c r="AC103" t="s">
        <v>74</v>
      </c>
      <c r="AG103" t="s">
        <v>867</v>
      </c>
      <c r="AH103" t="s">
        <v>868</v>
      </c>
      <c r="AJ103" s="1"/>
      <c r="AK103" s="1"/>
      <c r="AN103" s="1"/>
      <c r="AO103" t="s">
        <v>166</v>
      </c>
      <c r="AP103" s="4">
        <v>41859.549269409719</v>
      </c>
      <c r="AQ103" s="4">
        <v>41859.576224849538</v>
      </c>
      <c r="AR103" t="s">
        <v>61</v>
      </c>
      <c r="AS103">
        <v>30</v>
      </c>
      <c r="AT103" t="s">
        <v>75</v>
      </c>
      <c r="AU103" t="s">
        <v>642</v>
      </c>
      <c r="AV103" t="s">
        <v>381</v>
      </c>
      <c r="AW103" t="s">
        <v>648</v>
      </c>
      <c r="AX103" t="s">
        <v>383</v>
      </c>
      <c r="AY103" t="s">
        <v>869</v>
      </c>
      <c r="AZ103" t="s">
        <v>74</v>
      </c>
      <c r="BD103" t="s">
        <v>74</v>
      </c>
      <c r="BE103" s="3" t="str">
        <f>YEAR(表格_iec1isdtest_mssql2008r2_CERL_vFCERL[[#This Row],[cdt]]) &amp; "/" &amp; MONTH(表格_iec1isdtest_mssql2008r2_CERL_vFCERL[[#This Row],[cdt]]) &amp; "-W" &amp; WEEKNUM(AP103)</f>
        <v>2014/8-W32</v>
      </c>
      <c r="BF103" s="3" t="str">
        <f>YEAR(表格_iec1isdtest_mssql2008r2_CERL_vFCERL[[#This Row],[udt]])&amp; "/" &amp; MONTH(表格_iec1isdtest_mssql2008r2_CERL_vFCERL[[#This Row],[udt]]) &amp; "-W" &amp; WEEKNUM(AQ103)</f>
        <v>2014/8-W32</v>
      </c>
    </row>
    <row r="104" spans="1:58">
      <c r="A104">
        <v>108</v>
      </c>
      <c r="B104" t="s">
        <v>870</v>
      </c>
      <c r="C104">
        <v>2002000</v>
      </c>
      <c r="D104">
        <v>1001001</v>
      </c>
      <c r="E104" t="s">
        <v>871</v>
      </c>
      <c r="F104" t="s">
        <v>872</v>
      </c>
      <c r="G104" t="s">
        <v>642</v>
      </c>
      <c r="H104" t="s">
        <v>643</v>
      </c>
      <c r="I104">
        <v>1</v>
      </c>
      <c r="J104" t="s">
        <v>65</v>
      </c>
      <c r="K104" t="s">
        <v>721</v>
      </c>
      <c r="L104" t="s">
        <v>873</v>
      </c>
      <c r="M104" t="s">
        <v>874</v>
      </c>
      <c r="N104">
        <v>2000000</v>
      </c>
      <c r="O104" t="s">
        <v>54</v>
      </c>
      <c r="P104">
        <v>2002000</v>
      </c>
      <c r="Q104" t="s">
        <v>201</v>
      </c>
      <c r="R104">
        <v>2002100</v>
      </c>
      <c r="S104" t="s">
        <v>201</v>
      </c>
      <c r="T104">
        <v>2002110</v>
      </c>
      <c r="U104" t="s">
        <v>55</v>
      </c>
      <c r="V104" t="s">
        <v>800</v>
      </c>
      <c r="W104" t="s">
        <v>70</v>
      </c>
      <c r="X104" t="s">
        <v>875</v>
      </c>
      <c r="Y104" t="s">
        <v>74</v>
      </c>
      <c r="AA104" t="s">
        <v>74</v>
      </c>
      <c r="AC104" t="s">
        <v>74</v>
      </c>
      <c r="AG104" t="s">
        <v>867</v>
      </c>
      <c r="AH104" t="s">
        <v>868</v>
      </c>
      <c r="AJ104" s="1"/>
      <c r="AK104" s="1"/>
      <c r="AN104" s="1"/>
      <c r="AO104" t="s">
        <v>166</v>
      </c>
      <c r="AP104" s="4">
        <v>41859.552300347219</v>
      </c>
      <c r="AQ104" s="4">
        <v>41859.57665185185</v>
      </c>
      <c r="AR104" t="s">
        <v>61</v>
      </c>
      <c r="AS104">
        <v>30</v>
      </c>
      <c r="AT104" t="s">
        <v>75</v>
      </c>
      <c r="AU104" t="s">
        <v>642</v>
      </c>
      <c r="AV104" t="s">
        <v>381</v>
      </c>
      <c r="AW104" t="s">
        <v>648</v>
      </c>
      <c r="AX104" t="s">
        <v>383</v>
      </c>
      <c r="AY104" t="s">
        <v>869</v>
      </c>
      <c r="AZ104" t="s">
        <v>74</v>
      </c>
      <c r="BD104" t="s">
        <v>74</v>
      </c>
      <c r="BE104" s="3" t="str">
        <f>YEAR(表格_iec1isdtest_mssql2008r2_CERL_vFCERL[[#This Row],[cdt]]) &amp; "/" &amp; MONTH(表格_iec1isdtest_mssql2008r2_CERL_vFCERL[[#This Row],[cdt]]) &amp; "-W" &amp; WEEKNUM(AP104)</f>
        <v>2014/8-W32</v>
      </c>
      <c r="BF104" s="3" t="str">
        <f>YEAR(表格_iec1isdtest_mssql2008r2_CERL_vFCERL[[#This Row],[udt]])&amp; "/" &amp; MONTH(表格_iec1isdtest_mssql2008r2_CERL_vFCERL[[#This Row],[udt]]) &amp; "-W" &amp; WEEKNUM(AQ104)</f>
        <v>2014/8-W32</v>
      </c>
    </row>
    <row r="105" spans="1:58">
      <c r="A105">
        <v>109</v>
      </c>
      <c r="B105" t="s">
        <v>876</v>
      </c>
      <c r="C105">
        <v>2002000</v>
      </c>
      <c r="D105">
        <v>1001001</v>
      </c>
      <c r="E105" t="s">
        <v>877</v>
      </c>
      <c r="F105" t="s">
        <v>878</v>
      </c>
      <c r="G105" t="s">
        <v>642</v>
      </c>
      <c r="H105" t="s">
        <v>643</v>
      </c>
      <c r="I105">
        <v>1</v>
      </c>
      <c r="J105" t="s">
        <v>65</v>
      </c>
      <c r="K105" t="s">
        <v>879</v>
      </c>
      <c r="L105" t="s">
        <v>880</v>
      </c>
      <c r="M105" t="s">
        <v>881</v>
      </c>
      <c r="N105">
        <v>2000000</v>
      </c>
      <c r="O105" t="s">
        <v>54</v>
      </c>
      <c r="P105">
        <v>2002000</v>
      </c>
      <c r="Q105" t="s">
        <v>201</v>
      </c>
      <c r="R105">
        <v>2002100</v>
      </c>
      <c r="S105" t="s">
        <v>201</v>
      </c>
      <c r="T105">
        <v>2002110</v>
      </c>
      <c r="U105" t="s">
        <v>55</v>
      </c>
      <c r="V105" t="s">
        <v>800</v>
      </c>
      <c r="W105" t="s">
        <v>70</v>
      </c>
      <c r="X105" t="s">
        <v>882</v>
      </c>
      <c r="Y105" t="s">
        <v>74</v>
      </c>
      <c r="AA105" t="s">
        <v>74</v>
      </c>
      <c r="AC105" t="s">
        <v>74</v>
      </c>
      <c r="AG105" t="s">
        <v>412</v>
      </c>
      <c r="AH105" t="s">
        <v>413</v>
      </c>
      <c r="AJ105" s="1"/>
      <c r="AK105" s="1"/>
      <c r="AN105" s="1"/>
      <c r="AO105" t="s">
        <v>166</v>
      </c>
      <c r="AP105" s="4">
        <v>41859.553479282411</v>
      </c>
      <c r="AQ105" s="4">
        <v>41859.576960185186</v>
      </c>
      <c r="AR105" t="s">
        <v>61</v>
      </c>
      <c r="AS105">
        <v>30</v>
      </c>
      <c r="AT105" t="s">
        <v>75</v>
      </c>
      <c r="AU105" t="s">
        <v>642</v>
      </c>
      <c r="AV105" t="s">
        <v>381</v>
      </c>
      <c r="AW105" t="s">
        <v>648</v>
      </c>
      <c r="AX105" t="s">
        <v>383</v>
      </c>
      <c r="AY105" t="s">
        <v>414</v>
      </c>
      <c r="AZ105" t="s">
        <v>74</v>
      </c>
      <c r="BD105" t="s">
        <v>74</v>
      </c>
      <c r="BE105" s="3" t="str">
        <f>YEAR(表格_iec1isdtest_mssql2008r2_CERL_vFCERL[[#This Row],[cdt]]) &amp; "/" &amp; MONTH(表格_iec1isdtest_mssql2008r2_CERL_vFCERL[[#This Row],[cdt]]) &amp; "-W" &amp; WEEKNUM(AP105)</f>
        <v>2014/8-W32</v>
      </c>
      <c r="BF105" s="3" t="str">
        <f>YEAR(表格_iec1isdtest_mssql2008r2_CERL_vFCERL[[#This Row],[udt]])&amp; "/" &amp; MONTH(表格_iec1isdtest_mssql2008r2_CERL_vFCERL[[#This Row],[udt]]) &amp; "-W" &amp; WEEKNUM(AQ105)</f>
        <v>2014/8-W32</v>
      </c>
    </row>
    <row r="106" spans="1:58">
      <c r="A106">
        <v>110</v>
      </c>
      <c r="B106" t="s">
        <v>883</v>
      </c>
      <c r="C106">
        <v>1001000</v>
      </c>
      <c r="D106">
        <v>1001001</v>
      </c>
      <c r="E106" t="s">
        <v>884</v>
      </c>
      <c r="F106" t="s">
        <v>885</v>
      </c>
      <c r="G106" t="s">
        <v>886</v>
      </c>
      <c r="H106" t="s">
        <v>887</v>
      </c>
      <c r="I106">
        <v>1</v>
      </c>
      <c r="J106" t="s">
        <v>65</v>
      </c>
      <c r="K106" t="s">
        <v>888</v>
      </c>
      <c r="L106" t="s">
        <v>70</v>
      </c>
      <c r="M106" t="s">
        <v>889</v>
      </c>
      <c r="N106">
        <v>1000000</v>
      </c>
      <c r="O106" t="s">
        <v>63</v>
      </c>
      <c r="P106">
        <v>1001000</v>
      </c>
      <c r="Q106" t="s">
        <v>66</v>
      </c>
      <c r="R106">
        <v>1001500</v>
      </c>
      <c r="S106" t="s">
        <v>98</v>
      </c>
      <c r="T106">
        <v>1001510</v>
      </c>
      <c r="U106" t="s">
        <v>55</v>
      </c>
      <c r="V106" t="s">
        <v>74</v>
      </c>
      <c r="W106" t="s">
        <v>74</v>
      </c>
      <c r="X106" t="s">
        <v>890</v>
      </c>
      <c r="Y106" t="s">
        <v>58</v>
      </c>
      <c r="Z106">
        <v>1</v>
      </c>
      <c r="AA106" t="s">
        <v>74</v>
      </c>
      <c r="AC106" t="s">
        <v>74</v>
      </c>
      <c r="AJ106" s="1"/>
      <c r="AK106" s="1"/>
      <c r="AN106" s="1"/>
      <c r="AO106" t="s">
        <v>887</v>
      </c>
      <c r="AP106" s="4">
        <v>41859.554244988423</v>
      </c>
      <c r="AQ106" s="4">
        <v>41859.554244988423</v>
      </c>
      <c r="AR106" t="s">
        <v>61</v>
      </c>
      <c r="AS106">
        <v>20</v>
      </c>
      <c r="AT106" t="s">
        <v>84</v>
      </c>
      <c r="AU106" t="s">
        <v>886</v>
      </c>
      <c r="AV106" t="s">
        <v>778</v>
      </c>
      <c r="AW106" t="s">
        <v>891</v>
      </c>
      <c r="AX106" t="s">
        <v>892</v>
      </c>
      <c r="AY106" t="s">
        <v>73</v>
      </c>
      <c r="AZ106" t="s">
        <v>74</v>
      </c>
      <c r="BD106" t="s">
        <v>74</v>
      </c>
      <c r="BE106" s="3" t="str">
        <f>YEAR(表格_iec1isdtest_mssql2008r2_CERL_vFCERL[[#This Row],[cdt]]) &amp; "/" &amp; MONTH(表格_iec1isdtest_mssql2008r2_CERL_vFCERL[[#This Row],[cdt]]) &amp; "-W" &amp; WEEKNUM(AP106)</f>
        <v>2014/8-W32</v>
      </c>
      <c r="BF106" s="3" t="str">
        <f>YEAR(表格_iec1isdtest_mssql2008r2_CERL_vFCERL[[#This Row],[udt]])&amp; "/" &amp; MONTH(表格_iec1isdtest_mssql2008r2_CERL_vFCERL[[#This Row],[udt]]) &amp; "-W" &amp; WEEKNUM(AQ106)</f>
        <v>2014/8-W32</v>
      </c>
    </row>
    <row r="107" spans="1:58">
      <c r="A107">
        <v>111</v>
      </c>
      <c r="B107" t="s">
        <v>893</v>
      </c>
      <c r="C107">
        <v>2003000</v>
      </c>
      <c r="D107">
        <v>1001001</v>
      </c>
      <c r="E107" t="s">
        <v>894</v>
      </c>
      <c r="F107" t="s">
        <v>832</v>
      </c>
      <c r="G107" t="s">
        <v>833</v>
      </c>
      <c r="H107" t="s">
        <v>834</v>
      </c>
      <c r="I107">
        <v>8</v>
      </c>
      <c r="J107" t="s">
        <v>77</v>
      </c>
      <c r="K107" t="s">
        <v>835</v>
      </c>
      <c r="L107" t="s">
        <v>90</v>
      </c>
      <c r="M107" t="s">
        <v>836</v>
      </c>
      <c r="N107">
        <v>2000000</v>
      </c>
      <c r="O107" t="s">
        <v>54</v>
      </c>
      <c r="P107">
        <v>2003000</v>
      </c>
      <c r="Q107" t="s">
        <v>79</v>
      </c>
      <c r="R107">
        <v>2003100</v>
      </c>
      <c r="S107" t="s">
        <v>79</v>
      </c>
      <c r="T107">
        <v>2003110</v>
      </c>
      <c r="U107" t="s">
        <v>55</v>
      </c>
      <c r="V107" t="s">
        <v>74</v>
      </c>
      <c r="W107" t="s">
        <v>74</v>
      </c>
      <c r="Y107" t="s">
        <v>58</v>
      </c>
      <c r="AA107" t="s">
        <v>260</v>
      </c>
      <c r="AB107" t="s">
        <v>287</v>
      </c>
      <c r="AC107" t="s">
        <v>895</v>
      </c>
      <c r="AD107" t="s">
        <v>90</v>
      </c>
      <c r="AE107" t="s">
        <v>90</v>
      </c>
      <c r="AF107" t="s">
        <v>896</v>
      </c>
      <c r="AG107" t="s">
        <v>299</v>
      </c>
      <c r="AH107" t="s">
        <v>300</v>
      </c>
      <c r="AI107">
        <v>1</v>
      </c>
      <c r="AJ107" s="1">
        <v>41859</v>
      </c>
      <c r="AK107" s="1">
        <v>41859</v>
      </c>
      <c r="AL107" t="s">
        <v>147</v>
      </c>
      <c r="AN107" s="1">
        <v>41981</v>
      </c>
      <c r="AO107" t="s">
        <v>71</v>
      </c>
      <c r="AP107" s="4">
        <v>41859.60419795139</v>
      </c>
      <c r="AQ107" s="4">
        <v>41859.682037766201</v>
      </c>
      <c r="AR107" t="s">
        <v>61</v>
      </c>
      <c r="AS107">
        <v>1000</v>
      </c>
      <c r="AT107" t="s">
        <v>167</v>
      </c>
      <c r="AU107" t="s">
        <v>833</v>
      </c>
      <c r="AV107" t="s">
        <v>837</v>
      </c>
      <c r="AW107" t="s">
        <v>838</v>
      </c>
      <c r="AX107" t="s">
        <v>839</v>
      </c>
      <c r="AY107" t="s">
        <v>925</v>
      </c>
      <c r="AZ107" t="s">
        <v>74</v>
      </c>
      <c r="BB107">
        <v>3</v>
      </c>
      <c r="BD107" t="s">
        <v>74</v>
      </c>
      <c r="BE107" s="3" t="str">
        <f>YEAR(表格_iec1isdtest_mssql2008r2_CERL_vFCERL[[#This Row],[cdt]]) &amp; "/" &amp; MONTH(表格_iec1isdtest_mssql2008r2_CERL_vFCERL[[#This Row],[cdt]]) &amp; "-W" &amp; WEEKNUM(AP107)</f>
        <v>2014/8-W32</v>
      </c>
      <c r="BF107" s="3" t="str">
        <f>YEAR(表格_iec1isdtest_mssql2008r2_CERL_vFCERL[[#This Row],[udt]])&amp; "/" &amp; MONTH(表格_iec1isdtest_mssql2008r2_CERL_vFCERL[[#This Row],[udt]]) &amp; "-W" &amp; WEEKNUM(AQ107)</f>
        <v>2014/8-W32</v>
      </c>
    </row>
    <row r="108" spans="1:58">
      <c r="A108">
        <v>112</v>
      </c>
      <c r="B108" t="s">
        <v>897</v>
      </c>
      <c r="C108">
        <v>2001000</v>
      </c>
      <c r="D108">
        <v>1001001</v>
      </c>
      <c r="E108" t="s">
        <v>898</v>
      </c>
      <c r="F108" t="s">
        <v>899</v>
      </c>
      <c r="G108" t="s">
        <v>388</v>
      </c>
      <c r="H108" t="s">
        <v>389</v>
      </c>
      <c r="I108">
        <v>4</v>
      </c>
      <c r="J108" t="s">
        <v>183</v>
      </c>
      <c r="K108" t="s">
        <v>390</v>
      </c>
      <c r="L108" t="s">
        <v>900</v>
      </c>
      <c r="M108" t="s">
        <v>399</v>
      </c>
      <c r="N108">
        <v>2000000</v>
      </c>
      <c r="O108" t="s">
        <v>54</v>
      </c>
      <c r="P108">
        <v>2001000</v>
      </c>
      <c r="Q108" t="s">
        <v>66</v>
      </c>
      <c r="R108">
        <v>2001300</v>
      </c>
      <c r="S108" t="s">
        <v>78</v>
      </c>
      <c r="T108">
        <v>2001310</v>
      </c>
      <c r="U108" t="s">
        <v>55</v>
      </c>
      <c r="V108" t="s">
        <v>74</v>
      </c>
      <c r="W108" t="s">
        <v>74</v>
      </c>
      <c r="X108" t="s">
        <v>901</v>
      </c>
      <c r="Y108" t="s">
        <v>68</v>
      </c>
      <c r="Z108">
        <v>2</v>
      </c>
      <c r="AA108" t="s">
        <v>74</v>
      </c>
      <c r="AC108" t="s">
        <v>74</v>
      </c>
      <c r="AJ108" s="1"/>
      <c r="AK108" s="1"/>
      <c r="AN108" s="1"/>
      <c r="AO108" t="s">
        <v>389</v>
      </c>
      <c r="AP108" s="4">
        <v>41859.623897025464</v>
      </c>
      <c r="AQ108" s="4">
        <v>41859.623948032407</v>
      </c>
      <c r="AR108" t="s">
        <v>61</v>
      </c>
      <c r="AS108">
        <v>20</v>
      </c>
      <c r="AT108" t="s">
        <v>84</v>
      </c>
      <c r="AU108" t="s">
        <v>388</v>
      </c>
      <c r="AV108" t="s">
        <v>394</v>
      </c>
      <c r="AW108" t="s">
        <v>395</v>
      </c>
      <c r="AX108" t="s">
        <v>106</v>
      </c>
      <c r="AY108" t="s">
        <v>107</v>
      </c>
      <c r="AZ108" t="s">
        <v>74</v>
      </c>
      <c r="BD108" t="s">
        <v>74</v>
      </c>
      <c r="BE108" s="3" t="str">
        <f>YEAR(表格_iec1isdtest_mssql2008r2_CERL_vFCERL[[#This Row],[cdt]]) &amp; "/" &amp; MONTH(表格_iec1isdtest_mssql2008r2_CERL_vFCERL[[#This Row],[cdt]]) &amp; "-W" &amp; WEEKNUM(AP108)</f>
        <v>2014/8-W32</v>
      </c>
      <c r="BF108" s="3" t="str">
        <f>YEAR(表格_iec1isdtest_mssql2008r2_CERL_vFCERL[[#This Row],[udt]])&amp; "/" &amp; MONTH(表格_iec1isdtest_mssql2008r2_CERL_vFCERL[[#This Row],[udt]]) &amp; "-W" &amp; WEEKNUM(AQ108)</f>
        <v>2014/8-W32</v>
      </c>
    </row>
    <row r="109" spans="1:58">
      <c r="A109">
        <v>113</v>
      </c>
      <c r="B109" t="s">
        <v>902</v>
      </c>
      <c r="C109">
        <v>2001000</v>
      </c>
      <c r="D109">
        <v>1001001</v>
      </c>
      <c r="E109" t="s">
        <v>903</v>
      </c>
      <c r="F109" t="s">
        <v>904</v>
      </c>
      <c r="G109" t="s">
        <v>905</v>
      </c>
      <c r="H109" t="s">
        <v>906</v>
      </c>
      <c r="I109">
        <v>2</v>
      </c>
      <c r="J109" t="s">
        <v>355</v>
      </c>
      <c r="K109" t="s">
        <v>907</v>
      </c>
      <c r="L109" t="s">
        <v>908</v>
      </c>
      <c r="M109" t="s">
        <v>909</v>
      </c>
      <c r="N109">
        <v>2000000</v>
      </c>
      <c r="O109" t="s">
        <v>54</v>
      </c>
      <c r="P109">
        <v>2001000</v>
      </c>
      <c r="Q109" t="s">
        <v>66</v>
      </c>
      <c r="R109">
        <v>2001200</v>
      </c>
      <c r="S109" t="s">
        <v>76</v>
      </c>
      <c r="T109">
        <v>2001210</v>
      </c>
      <c r="U109" t="s">
        <v>55</v>
      </c>
      <c r="V109" t="s">
        <v>74</v>
      </c>
      <c r="W109" t="s">
        <v>74</v>
      </c>
      <c r="X109" t="s">
        <v>910</v>
      </c>
      <c r="Y109" t="s">
        <v>58</v>
      </c>
      <c r="Z109">
        <v>1</v>
      </c>
      <c r="AA109" t="s">
        <v>74</v>
      </c>
      <c r="AC109" t="s">
        <v>74</v>
      </c>
      <c r="AG109" t="s">
        <v>911</v>
      </c>
      <c r="AJ109" s="1"/>
      <c r="AK109" s="1"/>
      <c r="AN109" s="1"/>
      <c r="AO109" t="s">
        <v>81</v>
      </c>
      <c r="AP109" s="4">
        <v>41859.631066435184</v>
      </c>
      <c r="AQ109" s="4">
        <v>41859.633172951391</v>
      </c>
      <c r="AR109" t="s">
        <v>110</v>
      </c>
      <c r="AS109">
        <v>15</v>
      </c>
      <c r="AT109" t="s">
        <v>111</v>
      </c>
      <c r="AU109" t="s">
        <v>905</v>
      </c>
      <c r="AV109" t="s">
        <v>494</v>
      </c>
      <c r="AW109" t="s">
        <v>395</v>
      </c>
      <c r="AX109" t="s">
        <v>106</v>
      </c>
      <c r="AY109" t="s">
        <v>912</v>
      </c>
      <c r="AZ109" t="s">
        <v>74</v>
      </c>
      <c r="BD109" t="s">
        <v>74</v>
      </c>
      <c r="BE109" s="3" t="str">
        <f>YEAR(表格_iec1isdtest_mssql2008r2_CERL_vFCERL[[#This Row],[cdt]]) &amp; "/" &amp; MONTH(表格_iec1isdtest_mssql2008r2_CERL_vFCERL[[#This Row],[cdt]]) &amp; "-W" &amp; WEEKNUM(AP109)</f>
        <v>2014/8-W32</v>
      </c>
      <c r="BF109" s="3" t="str">
        <f>YEAR(表格_iec1isdtest_mssql2008r2_CERL_vFCERL[[#This Row],[udt]])&amp; "/" &amp; MONTH(表格_iec1isdtest_mssql2008r2_CERL_vFCERL[[#This Row],[udt]]) &amp; "-W" &amp; WEEKNUM(AQ109)</f>
        <v>2014/8-W32</v>
      </c>
    </row>
    <row r="110" spans="1:58">
      <c r="A110">
        <v>114</v>
      </c>
      <c r="B110" t="s">
        <v>913</v>
      </c>
      <c r="C110">
        <v>2001000</v>
      </c>
      <c r="D110">
        <v>1001001</v>
      </c>
      <c r="E110" t="s">
        <v>914</v>
      </c>
      <c r="F110" t="s">
        <v>915</v>
      </c>
      <c r="G110" t="s">
        <v>905</v>
      </c>
      <c r="H110" t="s">
        <v>906</v>
      </c>
      <c r="I110">
        <v>2</v>
      </c>
      <c r="J110" t="s">
        <v>355</v>
      </c>
      <c r="K110" t="s">
        <v>907</v>
      </c>
      <c r="L110" t="s">
        <v>908</v>
      </c>
      <c r="M110" t="s">
        <v>909</v>
      </c>
      <c r="N110">
        <v>2000000</v>
      </c>
      <c r="O110" t="s">
        <v>54</v>
      </c>
      <c r="P110">
        <v>2001000</v>
      </c>
      <c r="Q110" t="s">
        <v>66</v>
      </c>
      <c r="R110">
        <v>2001300</v>
      </c>
      <c r="S110" t="s">
        <v>78</v>
      </c>
      <c r="T110">
        <v>2001310</v>
      </c>
      <c r="U110" t="s">
        <v>55</v>
      </c>
      <c r="V110" t="s">
        <v>74</v>
      </c>
      <c r="W110" t="s">
        <v>74</v>
      </c>
      <c r="X110" t="s">
        <v>916</v>
      </c>
      <c r="Y110" t="s">
        <v>58</v>
      </c>
      <c r="Z110">
        <v>1</v>
      </c>
      <c r="AA110" t="s">
        <v>74</v>
      </c>
      <c r="AC110" t="s">
        <v>74</v>
      </c>
      <c r="AJ110" s="1"/>
      <c r="AK110" s="1"/>
      <c r="AN110" s="1"/>
      <c r="AO110" t="s">
        <v>906</v>
      </c>
      <c r="AP110" s="4">
        <v>41859.633332256948</v>
      </c>
      <c r="AQ110" s="4">
        <v>41859.633332256948</v>
      </c>
      <c r="AR110" t="s">
        <v>61</v>
      </c>
      <c r="AS110">
        <v>20</v>
      </c>
      <c r="AT110" t="s">
        <v>84</v>
      </c>
      <c r="AU110" t="s">
        <v>905</v>
      </c>
      <c r="AV110" t="s">
        <v>494</v>
      </c>
      <c r="AW110" t="s">
        <v>395</v>
      </c>
      <c r="AX110" t="s">
        <v>106</v>
      </c>
      <c r="AY110" t="s">
        <v>107</v>
      </c>
      <c r="AZ110" t="s">
        <v>74</v>
      </c>
      <c r="BD110" t="s">
        <v>74</v>
      </c>
      <c r="BE110" s="3" t="str">
        <f>YEAR(表格_iec1isdtest_mssql2008r2_CERL_vFCERL[[#This Row],[cdt]]) &amp; "/" &amp; MONTH(表格_iec1isdtest_mssql2008r2_CERL_vFCERL[[#This Row],[cdt]]) &amp; "-W" &amp; WEEKNUM(AP110)</f>
        <v>2014/8-W32</v>
      </c>
      <c r="BF110" s="3" t="str">
        <f>YEAR(表格_iec1isdtest_mssql2008r2_CERL_vFCERL[[#This Row],[udt]])&amp; "/" &amp; MONTH(表格_iec1isdtest_mssql2008r2_CERL_vFCERL[[#This Row],[udt]]) &amp; "-W" &amp; WEEKNUM(AQ110)</f>
        <v>2014/8-W32</v>
      </c>
    </row>
    <row r="111" spans="1:58">
      <c r="A111">
        <v>115</v>
      </c>
      <c r="B111" t="s">
        <v>917</v>
      </c>
      <c r="C111">
        <v>2001000</v>
      </c>
      <c r="D111">
        <v>1001001</v>
      </c>
      <c r="E111" t="s">
        <v>918</v>
      </c>
      <c r="F111" t="s">
        <v>919</v>
      </c>
      <c r="G111" t="s">
        <v>905</v>
      </c>
      <c r="H111" t="s">
        <v>906</v>
      </c>
      <c r="I111">
        <v>2</v>
      </c>
      <c r="J111" t="s">
        <v>355</v>
      </c>
      <c r="K111" t="s">
        <v>920</v>
      </c>
      <c r="L111" t="s">
        <v>921</v>
      </c>
      <c r="M111" t="s">
        <v>922</v>
      </c>
      <c r="N111">
        <v>2000000</v>
      </c>
      <c r="O111" t="s">
        <v>54</v>
      </c>
      <c r="P111">
        <v>2001000</v>
      </c>
      <c r="Q111" t="s">
        <v>66</v>
      </c>
      <c r="R111">
        <v>2001300</v>
      </c>
      <c r="S111" t="s">
        <v>78</v>
      </c>
      <c r="T111">
        <v>2001310</v>
      </c>
      <c r="U111" t="s">
        <v>55</v>
      </c>
      <c r="V111" t="s">
        <v>74</v>
      </c>
      <c r="W111" t="s">
        <v>74</v>
      </c>
      <c r="X111" t="s">
        <v>916</v>
      </c>
      <c r="Y111" t="s">
        <v>58</v>
      </c>
      <c r="Z111">
        <v>2</v>
      </c>
      <c r="AA111" t="s">
        <v>74</v>
      </c>
      <c r="AC111" t="s">
        <v>74</v>
      </c>
      <c r="AJ111" s="1"/>
      <c r="AK111" s="1"/>
      <c r="AN111" s="1"/>
      <c r="AO111" t="s">
        <v>906</v>
      </c>
      <c r="AP111" s="4">
        <v>41859.634311886577</v>
      </c>
      <c r="AQ111" s="4">
        <v>41859.634311886577</v>
      </c>
      <c r="AR111" t="s">
        <v>61</v>
      </c>
      <c r="AS111">
        <v>20</v>
      </c>
      <c r="AT111" t="s">
        <v>84</v>
      </c>
      <c r="AU111" t="s">
        <v>905</v>
      </c>
      <c r="AV111" t="s">
        <v>494</v>
      </c>
      <c r="AW111" t="s">
        <v>395</v>
      </c>
      <c r="AX111" t="s">
        <v>106</v>
      </c>
      <c r="AY111" t="s">
        <v>107</v>
      </c>
      <c r="AZ111" t="s">
        <v>74</v>
      </c>
      <c r="BD111" t="s">
        <v>74</v>
      </c>
      <c r="BE111" s="3" t="str">
        <f>YEAR(表格_iec1isdtest_mssql2008r2_CERL_vFCERL[[#This Row],[cdt]]) &amp; "/" &amp; MONTH(表格_iec1isdtest_mssql2008r2_CERL_vFCERL[[#This Row],[cdt]]) &amp; "-W" &amp; WEEKNUM(AP111)</f>
        <v>2014/8-W32</v>
      </c>
      <c r="BF111" s="3" t="str">
        <f>YEAR(表格_iec1isdtest_mssql2008r2_CERL_vFCERL[[#This Row],[udt]])&amp; "/" &amp; MONTH(表格_iec1isdtest_mssql2008r2_CERL_vFCERL[[#This Row],[udt]]) &amp; "-W" &amp; WEEKNUM(AQ111)</f>
        <v>2014/8-W32</v>
      </c>
    </row>
    <row r="112" spans="1:58">
      <c r="A112">
        <v>116</v>
      </c>
      <c r="B112" t="s">
        <v>926</v>
      </c>
      <c r="C112">
        <v>2003000</v>
      </c>
      <c r="D112">
        <v>1001001</v>
      </c>
      <c r="E112" t="s">
        <v>927</v>
      </c>
      <c r="F112" t="s">
        <v>928</v>
      </c>
      <c r="G112" t="s">
        <v>601</v>
      </c>
      <c r="H112" t="s">
        <v>602</v>
      </c>
      <c r="I112">
        <v>1</v>
      </c>
      <c r="J112" t="s">
        <v>65</v>
      </c>
      <c r="K112" t="s">
        <v>929</v>
      </c>
      <c r="L112" t="s">
        <v>70</v>
      </c>
      <c r="M112" t="s">
        <v>930</v>
      </c>
      <c r="N112">
        <v>2000000</v>
      </c>
      <c r="O112" t="s">
        <v>54</v>
      </c>
      <c r="P112">
        <v>2003000</v>
      </c>
      <c r="Q112" t="s">
        <v>79</v>
      </c>
      <c r="R112">
        <v>2003100</v>
      </c>
      <c r="S112" t="s">
        <v>79</v>
      </c>
      <c r="T112">
        <v>2003110</v>
      </c>
      <c r="U112" t="s">
        <v>55</v>
      </c>
      <c r="V112" t="s">
        <v>74</v>
      </c>
      <c r="W112" t="s">
        <v>74</v>
      </c>
      <c r="Y112" t="s">
        <v>58</v>
      </c>
      <c r="AA112" t="s">
        <v>260</v>
      </c>
      <c r="AB112" t="s">
        <v>70</v>
      </c>
      <c r="AC112" t="s">
        <v>605</v>
      </c>
      <c r="AD112" t="s">
        <v>931</v>
      </c>
      <c r="AE112" t="s">
        <v>70</v>
      </c>
      <c r="AF112" t="s">
        <v>607</v>
      </c>
      <c r="AG112" t="s">
        <v>608</v>
      </c>
      <c r="AH112" t="s">
        <v>609</v>
      </c>
      <c r="AJ112" s="1"/>
      <c r="AK112" s="1"/>
      <c r="AN112" s="1"/>
      <c r="AO112" t="s">
        <v>71</v>
      </c>
      <c r="AP112" s="4">
        <v>41859.671979016202</v>
      </c>
      <c r="AQ112" s="4">
        <v>41859.682418784723</v>
      </c>
      <c r="AR112" t="s">
        <v>61</v>
      </c>
      <c r="AS112">
        <v>30</v>
      </c>
      <c r="AT112" t="s">
        <v>75</v>
      </c>
      <c r="AU112" t="s">
        <v>601</v>
      </c>
      <c r="AV112" t="s">
        <v>482</v>
      </c>
      <c r="AW112" t="s">
        <v>610</v>
      </c>
      <c r="AX112" t="s">
        <v>484</v>
      </c>
      <c r="AY112" t="s">
        <v>724</v>
      </c>
      <c r="AZ112" t="s">
        <v>74</v>
      </c>
      <c r="BD112" t="s">
        <v>74</v>
      </c>
      <c r="BE112" s="3" t="str">
        <f>YEAR(表格_iec1isdtest_mssql2008r2_CERL_vFCERL[[#This Row],[cdt]]) &amp; "/" &amp; MONTH(表格_iec1isdtest_mssql2008r2_CERL_vFCERL[[#This Row],[cdt]]) &amp; "-W" &amp; WEEKNUM(AP112)</f>
        <v>2014/8-W32</v>
      </c>
      <c r="BF112" s="3" t="str">
        <f>YEAR(表格_iec1isdtest_mssql2008r2_CERL_vFCERL[[#This Row],[udt]])&amp; "/" &amp; MONTH(表格_iec1isdtest_mssql2008r2_CERL_vFCERL[[#This Row],[udt]]) &amp; "-W" &amp; WEEKNUM(AQ112)</f>
        <v>2014/8-W32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AnalysisReport01</vt:lpstr>
      <vt:lpstr>AnalysisReport02</vt:lpstr>
      <vt:lpstr>AnalysisData</vt:lpstr>
      <vt:lpstr>vFCERL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2014-08-08T08:43:07Z</dcterms:modified>
</cp:coreProperties>
</file>