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3045" windowWidth="29040" windowHeight="15720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d/m/yy"/>
  </numFmts>
  <fonts count="10">
    <font>
      <name val="Calibri"/>
      <family val="2"/>
      <color theme="1"/>
      <sz val="11"/>
      <scheme val="minor"/>
    </font>
    <font>
      <name val="Calibri"/>
      <color theme="1"/>
      <sz val="11"/>
    </font>
    <font>
      <name val="Arial"/>
      <color theme="1"/>
      <sz val="11"/>
    </font>
    <font>
      <name val="Arial"/>
      <color rgb="FF000000"/>
      <sz val="11"/>
    </font>
    <font>
      <name val="Calibri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4" fontId="1" fillId="2" borderId="0" pivotButton="0" quotePrefix="0" xfId="0"/>
    <xf numFmtId="3" fontId="1" fillId="2" borderId="0" pivotButton="0" quotePrefix="0" xfId="0"/>
    <xf numFmtId="164" fontId="1" fillId="2" borderId="0" pivotButton="0" quotePrefix="0" xfId="0"/>
    <xf numFmtId="49" fontId="1" fillId="2" borderId="0" pivotButton="0" quotePrefix="0" xfId="0"/>
    <xf numFmtId="10" fontId="1" fillId="2" borderId="0" pivotButton="0" quotePrefix="0" xfId="0"/>
    <xf numFmtId="0" fontId="1" fillId="2" borderId="0" applyAlignment="1" pivotButton="0" quotePrefix="0" xfId="0">
      <alignment horizontal="right"/>
    </xf>
    <xf numFmtId="4" fontId="1" fillId="0" borderId="0" pivotButton="0" quotePrefix="0" xfId="0"/>
    <xf numFmtId="3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1" fillId="0" borderId="0" pivotButton="0" quotePrefix="0" xfId="0"/>
    <xf numFmtId="10" fontId="1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/>
    </xf>
    <xf numFmtId="1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4" borderId="0" applyAlignment="1" pivotButton="0" quotePrefix="0" xfId="0">
      <alignment horizontal="right"/>
    </xf>
    <xf numFmtId="0" fontId="3" fillId="6" borderId="0" applyAlignment="1" pivotButton="0" quotePrefix="0" xfId="0">
      <alignment horizontal="right"/>
    </xf>
    <xf numFmtId="3" fontId="1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right"/>
    </xf>
    <xf numFmtId="0" fontId="1" fillId="8" borderId="0" pivotButton="0" quotePrefix="0" xfId="0"/>
    <xf numFmtId="0" fontId="5" fillId="5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5" fontId="1" fillId="3" borderId="0" applyAlignment="1" pivotButton="0" quotePrefix="0" xfId="0">
      <alignment horizontal="right"/>
    </xf>
    <xf numFmtId="0" fontId="6" fillId="0" borderId="0" applyAlignment="1" pivotButton="0" quotePrefix="0" xfId="0">
      <alignment horizontal="right"/>
    </xf>
    <xf numFmtId="0" fontId="8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1" fillId="2" borderId="0" pivotButton="0" quotePrefix="0" xfId="0"/>
    <xf numFmtId="0" fontId="7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  <xf numFmtId="0" fontId="9" fillId="8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"/>
  <sheetViews>
    <sheetView tabSelected="1" topLeftCell="I1" zoomScale="110" zoomScaleNormal="110" workbookViewId="0">
      <selection activeCell="AA3" sqref="AA3"/>
    </sheetView>
  </sheetViews>
  <sheetFormatPr baseColWidth="10" defaultRowHeight="14.5"/>
  <cols>
    <col width="10.90625" customWidth="1" style="31" min="2" max="2"/>
    <col width="15" customWidth="1" style="31" min="4" max="4"/>
    <col width="17.26953125" customWidth="1" style="31" min="5" max="5"/>
    <col width="14.453125" customWidth="1" style="31" min="6" max="6"/>
    <col width="20.1796875" customWidth="1" style="31" min="8" max="8"/>
    <col width="21.7265625" customWidth="1" style="31" min="9" max="9"/>
    <col width="10.90625" customWidth="1" style="31" min="17" max="17"/>
    <col width="15.26953125" customWidth="1" style="31" min="22" max="22"/>
    <col width="10.90625" customWidth="1" style="31" min="24" max="24"/>
  </cols>
  <sheetData>
    <row r="1">
      <c r="A1" s="27" t="inlineStr">
        <is>
          <t>FECHA</t>
        </is>
      </c>
      <c r="B1" s="27" t="inlineStr">
        <is>
          <t>PLAZO DIAS</t>
        </is>
      </c>
      <c r="C1" s="23" t="inlineStr">
        <is>
          <t>FECHA DE VENCIMIENTO</t>
        </is>
      </c>
      <c r="D1" s="25" t="inlineStr">
        <is>
          <t>FORMA DE PAGO</t>
        </is>
      </c>
      <c r="E1" s="27" t="inlineStr">
        <is>
          <t>FACT/REMIS</t>
        </is>
      </c>
      <c r="F1" s="27" t="inlineStr">
        <is>
          <t>DCTO FNCIERO</t>
        </is>
      </c>
      <c r="G1" s="27" t="inlineStr">
        <is>
          <t>IVA</t>
        </is>
      </c>
      <c r="H1" s="27" t="inlineStr">
        <is>
          <t>CLIENTENOMBRE</t>
        </is>
      </c>
      <c r="I1" s="27" t="inlineStr">
        <is>
          <t>CLIENTEID</t>
        </is>
      </c>
      <c r="J1" s="27" t="inlineStr">
        <is>
          <t>POBLACION</t>
        </is>
      </c>
      <c r="K1" s="27" t="inlineStr">
        <is>
          <t>FAC/REM</t>
        </is>
      </c>
      <c r="L1" s="27" t="inlineStr">
        <is>
          <t>TRANSPORTADORA</t>
        </is>
      </c>
      <c r="M1" s="27" t="inlineStr">
        <is>
          <t>GUIA</t>
        </is>
      </c>
      <c r="N1" s="23" t="inlineStr">
        <is>
          <t>PAC TOT</t>
        </is>
      </c>
      <c r="O1" s="23" t="inlineStr">
        <is>
          <t>EMPACADOR</t>
        </is>
      </c>
      <c r="P1" s="27" t="inlineStr">
        <is>
          <t>NOTAS</t>
        </is>
      </c>
      <c r="Q1" s="27" t="inlineStr">
        <is>
          <t>FALTANTE</t>
        </is>
      </c>
      <c r="R1" s="27" t="inlineStr">
        <is>
          <t>REF</t>
        </is>
      </c>
      <c r="S1" s="27" t="inlineStr">
        <is>
          <t>ARTICULO</t>
        </is>
      </c>
      <c r="T1" s="27" t="inlineStr">
        <is>
          <t>CANTIDAD</t>
        </is>
      </c>
      <c r="U1" s="27" t="inlineStr">
        <is>
          <t>PRECIOS IVA INC</t>
        </is>
      </c>
      <c r="V1" s="27" t="inlineStr">
        <is>
          <t>TOTAL</t>
        </is>
      </c>
      <c r="W1" s="27" t="inlineStr">
        <is>
          <t>PESO (KG)</t>
        </is>
      </c>
      <c r="X1" s="27" t="inlineStr">
        <is>
          <t># PAQUETES</t>
        </is>
      </c>
      <c r="Y1" s="27" t="inlineStr">
        <is>
          <t>PRECIO BASE</t>
        </is>
      </c>
      <c r="Z1" s="27" t="inlineStr">
        <is>
          <t>SUBTOTAL</t>
        </is>
      </c>
      <c r="AA1" s="23" t="inlineStr">
        <is>
          <t>ESTADO</t>
        </is>
      </c>
    </row>
    <row r="2">
      <c r="A2" s="29" t="n"/>
      <c r="B2" s="29" t="n"/>
      <c r="C2" s="29" t="n"/>
      <c r="D2" s="6" t="n"/>
      <c r="E2" s="29" t="n"/>
      <c r="F2" s="29" t="n"/>
      <c r="G2" s="5" t="n"/>
      <c r="H2" s="5" t="n"/>
      <c r="I2" s="29" t="n"/>
      <c r="J2" s="29" t="n"/>
      <c r="K2" s="29" t="n"/>
      <c r="L2" s="29" t="n"/>
      <c r="M2" s="4" t="n"/>
      <c r="N2" s="29" t="n"/>
      <c r="O2" s="29" t="n"/>
      <c r="P2" s="29" t="n"/>
      <c r="Q2" s="29" t="n"/>
      <c r="R2" s="29" t="n"/>
      <c r="S2" s="29" t="n"/>
      <c r="T2" s="29" t="n"/>
      <c r="U2" s="3" t="n"/>
      <c r="V2" s="3" t="n"/>
      <c r="W2" s="3" t="n"/>
      <c r="X2" s="3" t="n"/>
      <c r="Y2" s="2" t="n"/>
      <c r="Z2" s="2" t="n"/>
      <c r="AA2" s="1" t="n"/>
    </row>
    <row r="3">
      <c r="A3" s="13" t="n">
        <v>44366</v>
      </c>
      <c r="B3" s="13" t="n"/>
      <c r="C3" s="13" t="n">
        <v>44366</v>
      </c>
      <c r="D3" s="16" t="n">
        <v>6</v>
      </c>
      <c r="E3" s="34" t="inlineStr">
        <is>
          <t>Factura</t>
        </is>
      </c>
      <c r="F3" s="16" t="inlineStr">
        <is>
          <t>NO</t>
        </is>
      </c>
      <c r="G3" s="14" t="n">
        <v>0.19</v>
      </c>
      <c r="H3" s="18" t="inlineStr">
        <is>
          <t>Patricia rendon</t>
        </is>
      </c>
      <c r="I3" s="30" t="n">
        <v>39456079</v>
      </c>
      <c r="J3" s="16" t="inlineStr">
        <is>
          <t>Armenia</t>
        </is>
      </c>
      <c r="K3" s="16" t="inlineStr">
        <is>
          <t>REM4350</t>
        </is>
      </c>
      <c r="L3" s="10" t="inlineStr">
        <is>
          <t>Estelar Express</t>
        </is>
      </c>
      <c r="M3" s="16" t="n">
        <v>14228</v>
      </c>
      <c r="N3" s="10" t="n">
        <v>1</v>
      </c>
      <c r="O3" s="20" t="inlineStr">
        <is>
          <t>Luis Rendón</t>
        </is>
      </c>
      <c r="P3" s="16" t="inlineStr">
        <is>
          <t>5 pacas</t>
        </is>
      </c>
      <c r="Q3" s="16" t="n"/>
      <c r="R3" s="28" t="n">
        <v>1</v>
      </c>
      <c r="S3" s="22" t="inlineStr">
        <is>
          <t>Fibra 12000</t>
        </is>
      </c>
      <c r="T3" s="9" t="n">
        <v>320</v>
      </c>
      <c r="U3" s="8">
        <f>Y3*(1+G3)</f>
        <v/>
      </c>
      <c r="V3" s="7">
        <f>U3*T3</f>
        <v/>
      </c>
      <c r="W3" s="8" t="n">
        <v>36</v>
      </c>
      <c r="X3" s="8" t="n">
        <v>1</v>
      </c>
      <c r="Y3" s="8" t="n">
        <v>11000</v>
      </c>
      <c r="Z3" s="19">
        <f>T3*Y3</f>
        <v/>
      </c>
      <c r="AA3" t="inlineStr">
        <is>
          <t>Cargado</t>
        </is>
      </c>
    </row>
    <row r="4">
      <c r="A4" s="13" t="n"/>
      <c r="B4" s="13" t="n"/>
      <c r="C4" s="13" t="n"/>
      <c r="D4" s="16" t="n"/>
      <c r="E4" s="16" t="inlineStr">
        <is>
          <t xml:space="preserve">     </t>
        </is>
      </c>
      <c r="F4" s="16" t="inlineStr">
        <is>
          <t xml:space="preserve">     </t>
        </is>
      </c>
      <c r="G4" s="12" t="n">
        <v>0.05</v>
      </c>
      <c r="H4" s="12" t="n"/>
      <c r="J4" s="16" t="inlineStr">
        <is>
          <t xml:space="preserve">     </t>
        </is>
      </c>
      <c r="L4" s="10" t="n"/>
      <c r="M4" s="11" t="n"/>
      <c r="N4" s="10" t="n"/>
      <c r="O4" s="10" t="n"/>
      <c r="P4" s="16" t="n"/>
      <c r="Q4" s="16" t="n"/>
      <c r="R4" s="28" t="n">
        <v>2</v>
      </c>
      <c r="S4" s="10" t="inlineStr">
        <is>
          <t>Herradura</t>
        </is>
      </c>
      <c r="T4" s="9" t="n">
        <v>30</v>
      </c>
      <c r="U4" s="8">
        <f>Y4*(1+G4)</f>
        <v/>
      </c>
      <c r="V4" s="7">
        <f>U4*T4</f>
        <v/>
      </c>
      <c r="W4" s="8" t="n">
        <v>30</v>
      </c>
      <c r="X4" s="8" t="n"/>
      <c r="Y4" s="8" t="n">
        <v>12000</v>
      </c>
      <c r="Z4" s="8">
        <f>T4*Y4</f>
        <v/>
      </c>
    </row>
    <row r="5">
      <c r="A5" s="13" t="n"/>
      <c r="B5" s="13" t="n"/>
      <c r="C5" s="13" t="n"/>
      <c r="D5" s="16" t="n"/>
      <c r="E5" s="16" t="n"/>
      <c r="F5" s="16" t="n"/>
      <c r="G5" s="12" t="n">
        <v>0</v>
      </c>
      <c r="H5" s="12" t="n"/>
      <c r="I5" s="32" t="n"/>
      <c r="J5" s="16" t="n"/>
      <c r="K5" s="16" t="n"/>
      <c r="L5" s="10" t="n"/>
      <c r="M5" s="11" t="n"/>
      <c r="N5" s="10" t="n"/>
      <c r="O5" s="10" t="n"/>
      <c r="P5" s="16" t="n"/>
      <c r="Q5" s="16" t="n"/>
      <c r="R5" s="28" t="n">
        <v>3</v>
      </c>
      <c r="S5" s="28" t="inlineStr">
        <is>
          <t>Cabuya</t>
        </is>
      </c>
      <c r="T5" s="9" t="n">
        <v>24</v>
      </c>
      <c r="U5" s="8">
        <f>Y5*(1+G5)</f>
        <v/>
      </c>
      <c r="V5" s="7">
        <f>U5*T5</f>
        <v/>
      </c>
      <c r="W5" s="8" t="n">
        <v>2.76</v>
      </c>
      <c r="X5" s="8" t="n">
        <v>3</v>
      </c>
      <c r="Y5" s="8" t="n">
        <v>3000</v>
      </c>
      <c r="Z5" s="8">
        <f>T5*Y5</f>
        <v/>
      </c>
    </row>
    <row r="6">
      <c r="A6" s="29" t="n"/>
      <c r="B6" s="29" t="n"/>
      <c r="C6" s="29" t="n"/>
      <c r="D6" s="6" t="n"/>
      <c r="E6" s="29" t="n"/>
      <c r="F6" s="29" t="n"/>
      <c r="G6" s="5" t="n"/>
      <c r="H6" s="5" t="n"/>
      <c r="I6" s="29" t="n"/>
      <c r="J6" s="29" t="n"/>
      <c r="K6" s="29" t="n"/>
      <c r="L6" s="29" t="n"/>
      <c r="M6" s="4" t="n"/>
      <c r="N6" s="29" t="n"/>
      <c r="O6" s="29" t="n"/>
      <c r="P6" s="29" t="n"/>
      <c r="Q6" s="29" t="n"/>
      <c r="R6" s="29" t="n"/>
      <c r="S6" s="29" t="n"/>
      <c r="T6" s="29" t="n"/>
      <c r="U6" s="3" t="n"/>
      <c r="V6" s="3" t="n"/>
      <c r="W6" s="3" t="n"/>
      <c r="X6" s="3" t="n"/>
      <c r="Y6" s="2" t="n"/>
      <c r="Z6" s="2" t="n"/>
      <c r="AA6" s="1" t="n"/>
    </row>
    <row r="7">
      <c r="A7" s="13" t="n">
        <v>44365</v>
      </c>
      <c r="B7" s="13" t="n"/>
      <c r="C7" s="24" t="n">
        <v>44365</v>
      </c>
      <c r="D7" s="16" t="n">
        <v>30</v>
      </c>
      <c r="E7" s="16" t="inlineStr">
        <is>
          <t>Remision</t>
        </is>
      </c>
      <c r="F7" s="16" t="inlineStr">
        <is>
          <t>NO</t>
        </is>
      </c>
      <c r="G7" s="12" t="n"/>
      <c r="H7" s="12" t="inlineStr">
        <is>
          <t>Samuel rendon</t>
        </is>
      </c>
      <c r="I7" s="33" t="n">
        <v>3560832</v>
      </c>
      <c r="J7" s="16" t="inlineStr">
        <is>
          <t>Tuluá</t>
        </is>
      </c>
      <c r="K7" s="16" t="inlineStr">
        <is>
          <t>FE2610</t>
        </is>
      </c>
      <c r="L7" s="10" t="inlineStr">
        <is>
          <t>Estelar Express</t>
        </is>
      </c>
      <c r="M7" s="21" t="n">
        <v>15751</v>
      </c>
      <c r="N7" s="10" t="n">
        <v>1</v>
      </c>
      <c r="O7" s="17" t="inlineStr">
        <is>
          <t>Luis Rendón</t>
        </is>
      </c>
      <c r="P7" s="16" t="n"/>
      <c r="Q7" s="16" t="n"/>
      <c r="R7" s="28" t="n">
        <v>1</v>
      </c>
      <c r="S7" s="22" t="inlineStr">
        <is>
          <t>Fibra 12000</t>
        </is>
      </c>
      <c r="T7" s="9" t="n">
        <v>320</v>
      </c>
      <c r="U7" s="8">
        <f>Y7*(1+G7)</f>
        <v/>
      </c>
      <c r="V7" s="7">
        <f>U7*T7</f>
        <v/>
      </c>
      <c r="W7" s="8" t="n">
        <v>36</v>
      </c>
      <c r="X7" s="8" t="n">
        <v>2</v>
      </c>
      <c r="Y7" s="8" t="n">
        <v>11000</v>
      </c>
      <c r="Z7" s="19">
        <f>T7*Y7</f>
        <v/>
      </c>
      <c r="AA7" t="inlineStr">
        <is>
          <t>Cargado</t>
        </is>
      </c>
    </row>
    <row r="8">
      <c r="A8" s="15" t="n"/>
      <c r="B8" s="15" t="n"/>
      <c r="C8" s="15" t="n"/>
      <c r="D8" s="16" t="n"/>
      <c r="E8" s="16" t="n"/>
      <c r="F8" s="16" t="n"/>
      <c r="G8" s="12" t="n"/>
      <c r="H8" s="12" t="n"/>
      <c r="I8" s="32" t="n"/>
      <c r="J8" s="15" t="n"/>
      <c r="K8" s="15" t="n"/>
      <c r="L8" s="10" t="n"/>
      <c r="M8" s="11" t="n"/>
      <c r="N8" s="10" t="n"/>
      <c r="O8" s="10" t="n"/>
      <c r="P8" s="16" t="n"/>
      <c r="Q8" s="16" t="n"/>
      <c r="R8" s="28" t="n">
        <v>2</v>
      </c>
      <c r="S8" s="10" t="inlineStr">
        <is>
          <t>Herradura</t>
        </is>
      </c>
      <c r="T8" s="9" t="n">
        <v>30</v>
      </c>
      <c r="U8" s="8">
        <f>Y8*(1+G8)</f>
        <v/>
      </c>
      <c r="V8" s="7">
        <f>U8*T8</f>
        <v/>
      </c>
      <c r="W8" s="8" t="n">
        <v>30</v>
      </c>
      <c r="X8" s="8" t="n"/>
      <c r="Y8" s="8" t="n">
        <v>12000</v>
      </c>
      <c r="Z8" s="8">
        <f>T8*Y8</f>
        <v/>
      </c>
    </row>
    <row r="9">
      <c r="A9" s="29" t="n"/>
      <c r="B9" s="29" t="n"/>
      <c r="C9" s="29" t="n"/>
      <c r="D9" s="29" t="n"/>
      <c r="E9" s="29" t="n"/>
      <c r="F9" s="29" t="n"/>
      <c r="G9" s="5" t="n"/>
      <c r="H9" s="5" t="n"/>
      <c r="I9" s="29" t="n"/>
      <c r="J9" s="29" t="n"/>
      <c r="K9" s="29" t="n"/>
      <c r="L9" s="29" t="n"/>
      <c r="M9" s="4" t="n"/>
      <c r="N9" s="29" t="n"/>
      <c r="O9" s="29" t="n"/>
      <c r="P9" s="29" t="n"/>
      <c r="Q9" s="29" t="n"/>
      <c r="R9" s="29" t="n"/>
      <c r="S9" s="29" t="n"/>
      <c r="T9" s="29" t="n"/>
      <c r="U9" s="3" t="n"/>
      <c r="V9" s="3" t="n"/>
      <c r="W9" s="3" t="n"/>
      <c r="X9" s="3" t="n"/>
      <c r="Y9" s="2" t="n"/>
      <c r="Z9" s="2" t="n"/>
      <c r="AA9" s="1" t="n"/>
    </row>
    <row r="10">
      <c r="A10" s="13" t="n">
        <v>44365</v>
      </c>
      <c r="B10" s="13" t="n"/>
      <c r="C10" s="13" t="n">
        <v>44365</v>
      </c>
      <c r="D10" s="16" t="n">
        <v>30</v>
      </c>
      <c r="E10" s="16" t="inlineStr">
        <is>
          <t>Factura</t>
        </is>
      </c>
      <c r="F10" s="16" t="inlineStr">
        <is>
          <t>NO</t>
        </is>
      </c>
      <c r="G10" s="12" t="n">
        <v>0.19</v>
      </c>
      <c r="H10" s="12" t="inlineStr">
        <is>
          <t>Samuel Rendon SAS</t>
        </is>
      </c>
      <c r="I10" s="33" t="n">
        <v>901352563</v>
      </c>
      <c r="J10" s="16" t="inlineStr">
        <is>
          <t>Tuluá</t>
        </is>
      </c>
      <c r="K10" s="16" t="inlineStr">
        <is>
          <t>FE2610</t>
        </is>
      </c>
      <c r="L10" s="10" t="inlineStr">
        <is>
          <t>Estelar Express</t>
        </is>
      </c>
      <c r="M10" s="21" t="n">
        <v>15751</v>
      </c>
      <c r="N10" s="10" t="n">
        <v>1</v>
      </c>
      <c r="O10" s="17" t="inlineStr">
        <is>
          <t>Luis Rendón</t>
        </is>
      </c>
      <c r="P10" s="16" t="n"/>
      <c r="Q10" s="16" t="n"/>
      <c r="R10" s="28" t="n">
        <v>3</v>
      </c>
      <c r="S10" s="28" t="inlineStr">
        <is>
          <t>Cabuya</t>
        </is>
      </c>
      <c r="T10" s="9" t="n">
        <v>24</v>
      </c>
      <c r="U10" s="8">
        <f>Y10*(1+G10)</f>
        <v/>
      </c>
      <c r="V10" s="7">
        <f>U10*T10</f>
        <v/>
      </c>
      <c r="W10" s="8" t="n">
        <v>2.76</v>
      </c>
      <c r="X10" s="8" t="n">
        <v>3</v>
      </c>
      <c r="Y10" s="8" t="n">
        <v>3000</v>
      </c>
      <c r="Z10" s="8">
        <f>T10*Y10</f>
        <v/>
      </c>
      <c r="AA10" t="inlineStr">
        <is>
          <t>Cargado</t>
        </is>
      </c>
    </row>
    <row r="12">
      <c r="Y12" s="26" t="n"/>
    </row>
    <row r="14">
      <c r="I14" s="26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Fernanda Orozco Dominguez</dc:creator>
  <dcterms:created xsi:type="dcterms:W3CDTF">2022-09-08T02:16:19Z</dcterms:created>
  <dcterms:modified xsi:type="dcterms:W3CDTF">2022-11-21T04:00:07Z</dcterms:modified>
  <cp:lastModifiedBy>Bryan Montoya Osorio</cp:lastModifiedBy>
</cp:coreProperties>
</file>