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t\Documents\Code\Projs\alegraApp\"/>
    </mc:Choice>
  </mc:AlternateContent>
  <xr:revisionPtr revIDLastSave="0" documentId="13_ncr:1_{7F5D848F-0CA1-4666-97EB-DEBD41A904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1" l="1"/>
  <c r="U10" i="1"/>
  <c r="T10" i="1"/>
  <c r="Y8" i="1"/>
  <c r="U8" i="1"/>
  <c r="T8" i="1"/>
  <c r="Y7" i="1"/>
  <c r="T7" i="1"/>
  <c r="U7" i="1" s="1"/>
  <c r="Y5" i="1"/>
  <c r="T5" i="1"/>
  <c r="U5" i="1" s="1"/>
  <c r="Y4" i="1"/>
  <c r="T4" i="1"/>
  <c r="U4" i="1" s="1"/>
  <c r="Y3" i="1"/>
  <c r="T3" i="1"/>
  <c r="U3" i="1" s="1"/>
</calcChain>
</file>

<file path=xl/sharedStrings.xml><?xml version="1.0" encoding="utf-8"?>
<sst xmlns="http://schemas.openxmlformats.org/spreadsheetml/2006/main" count="60" uniqueCount="44">
  <si>
    <t>FECHA</t>
  </si>
  <si>
    <t>PLAZO DIAS</t>
  </si>
  <si>
    <t>FECHA DE VENCIMIENTO</t>
  </si>
  <si>
    <t>FACT/REMIS</t>
  </si>
  <si>
    <t>DCTO FNCIERO</t>
  </si>
  <si>
    <t>IVA</t>
  </si>
  <si>
    <t>CLIENTENOMBRE</t>
  </si>
  <si>
    <t>CLIENTEID</t>
  </si>
  <si>
    <t>POBLACION</t>
  </si>
  <si>
    <t>FAC/REM</t>
  </si>
  <si>
    <t>TRANSPORTADORA</t>
  </si>
  <si>
    <t>GUIA</t>
  </si>
  <si>
    <t>PAC TOT</t>
  </si>
  <si>
    <t>EMPACADOR</t>
  </si>
  <si>
    <t>NOTAS</t>
  </si>
  <si>
    <t>FALTANTE</t>
  </si>
  <si>
    <t>REF</t>
  </si>
  <si>
    <t>ARTICULO</t>
  </si>
  <si>
    <t>CANTIDAD</t>
  </si>
  <si>
    <t>PRECIOS IVA INC</t>
  </si>
  <si>
    <t>TOTAL</t>
  </si>
  <si>
    <t>PESO (KG)</t>
  </si>
  <si>
    <t># PAQUETES</t>
  </si>
  <si>
    <t>PRECIO BASE</t>
  </si>
  <si>
    <t>SUBTOTAL</t>
  </si>
  <si>
    <t>ESTADO</t>
  </si>
  <si>
    <t>Factura</t>
  </si>
  <si>
    <t>NO</t>
  </si>
  <si>
    <t>Patricia rendon</t>
  </si>
  <si>
    <t>Armenia</t>
  </si>
  <si>
    <t>REM4350</t>
  </si>
  <si>
    <t>Estelar Express</t>
  </si>
  <si>
    <t>Luis Rendón</t>
  </si>
  <si>
    <t>5 pacas</t>
  </si>
  <si>
    <t>Fibra 12000</t>
  </si>
  <si>
    <t xml:space="preserve">     </t>
  </si>
  <si>
    <t>Herradura</t>
  </si>
  <si>
    <t>Cabuya</t>
  </si>
  <si>
    <t>Remision</t>
  </si>
  <si>
    <t>Samuel rendon</t>
  </si>
  <si>
    <t>Tuluá</t>
  </si>
  <si>
    <t>FE2610</t>
  </si>
  <si>
    <t>Samuel Rendon SAS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</si>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</sst>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d/m/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/>
    <xf numFmtId="0" fontId="5" fillId="5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" fillId="2" borderId="0" xfId="0" applyFont="1" applyFill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O1" zoomScale="110" zoomScaleNormal="110" workbookViewId="0">
      <selection activeCell="P3" sqref="P3"/>
    </sheetView>
  </sheetViews>
  <sheetFormatPr baseColWidth="10" defaultRowHeight="14.5" x14ac:dyDescent="0.35"/>
  <cols>
    <col min="2" max="2" width="10.81640625" customWidth="1"/>
    <col min="4" max="4" width="17.26953125" customWidth="1"/>
    <col min="5" max="5" width="14.453125" customWidth="1"/>
    <col min="7" max="7" width="20.1796875" customWidth="1"/>
    <col min="8" max="8" width="21.7265625" customWidth="1"/>
    <col min="16" max="16" width="10.81640625" customWidth="1"/>
    <col min="18" max="18" width="16.81640625" customWidth="1"/>
    <col min="21" max="21" width="15.26953125" customWidth="1"/>
    <col min="23" max="23" width="10.81640625" customWidth="1"/>
  </cols>
  <sheetData>
    <row r="1" spans="1:26" x14ac:dyDescent="0.35">
      <c r="A1" s="25" t="s">
        <v>0</v>
      </c>
      <c r="B1" s="25" t="s">
        <v>1</v>
      </c>
      <c r="C1" s="22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2" t="s">
        <v>12</v>
      </c>
      <c r="N1" s="22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2" t="s">
        <v>25</v>
      </c>
    </row>
    <row r="2" spans="1:26" x14ac:dyDescent="0.35">
      <c r="A2" s="27"/>
      <c r="B2" s="27"/>
      <c r="C2" s="27"/>
      <c r="D2" s="27"/>
      <c r="E2" s="27"/>
      <c r="F2" s="5"/>
      <c r="G2" s="5"/>
      <c r="H2" s="27"/>
      <c r="I2" s="27"/>
      <c r="J2" s="27"/>
      <c r="K2" s="27"/>
      <c r="L2" s="4"/>
      <c r="M2" s="27"/>
      <c r="N2" s="27"/>
      <c r="O2" s="27"/>
      <c r="P2" s="27"/>
      <c r="Q2" s="27"/>
      <c r="R2" s="27"/>
      <c r="S2" s="27"/>
      <c r="T2" s="3"/>
      <c r="U2" s="3"/>
      <c r="V2" s="3"/>
      <c r="W2" s="3"/>
      <c r="X2" s="2"/>
      <c r="Y2" s="2"/>
      <c r="Z2" s="1"/>
    </row>
    <row r="3" spans="1:26" x14ac:dyDescent="0.35">
      <c r="A3" s="12">
        <v>44366</v>
      </c>
      <c r="B3" s="12"/>
      <c r="C3" s="12">
        <v>44366</v>
      </c>
      <c r="D3" s="31" t="s">
        <v>26</v>
      </c>
      <c r="E3" s="15" t="s">
        <v>27</v>
      </c>
      <c r="F3" s="13">
        <v>0.19</v>
      </c>
      <c r="G3" s="17" t="s">
        <v>28</v>
      </c>
      <c r="H3" s="28">
        <v>39456079</v>
      </c>
      <c r="I3" s="15" t="s">
        <v>29</v>
      </c>
      <c r="J3" s="15" t="s">
        <v>30</v>
      </c>
      <c r="K3" s="9" t="s">
        <v>31</v>
      </c>
      <c r="L3" s="15">
        <v>14228</v>
      </c>
      <c r="M3" s="9">
        <v>1</v>
      </c>
      <c r="N3" s="19" t="s">
        <v>32</v>
      </c>
      <c r="O3" s="15" t="s">
        <v>33</v>
      </c>
      <c r="P3" s="15"/>
      <c r="Q3" s="26">
        <v>1</v>
      </c>
      <c r="R3" s="21" t="s">
        <v>34</v>
      </c>
      <c r="S3" s="8">
        <v>320</v>
      </c>
      <c r="T3" s="7">
        <f>X3*(1+F3)</f>
        <v>13090</v>
      </c>
      <c r="U3" s="6">
        <f>T3*S3</f>
        <v>4188800</v>
      </c>
      <c r="V3" s="7">
        <v>36</v>
      </c>
      <c r="W3" s="7">
        <v>1</v>
      </c>
      <c r="X3" s="7">
        <v>11000</v>
      </c>
      <c r="Y3" s="18">
        <f>S3*X3</f>
        <v>3520000</v>
      </c>
      <c r="Z3" t="s">
        <v>43</v>
      </c>
    </row>
    <row r="4" spans="1:26" x14ac:dyDescent="0.35">
      <c r="A4" s="12"/>
      <c r="B4" s="12"/>
      <c r="C4" s="12"/>
      <c r="D4" s="15" t="s">
        <v>35</v>
      </c>
      <c r="E4" s="15" t="s">
        <v>35</v>
      </c>
      <c r="F4" s="11">
        <v>0.05</v>
      </c>
      <c r="G4" s="11"/>
      <c r="I4" s="15" t="s">
        <v>35</v>
      </c>
      <c r="K4" s="9"/>
      <c r="L4" s="10"/>
      <c r="M4" s="9"/>
      <c r="N4" s="9"/>
      <c r="O4" s="15"/>
      <c r="P4" s="15"/>
      <c r="Q4" s="26">
        <v>2</v>
      </c>
      <c r="R4" s="9" t="s">
        <v>36</v>
      </c>
      <c r="S4" s="8">
        <v>30</v>
      </c>
      <c r="T4" s="7">
        <f>X4*(1+F4)</f>
        <v>12600</v>
      </c>
      <c r="U4" s="6">
        <f>T4*S4</f>
        <v>378000</v>
      </c>
      <c r="V4" s="7">
        <v>30</v>
      </c>
      <c r="W4" s="7"/>
      <c r="X4" s="7">
        <v>12000</v>
      </c>
      <c r="Y4" s="7">
        <f>S4*X4</f>
        <v>360000</v>
      </c>
    </row>
    <row r="5" spans="1:26" x14ac:dyDescent="0.35">
      <c r="A5" s="12"/>
      <c r="B5" s="12"/>
      <c r="C5" s="12"/>
      <c r="D5" s="15"/>
      <c r="E5" s="15"/>
      <c r="F5" s="11">
        <v>0</v>
      </c>
      <c r="G5" s="11"/>
      <c r="H5" s="29"/>
      <c r="I5" s="15"/>
      <c r="J5" s="15"/>
      <c r="K5" s="9"/>
      <c r="L5" s="10"/>
      <c r="M5" s="9"/>
      <c r="N5" s="9"/>
      <c r="O5" s="15"/>
      <c r="P5" s="15"/>
      <c r="Q5" s="26">
        <v>3</v>
      </c>
      <c r="R5" s="26" t="s">
        <v>37</v>
      </c>
      <c r="S5" s="8">
        <v>24</v>
      </c>
      <c r="T5" s="7">
        <f>X5*(1+F5)</f>
        <v>3000</v>
      </c>
      <c r="U5" s="6">
        <f>T5*S5</f>
        <v>72000</v>
      </c>
      <c r="V5" s="7">
        <v>2.76</v>
      </c>
      <c r="W5" s="7">
        <v>3</v>
      </c>
      <c r="X5" s="7">
        <v>3000</v>
      </c>
      <c r="Y5" s="7">
        <f>S5*X5</f>
        <v>72000</v>
      </c>
    </row>
    <row r="6" spans="1:26" x14ac:dyDescent="0.35">
      <c r="A6" s="27"/>
      <c r="B6" s="27"/>
      <c r="C6" s="27"/>
      <c r="D6" s="27"/>
      <c r="E6" s="27"/>
      <c r="F6" s="5"/>
      <c r="G6" s="5"/>
      <c r="H6" s="27"/>
      <c r="I6" s="27"/>
      <c r="J6" s="27"/>
      <c r="K6" s="27"/>
      <c r="L6" s="4"/>
      <c r="M6" s="27"/>
      <c r="N6" s="27"/>
      <c r="O6" s="27"/>
      <c r="P6" s="27"/>
      <c r="Q6" s="27"/>
      <c r="R6" s="27"/>
      <c r="S6" s="27"/>
      <c r="T6" s="3"/>
      <c r="U6" s="3"/>
      <c r="V6" s="3"/>
      <c r="W6" s="3"/>
      <c r="X6" s="2"/>
      <c r="Y6" s="2"/>
      <c r="Z6" s="1"/>
    </row>
    <row r="7" spans="1:26" x14ac:dyDescent="0.35">
      <c r="A7" s="12">
        <v>44365</v>
      </c>
      <c r="B7" s="12"/>
      <c r="C7" s="23">
        <v>44365</v>
      </c>
      <c r="D7" s="15" t="s">
        <v>38</v>
      </c>
      <c r="E7" s="15" t="s">
        <v>27</v>
      </c>
      <c r="F7" s="11"/>
      <c r="G7" s="11" t="s">
        <v>39</v>
      </c>
      <c r="H7" s="30">
        <v>3560832</v>
      </c>
      <c r="I7" s="15" t="s">
        <v>40</v>
      </c>
      <c r="J7" s="15" t="s">
        <v>41</v>
      </c>
      <c r="K7" s="9" t="s">
        <v>31</v>
      </c>
      <c r="L7" s="20">
        <v>15751</v>
      </c>
      <c r="M7" s="9">
        <v>1</v>
      </c>
      <c r="N7" s="16" t="s">
        <v>32</v>
      </c>
      <c r="O7" s="15"/>
      <c r="P7" s="15"/>
      <c r="Q7" s="26">
        <v>1</v>
      </c>
      <c r="R7" s="21" t="s">
        <v>34</v>
      </c>
      <c r="S7" s="8">
        <v>320</v>
      </c>
      <c r="T7" s="7">
        <f>X7*(1+F7)</f>
        <v>11000</v>
      </c>
      <c r="U7" s="6">
        <f>T7*S7</f>
        <v>3520000</v>
      </c>
      <c r="V7" s="7">
        <v>36</v>
      </c>
      <c r="W7" s="7">
        <v>2</v>
      </c>
      <c r="X7" s="7">
        <v>11000</v>
      </c>
      <c r="Y7" s="18">
        <f>S7*X7</f>
        <v>3520000</v>
      </c>
      <c r="Z7" t="s">
        <v>43</v>
      </c>
    </row>
    <row r="8" spans="1:26" x14ac:dyDescent="0.35">
      <c r="A8" s="14"/>
      <c r="B8" s="14"/>
      <c r="C8" s="14"/>
      <c r="D8" s="15"/>
      <c r="E8" s="15"/>
      <c r="F8" s="11"/>
      <c r="G8" s="11"/>
      <c r="H8" s="29"/>
      <c r="I8" s="14"/>
      <c r="J8" s="14"/>
      <c r="K8" s="9"/>
      <c r="L8" s="10"/>
      <c r="M8" s="9"/>
      <c r="N8" s="9"/>
      <c r="O8" s="15"/>
      <c r="P8" s="15"/>
      <c r="Q8" s="26">
        <v>2</v>
      </c>
      <c r="R8" s="9" t="s">
        <v>36</v>
      </c>
      <c r="S8" s="8">
        <v>30</v>
      </c>
      <c r="T8" s="7">
        <f>X8*(1+F8)</f>
        <v>12000</v>
      </c>
      <c r="U8" s="6">
        <f>T8*S8</f>
        <v>360000</v>
      </c>
      <c r="V8" s="7">
        <v>30</v>
      </c>
      <c r="W8" s="7"/>
      <c r="X8" s="7">
        <v>12000</v>
      </c>
      <c r="Y8" s="7">
        <f>S8*X8</f>
        <v>360000</v>
      </c>
    </row>
    <row r="9" spans="1:26" x14ac:dyDescent="0.35">
      <c r="A9" s="27"/>
      <c r="B9" s="27"/>
      <c r="C9" s="27"/>
      <c r="D9" s="27"/>
      <c r="E9" s="27"/>
      <c r="F9" s="5"/>
      <c r="G9" s="5"/>
      <c r="H9" s="27"/>
      <c r="I9" s="27"/>
      <c r="J9" s="27"/>
      <c r="K9" s="27"/>
      <c r="L9" s="4"/>
      <c r="M9" s="27"/>
      <c r="N9" s="27"/>
      <c r="O9" s="27"/>
      <c r="P9" s="27"/>
      <c r="Q9" s="27"/>
      <c r="R9" s="27"/>
      <c r="S9" s="27"/>
      <c r="T9" s="3"/>
      <c r="U9" s="3"/>
      <c r="V9" s="3"/>
      <c r="W9" s="3"/>
      <c r="X9" s="2"/>
      <c r="Y9" s="2"/>
      <c r="Z9" s="1"/>
    </row>
    <row r="10" spans="1:26" x14ac:dyDescent="0.35">
      <c r="A10" s="12">
        <v>44365</v>
      </c>
      <c r="B10" s="12"/>
      <c r="C10" s="12">
        <v>44365</v>
      </c>
      <c r="D10" s="15" t="s">
        <v>26</v>
      </c>
      <c r="E10" s="15" t="s">
        <v>27</v>
      </c>
      <c r="F10" s="11">
        <v>0.19</v>
      </c>
      <c r="G10" s="11" t="s">
        <v>42</v>
      </c>
      <c r="H10" s="30">
        <v>901352563</v>
      </c>
      <c r="I10" s="15" t="s">
        <v>40</v>
      </c>
      <c r="J10" s="15" t="s">
        <v>41</v>
      </c>
      <c r="K10" s="9" t="s">
        <v>31</v>
      </c>
      <c r="L10" s="20">
        <v>15751</v>
      </c>
      <c r="M10" s="9">
        <v>1</v>
      </c>
      <c r="N10" s="16" t="s">
        <v>32</v>
      </c>
      <c r="O10" s="15"/>
      <c r="P10" s="15"/>
      <c r="Q10" s="26">
        <v>3</v>
      </c>
      <c r="R10" s="26" t="s">
        <v>37</v>
      </c>
      <c r="S10" s="8">
        <v>24</v>
      </c>
      <c r="T10" s="7">
        <f>X10*(1+F10)</f>
        <v>3570</v>
      </c>
      <c r="U10" s="6">
        <f>T10*S10</f>
        <v>85680</v>
      </c>
      <c r="V10" s="7">
        <v>2.76</v>
      </c>
      <c r="W10" s="7">
        <v>3</v>
      </c>
      <c r="X10" s="7">
        <v>3000</v>
      </c>
      <c r="Y10" s="7">
        <f>S10*X10</f>
        <v>72000</v>
      </c>
      <c r="Z10" t="s">
        <v>43</v>
      </c>
    </row>
    <row r="12" spans="1:26" x14ac:dyDescent="0.35">
      <c r="X12" s="24"/>
    </row>
    <row r="14" spans="1:26" x14ac:dyDescent="0.35">
      <c r="H14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Brayan Montoya Osorio</cp:lastModifiedBy>
  <dcterms:created xsi:type="dcterms:W3CDTF">2022-09-08T02:16:19Z</dcterms:created>
  <dcterms:modified xsi:type="dcterms:W3CDTF">2024-04-05T00:23:30Z</dcterms:modified>
</cp:coreProperties>
</file>