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<sst xmlns="http://schemas.openxmlformats.org/spreadsheetml/2006/main" uniqueCount="34">
  <si>
    <t>Test Shape specified in (x, y, z) coordinates</t>
  </si>
  <si>
    <t>x</t>
  </si>
  <si>
    <t>y</t>
  </si>
  <si>
    <t>z</t>
  </si>
  <si>
    <t>h</t>
  </si>
  <si>
    <t>a</t>
  </si>
  <si>
    <t>aa</t>
  </si>
  <si>
    <t>ab</t>
  </si>
  <si>
    <t>ac</t>
  </si>
  <si>
    <t>ad</t>
  </si>
  <si>
    <t>ae</t>
  </si>
  <si>
    <t>af</t>
  </si>
  <si>
    <t>ag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</si>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</sst>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0"/>
      <color indexed="8"/>
      <name val="Arial"/>
    </font>
    <font>
      <sz val="10"/>
      <color indexed="9"/>
      <name val="Arial"/>
    </font>
    <font>
      <b val="1"/>
      <sz val="10"/>
      <color indexed="9"/>
      <name val="Arial"/>
    </font>
    <font>
      <sz val="14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horizontal="center" vertical="bottom"/>
    </xf>
    <xf numFmtId="0" fontId="6" borderId="4" applyNumberFormat="1" applyFont="1" applyFill="0" applyBorder="1" applyAlignment="1" applyProtection="0">
      <alignment horizontal="right" vertical="bottom"/>
    </xf>
    <xf numFmtId="0" fontId="6" borderId="5" applyNumberFormat="1" applyFont="1" applyFill="0" applyBorder="1" applyAlignment="1" applyProtection="0">
      <alignment horizontal="right" vertical="bottom"/>
    </xf>
    <xf numFmtId="0" fontId="6" borderId="6" applyNumberFormat="1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horizontal="center" vertical="bottom"/>
    </xf>
    <xf numFmtId="0" fontId="0" borderId="10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horizontal="center" vertical="bottom"/>
    </xf>
    <xf numFmtId="0" fontId="0" borderId="14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9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horizontal="center" vertical="bottom"/>
    </xf>
    <xf numFmtId="0" fontId="0" borderId="2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abf8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672465</xdr:colOff>
      <xdr:row>19</xdr:row>
      <xdr:rowOff>189547</xdr:rowOff>
    </xdr:from>
    <xdr:to>
      <xdr:col>1</xdr:col>
      <xdr:colOff>13334</xdr:colOff>
      <xdr:row>20</xdr:row>
      <xdr:rowOff>13652</xdr:rowOff>
    </xdr:to>
    <xdr:sp>
      <xdr:nvSpPr>
        <xdr:cNvPr id="2" name="Text Box 18"/>
        <xdr:cNvSpPr txBox="1"/>
      </xdr:nvSpPr>
      <xdr:spPr>
        <a:xfrm>
          <a:off x="672465" y="3818572"/>
          <a:ext cx="13970" cy="1460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need explanation of visibility:  uvn system is right-handed, therefore, with vertices ccw, calculated normal is outward from face, therefore visibility when angle between v and lofs is greater than 90 deg, cos theta neg, so dot product is negative.</a:t>
          </a:r>
        </a:p>
      </xdr:txBody>
    </xdr:sp>
    <xdr:clientData/>
  </xdr:twoCellAnchor>
  <xdr:twoCellAnchor>
    <xdr:from>
      <xdr:col>0</xdr:col>
      <xdr:colOff>672465</xdr:colOff>
      <xdr:row>19</xdr:row>
      <xdr:rowOff>189547</xdr:rowOff>
    </xdr:from>
    <xdr:to>
      <xdr:col>1</xdr:col>
      <xdr:colOff>13334</xdr:colOff>
      <xdr:row>20</xdr:row>
      <xdr:rowOff>13652</xdr:rowOff>
    </xdr:to>
    <xdr:sp>
      <xdr:nvSpPr>
        <xdr:cNvPr id="3" name="Text Box 19"/>
        <xdr:cNvSpPr txBox="1"/>
      </xdr:nvSpPr>
      <xdr:spPr>
        <a:xfrm>
          <a:off x="672465" y="3818572"/>
          <a:ext cx="13970" cy="1460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step 11: for each face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list of verts ccw: 2 marks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calc of v: 4 marks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lofs: 1 mark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dot prod: 1 mark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interp: 1 mark</a:t>
          </a:r>
          <a:endParaRPr b="0" baseline="0" cap="none" i="0" spc="0" strike="noStrike" sz="1000" u="none">
            <a:ln>
              <a:noFill/>
            </a:ln>
            <a:solidFill>
              <a:srgbClr val="FF00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total 9 each, for </a:t>
          </a:r>
          <a:r>
            <a:rPr b="1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18 in all</a:t>
          </a:r>
        </a:p>
      </xdr:txBody>
    </xdr:sp>
    <xdr:clientData/>
  </xdr:twoCellAnchor>
  <xdr:twoCellAnchor>
    <xdr:from>
      <xdr:col>0</xdr:col>
      <xdr:colOff>672465</xdr:colOff>
      <xdr:row>19</xdr:row>
      <xdr:rowOff>189547</xdr:rowOff>
    </xdr:from>
    <xdr:to>
      <xdr:col>1</xdr:col>
      <xdr:colOff>13334</xdr:colOff>
      <xdr:row>20</xdr:row>
      <xdr:rowOff>13652</xdr:rowOff>
    </xdr:to>
    <xdr:sp>
      <xdr:nvSpPr>
        <xdr:cNvPr id="4" name="Text Box 20"/>
        <xdr:cNvSpPr txBox="1"/>
      </xdr:nvSpPr>
      <xdr:spPr>
        <a:xfrm>
          <a:off x="672465" y="3818572"/>
          <a:ext cx="13970" cy="1460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Step 11, cont'd:  2 marks for explanation of visibility criterion.</a:t>
          </a:r>
        </a:p>
      </xdr:txBody>
    </xdr:sp>
    <xdr:clientData/>
  </xdr:twoCellAnchor>
  <xdr:twoCellAnchor>
    <xdr:from>
      <xdr:col>0</xdr:col>
      <xdr:colOff>672465</xdr:colOff>
      <xdr:row>19</xdr:row>
      <xdr:rowOff>189547</xdr:rowOff>
    </xdr:from>
    <xdr:to>
      <xdr:col>1</xdr:col>
      <xdr:colOff>13334</xdr:colOff>
      <xdr:row>20</xdr:row>
      <xdr:rowOff>13652</xdr:rowOff>
    </xdr:to>
    <xdr:sp>
      <xdr:nvSpPr>
        <xdr:cNvPr id="5" name="Text Box 22"/>
        <xdr:cNvSpPr txBox="1"/>
      </xdr:nvSpPr>
      <xdr:spPr>
        <a:xfrm>
          <a:off x="672465" y="3818572"/>
          <a:ext cx="13970" cy="1460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step 13:  nothing to mark -- I must have accidentally deleted the instruction to print out the results, etc. so step 11 is the last step requiring proof of work.</a:t>
          </a:r>
        </a:p>
      </xdr:txBody>
    </xdr:sp>
    <xdr:clientData/>
  </xdr:twoCellAnchor>
  <xdr:twoCellAnchor>
    <xdr:from>
      <xdr:col>0</xdr:col>
      <xdr:colOff>672465</xdr:colOff>
      <xdr:row>19</xdr:row>
      <xdr:rowOff>189547</xdr:rowOff>
    </xdr:from>
    <xdr:to>
      <xdr:col>1</xdr:col>
      <xdr:colOff>13334</xdr:colOff>
      <xdr:row>20</xdr:row>
      <xdr:rowOff>13652</xdr:rowOff>
    </xdr:to>
    <xdr:sp>
      <xdr:nvSpPr>
        <xdr:cNvPr id="6" name="Text Box 23"/>
        <xdr:cNvSpPr txBox="1"/>
      </xdr:nvSpPr>
      <xdr:spPr>
        <a:xfrm>
          <a:off x="672465" y="3818572"/>
          <a:ext cx="13970" cy="1460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FF0000"/>
              </a:solidFill>
              <a:uFillTx/>
              <a:latin typeface="Arial"/>
              <a:ea typeface="Arial"/>
              <a:cs typeface="Arial"/>
              <a:sym typeface="Arial"/>
            </a:rPr>
            <a:t>if use u*v*n*, -4 marks.</a:t>
          </a:r>
        </a:p>
      </xdr:txBody>
    </xdr:sp>
    <xdr:clientData/>
  </xdr:twoCellAnchor>
  <xdr:twoCellAnchor>
    <xdr:from>
      <xdr:col>5</xdr:col>
      <xdr:colOff>358140</xdr:colOff>
      <xdr:row>6</xdr:row>
      <xdr:rowOff>187324</xdr:rowOff>
    </xdr:from>
    <xdr:to>
      <xdr:col>14</xdr:col>
      <xdr:colOff>462914</xdr:colOff>
      <xdr:row>29</xdr:row>
      <xdr:rowOff>177800</xdr:rowOff>
    </xdr:to>
    <xdr:pic>
      <xdr:nvPicPr>
        <xdr:cNvPr id="7" name="Picture 14" descr="Picture 1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723640" y="1339849"/>
          <a:ext cx="6162674" cy="43719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5" customHeight="1">
      <c r="A2" t="s" s="3">
        <v>0</v>
      </c>
      <c r="B2" s="2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5.75" customHeight="1">
      <c r="A3" s="5"/>
      <c r="B3" t="s" s="6">
        <v>1</v>
      </c>
      <c r="C3" t="s" s="6">
        <v>2</v>
      </c>
      <c r="D3" t="s" s="6">
        <v>3</v>
      </c>
      <c r="E3" t="s" s="6">
        <v>4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5" customHeight="1">
      <c r="A4" t="s" s="7">
        <v>5</v>
      </c>
      <c r="B4" s="8">
        <v>0</v>
      </c>
      <c r="C4" s="9">
        <v>0</v>
      </c>
      <c r="D4" s="9">
        <v>0</v>
      </c>
      <c r="E4" s="10">
        <v>1</v>
      </c>
      <c r="F4" s="11"/>
      <c r="G4" s="2"/>
      <c r="H4" s="2"/>
      <c r="I4" s="2"/>
      <c r="J4" s="2"/>
      <c r="K4" s="2"/>
      <c r="L4" s="2"/>
      <c r="M4" s="2"/>
      <c r="N4" s="2"/>
      <c r="O4" s="2"/>
    </row>
    <row r="5" ht="15" customHeight="1">
      <c r="A5" t="s" s="12">
        <v>6</v>
      </c>
      <c r="B5" s="13">
        <f>0.35*B11</f>
        <v>28</v>
      </c>
      <c r="C5" s="14">
        <f>0.3*C11</f>
        <v>30</v>
      </c>
      <c r="D5" s="14">
        <f>D11</f>
        <v>70</v>
      </c>
      <c r="E5" s="15">
        <v>1</v>
      </c>
      <c r="F5" s="11"/>
      <c r="G5" s="2"/>
      <c r="H5" s="2"/>
      <c r="I5" s="2"/>
      <c r="J5" s="2"/>
      <c r="K5" s="2"/>
      <c r="L5" s="2"/>
      <c r="M5" s="2"/>
      <c r="N5" s="2"/>
      <c r="O5" s="2"/>
    </row>
    <row r="6" ht="15" customHeight="1">
      <c r="A6" t="s" s="12">
        <v>7</v>
      </c>
      <c r="B6" s="13">
        <f>0.95*B11</f>
        <v>76</v>
      </c>
      <c r="C6" s="14">
        <f>C5</f>
        <v>30</v>
      </c>
      <c r="D6" s="16">
        <f>D5</f>
        <v>70</v>
      </c>
      <c r="E6" s="15">
        <v>1</v>
      </c>
      <c r="F6" s="11"/>
      <c r="G6" s="2"/>
      <c r="H6" s="2"/>
      <c r="I6" s="2"/>
      <c r="J6" s="2"/>
      <c r="K6" s="2"/>
      <c r="L6" s="2"/>
      <c r="M6" s="2"/>
      <c r="N6" s="2"/>
      <c r="O6" s="2"/>
    </row>
    <row r="7" ht="15" customHeight="1">
      <c r="A7" t="s" s="12">
        <v>8</v>
      </c>
      <c r="B7" s="13">
        <f>0.6*B11</f>
        <v>48</v>
      </c>
      <c r="C7" s="17">
        <f>0.5*C11</f>
        <v>50</v>
      </c>
      <c r="D7" s="18">
        <v>70</v>
      </c>
      <c r="E7" s="19">
        <v>1</v>
      </c>
      <c r="F7" s="11"/>
      <c r="G7" s="2"/>
      <c r="H7" s="2"/>
      <c r="I7" s="2"/>
      <c r="J7" s="2"/>
      <c r="K7" s="2"/>
      <c r="L7" s="2"/>
      <c r="M7" s="2"/>
      <c r="N7" s="2"/>
      <c r="O7" s="2"/>
    </row>
    <row r="8" ht="15" customHeight="1">
      <c r="A8" t="s" s="12">
        <v>9</v>
      </c>
      <c r="B8" s="13">
        <f>0.2*B11</f>
        <v>16</v>
      </c>
      <c r="C8" s="14">
        <f>0.35*C11</f>
        <v>35</v>
      </c>
      <c r="D8" s="20">
        <f>4.5*D11</f>
        <v>315</v>
      </c>
      <c r="E8" s="15">
        <v>1</v>
      </c>
      <c r="F8" s="11"/>
      <c r="G8" s="2"/>
      <c r="H8" s="2"/>
      <c r="I8" s="2"/>
      <c r="J8" s="2"/>
      <c r="K8" s="2"/>
      <c r="L8" s="2"/>
      <c r="M8" s="2"/>
      <c r="N8" s="2"/>
      <c r="O8" s="2"/>
    </row>
    <row r="9" ht="15" customHeight="1">
      <c r="A9" t="s" s="12">
        <v>10</v>
      </c>
      <c r="B9" s="13">
        <f>B8</f>
        <v>16</v>
      </c>
      <c r="C9" s="14">
        <f>0.5*C11</f>
        <v>50</v>
      </c>
      <c r="D9" s="14">
        <f>2.5*D11</f>
        <v>175</v>
      </c>
      <c r="E9" s="15">
        <v>1</v>
      </c>
      <c r="F9" s="11"/>
      <c r="G9" s="2"/>
      <c r="H9" s="2"/>
      <c r="I9" s="2"/>
      <c r="J9" s="2"/>
      <c r="K9" s="2"/>
      <c r="L9" s="2"/>
      <c r="M9" s="2"/>
      <c r="N9" s="2"/>
      <c r="O9" s="2"/>
    </row>
    <row r="10" ht="15" customHeight="1">
      <c r="A10" t="s" s="12">
        <v>11</v>
      </c>
      <c r="B10" s="13">
        <f>B8</f>
        <v>16</v>
      </c>
      <c r="C10" s="14">
        <f>0.65*C11</f>
        <v>65</v>
      </c>
      <c r="D10" s="14">
        <f>3*D11</f>
        <v>210</v>
      </c>
      <c r="E10" s="15">
        <v>1</v>
      </c>
      <c r="F10" s="11"/>
      <c r="G10" s="2"/>
      <c r="H10" s="2"/>
      <c r="I10" s="2"/>
      <c r="J10" s="2"/>
      <c r="K10" s="2"/>
      <c r="L10" s="2"/>
      <c r="M10" s="2"/>
      <c r="N10" s="2"/>
      <c r="O10" s="2"/>
    </row>
    <row r="11" ht="15" customHeight="1">
      <c r="A11" t="s" s="12">
        <v>12</v>
      </c>
      <c r="B11" s="21">
        <f>B30</f>
        <v>80</v>
      </c>
      <c r="C11" s="22">
        <f>C24</f>
        <v>100</v>
      </c>
      <c r="D11" s="22">
        <f>D7</f>
        <v>70</v>
      </c>
      <c r="E11" s="15">
        <v>1</v>
      </c>
      <c r="F11" s="11"/>
      <c r="G11" s="2"/>
      <c r="H11" s="2"/>
      <c r="I11" s="2"/>
      <c r="J11" s="2"/>
      <c r="K11" s="2"/>
      <c r="L11" s="2"/>
      <c r="M11" s="2"/>
      <c r="N11" s="2"/>
      <c r="O11" s="2"/>
    </row>
    <row r="12" ht="15" customHeight="1">
      <c r="A12" t="s" s="12">
        <v>13</v>
      </c>
      <c r="B12" s="13">
        <v>0</v>
      </c>
      <c r="C12" s="14">
        <v>0</v>
      </c>
      <c r="D12" s="14">
        <f>3*D11</f>
        <v>210</v>
      </c>
      <c r="E12" s="15">
        <v>1</v>
      </c>
      <c r="F12" s="11"/>
      <c r="G12" s="2"/>
      <c r="H12" s="2"/>
      <c r="I12" s="2"/>
      <c r="J12" s="2"/>
      <c r="K12" s="2"/>
      <c r="L12" s="2"/>
      <c r="M12" s="2"/>
      <c r="N12" s="2"/>
      <c r="O12" s="2"/>
    </row>
    <row r="13" ht="15" customHeight="1">
      <c r="A13" t="s" s="12">
        <v>14</v>
      </c>
      <c r="B13" s="13">
        <f>0.2*B11</f>
        <v>16</v>
      </c>
      <c r="C13" s="14">
        <v>0</v>
      </c>
      <c r="D13" s="14">
        <f>3*D11</f>
        <v>210</v>
      </c>
      <c r="E13" s="15">
        <v>1</v>
      </c>
      <c r="F13" s="11"/>
      <c r="G13" s="2"/>
      <c r="H13" s="2"/>
      <c r="I13" s="2"/>
      <c r="J13" s="2"/>
      <c r="K13" s="2"/>
      <c r="L13" s="2"/>
      <c r="M13" s="2"/>
      <c r="N13" s="2"/>
      <c r="O13" s="2"/>
    </row>
    <row r="14" ht="15" customHeight="1">
      <c r="A14" t="s" s="12">
        <v>15</v>
      </c>
      <c r="B14" s="13">
        <f>0.2*B11</f>
        <v>16</v>
      </c>
      <c r="C14" s="14">
        <f>0.3*C11</f>
        <v>30</v>
      </c>
      <c r="D14" s="14">
        <f>3*D11</f>
        <v>210</v>
      </c>
      <c r="E14" s="15">
        <v>1</v>
      </c>
      <c r="F14" s="11"/>
      <c r="G14" s="2"/>
      <c r="H14" s="2"/>
      <c r="I14" s="2"/>
      <c r="J14" s="2"/>
      <c r="K14" s="2"/>
      <c r="L14" s="2"/>
      <c r="M14" s="2"/>
      <c r="N14" s="2"/>
      <c r="O14" s="2"/>
    </row>
    <row r="15" ht="15" customHeight="1">
      <c r="A15" t="s" s="12">
        <v>16</v>
      </c>
      <c r="B15" s="13">
        <f>0.2*B11</f>
        <v>16</v>
      </c>
      <c r="C15" s="14">
        <f>0.3*C11</f>
        <v>30</v>
      </c>
      <c r="D15" s="14">
        <f>5*D11</f>
        <v>350</v>
      </c>
      <c r="E15" s="15">
        <v>1</v>
      </c>
      <c r="F15" s="11"/>
      <c r="G15" s="2"/>
      <c r="H15" s="2"/>
      <c r="I15" s="2"/>
      <c r="J15" s="2"/>
      <c r="K15" s="2"/>
      <c r="L15" s="2"/>
      <c r="M15" s="2"/>
      <c r="N15" s="2"/>
      <c r="O15" s="2"/>
    </row>
    <row r="16" ht="15" customHeight="1">
      <c r="A16" t="s" s="12">
        <v>17</v>
      </c>
      <c r="B16" s="13">
        <v>0</v>
      </c>
      <c r="C16" s="14">
        <f>0.3*C11</f>
        <v>30</v>
      </c>
      <c r="D16" s="14">
        <f>5*D11</f>
        <v>350</v>
      </c>
      <c r="E16" s="15">
        <v>1</v>
      </c>
      <c r="F16" s="11"/>
      <c r="G16" s="2"/>
      <c r="H16" s="2"/>
      <c r="I16" s="2"/>
      <c r="J16" s="2"/>
      <c r="K16" s="2"/>
      <c r="L16" s="2"/>
      <c r="M16" s="2"/>
      <c r="N16" s="2"/>
      <c r="O16" s="2"/>
    </row>
    <row r="17" ht="15" customHeight="1">
      <c r="A17" t="s" s="12">
        <v>18</v>
      </c>
      <c r="B17" s="13">
        <v>0</v>
      </c>
      <c r="C17" s="14">
        <f>0.3*C11</f>
        <v>30</v>
      </c>
      <c r="D17" s="14">
        <f>3*D11</f>
        <v>210</v>
      </c>
      <c r="E17" s="23">
        <v>1</v>
      </c>
      <c r="F17" s="11"/>
      <c r="G17" s="2"/>
      <c r="H17" s="2"/>
      <c r="I17" s="2"/>
      <c r="J17" s="2"/>
      <c r="K17" s="2"/>
      <c r="L17" s="2"/>
      <c r="M17" s="2"/>
      <c r="N17" s="2"/>
      <c r="O17" s="2"/>
    </row>
    <row r="18" ht="15" customHeight="1">
      <c r="A18" t="s" s="12">
        <v>4</v>
      </c>
      <c r="B18" s="13">
        <v>0</v>
      </c>
      <c r="C18" s="14">
        <f>0.7*C11</f>
        <v>70</v>
      </c>
      <c r="D18" s="14">
        <f>3*D11</f>
        <v>210</v>
      </c>
      <c r="E18" s="15">
        <v>1</v>
      </c>
      <c r="F18" s="11"/>
      <c r="G18" s="2"/>
      <c r="H18" s="2"/>
      <c r="I18" s="2"/>
      <c r="J18" s="2"/>
      <c r="K18" s="2"/>
      <c r="L18" s="2"/>
      <c r="M18" s="2"/>
      <c r="N18" s="2"/>
      <c r="O18" s="2"/>
    </row>
    <row r="19" ht="15" customHeight="1">
      <c r="A19" t="s" s="12">
        <v>19</v>
      </c>
      <c r="B19" s="13">
        <v>0</v>
      </c>
      <c r="C19" s="14">
        <f>0.7*C11</f>
        <v>70</v>
      </c>
      <c r="D19" s="14">
        <f>5*D11</f>
        <v>350</v>
      </c>
      <c r="E19" s="15">
        <v>1</v>
      </c>
      <c r="F19" s="11"/>
      <c r="G19" s="2"/>
      <c r="H19" s="2"/>
      <c r="I19" s="2"/>
      <c r="J19" s="2"/>
      <c r="K19" s="2"/>
      <c r="L19" s="2"/>
      <c r="M19" s="2"/>
      <c r="N19" s="2"/>
      <c r="O19" s="2"/>
    </row>
    <row r="20" ht="15" customHeight="1">
      <c r="A20" t="s" s="12">
        <v>20</v>
      </c>
      <c r="B20" s="13">
        <f>0.2*B11</f>
        <v>16</v>
      </c>
      <c r="C20" s="14">
        <f>0.7*C11</f>
        <v>70</v>
      </c>
      <c r="D20" s="14">
        <f>5*D11</f>
        <v>350</v>
      </c>
      <c r="E20" s="15">
        <v>1</v>
      </c>
      <c r="F20" s="11"/>
      <c r="G20" s="2"/>
      <c r="H20" s="2"/>
      <c r="I20" s="2"/>
      <c r="J20" s="2"/>
      <c r="K20" s="2"/>
      <c r="L20" s="2"/>
      <c r="M20" s="2"/>
      <c r="N20" s="2"/>
      <c r="O20" s="2"/>
    </row>
    <row r="21" ht="15" customHeight="1">
      <c r="A21" t="s" s="12">
        <v>21</v>
      </c>
      <c r="B21" s="13">
        <f>0.2*B11</f>
        <v>16</v>
      </c>
      <c r="C21" s="14">
        <f>0.7*C11</f>
        <v>70</v>
      </c>
      <c r="D21" s="14">
        <f>3*D11</f>
        <v>210</v>
      </c>
      <c r="E21" s="15">
        <v>1</v>
      </c>
      <c r="F21" s="11"/>
      <c r="G21" s="2"/>
      <c r="H21" s="2"/>
      <c r="I21" s="2"/>
      <c r="J21" s="2"/>
      <c r="K21" s="2"/>
      <c r="L21" s="2"/>
      <c r="M21" s="2"/>
      <c r="N21" s="2"/>
      <c r="O21" s="2"/>
    </row>
    <row r="22" ht="15" customHeight="1">
      <c r="A22" t="s" s="12">
        <v>22</v>
      </c>
      <c r="B22" s="13">
        <f>0.2*B11</f>
        <v>16</v>
      </c>
      <c r="C22" s="14">
        <f>C11</f>
        <v>100</v>
      </c>
      <c r="D22" s="14">
        <f>3*D11</f>
        <v>210</v>
      </c>
      <c r="E22" s="15">
        <v>1</v>
      </c>
      <c r="F22" s="11"/>
      <c r="G22" s="2"/>
      <c r="H22" s="2"/>
      <c r="I22" s="2"/>
      <c r="J22" s="2"/>
      <c r="K22" s="2"/>
      <c r="L22" s="2"/>
      <c r="M22" s="2"/>
      <c r="N22" s="2"/>
      <c r="O22" s="2"/>
    </row>
    <row r="23" ht="15" customHeight="1">
      <c r="A23" t="s" s="12">
        <v>23</v>
      </c>
      <c r="B23" s="13">
        <v>0</v>
      </c>
      <c r="C23" s="16">
        <f>C11</f>
        <v>100</v>
      </c>
      <c r="D23" s="14">
        <f>3*D11</f>
        <v>210</v>
      </c>
      <c r="E23" s="15">
        <v>1</v>
      </c>
      <c r="F23" s="11"/>
      <c r="G23" s="2"/>
      <c r="H23" s="2"/>
      <c r="I23" s="2"/>
      <c r="J23" s="2"/>
      <c r="K23" s="2"/>
      <c r="L23" s="2"/>
      <c r="M23" s="2"/>
      <c r="N23" s="2"/>
      <c r="O23" s="2"/>
    </row>
    <row r="24" ht="15" customHeight="1">
      <c r="A24" t="s" s="24">
        <v>24</v>
      </c>
      <c r="B24" s="25">
        <v>0</v>
      </c>
      <c r="C24" s="18">
        <v>100</v>
      </c>
      <c r="D24" s="26">
        <v>0</v>
      </c>
      <c r="E24" s="15">
        <v>1</v>
      </c>
      <c r="F24" s="11"/>
      <c r="G24" s="2"/>
      <c r="H24" s="2"/>
      <c r="I24" s="2"/>
      <c r="J24" s="2"/>
      <c r="K24" s="2"/>
      <c r="L24" s="2"/>
      <c r="M24" s="2"/>
      <c r="N24" s="2"/>
      <c r="O24" s="2"/>
    </row>
    <row r="25" ht="15" customHeight="1">
      <c r="A25" t="s" s="24">
        <v>25</v>
      </c>
      <c r="B25" s="13">
        <f>0.7*B11</f>
        <v>56</v>
      </c>
      <c r="C25" s="20">
        <f>C11</f>
        <v>100</v>
      </c>
      <c r="D25" s="14">
        <v>0</v>
      </c>
      <c r="E25" s="15">
        <v>1</v>
      </c>
      <c r="F25" s="11"/>
      <c r="G25" s="2"/>
      <c r="H25" s="2"/>
      <c r="I25" s="2"/>
      <c r="J25" s="2"/>
      <c r="K25" s="2"/>
      <c r="L25" s="2"/>
      <c r="M25" s="2"/>
      <c r="N25" s="2"/>
      <c r="O25" s="2"/>
    </row>
    <row r="26" ht="15" customHeight="1">
      <c r="A26" t="s" s="24">
        <v>26</v>
      </c>
      <c r="B26" s="13">
        <f>0.7*B11</f>
        <v>56</v>
      </c>
      <c r="C26" s="14">
        <f>C11</f>
        <v>100</v>
      </c>
      <c r="D26" s="14">
        <f>D11</f>
        <v>70</v>
      </c>
      <c r="E26" s="15">
        <v>1</v>
      </c>
      <c r="F26" s="11"/>
      <c r="G26" s="2"/>
      <c r="H26" s="2"/>
      <c r="I26" s="2"/>
      <c r="J26" s="2"/>
      <c r="K26" s="2"/>
      <c r="L26" s="2"/>
      <c r="M26" s="2"/>
      <c r="N26" s="2"/>
      <c r="O26" s="2"/>
    </row>
    <row r="27" ht="15" customHeight="1">
      <c r="A27" t="s" s="24">
        <v>27</v>
      </c>
      <c r="B27" s="13">
        <f>0.2*B11</f>
        <v>16</v>
      </c>
      <c r="C27" s="14">
        <f>C11</f>
        <v>100</v>
      </c>
      <c r="D27" s="14">
        <f>D11</f>
        <v>70</v>
      </c>
      <c r="E27" s="15">
        <v>1</v>
      </c>
      <c r="F27" s="11"/>
      <c r="G27" s="2"/>
      <c r="H27" s="2"/>
      <c r="I27" s="2"/>
      <c r="J27" s="2"/>
      <c r="K27" s="2"/>
      <c r="L27" s="2"/>
      <c r="M27" s="2"/>
      <c r="N27" s="2"/>
      <c r="O27" s="2"/>
    </row>
    <row r="28" ht="15" customHeight="1">
      <c r="A28" t="s" s="24">
        <v>28</v>
      </c>
      <c r="B28" s="13">
        <f>0.2*B11</f>
        <v>16</v>
      </c>
      <c r="C28" s="14">
        <v>0</v>
      </c>
      <c r="D28" s="14">
        <f>D11</f>
        <v>70</v>
      </c>
      <c r="E28" s="15">
        <v>1</v>
      </c>
      <c r="F28" s="11"/>
      <c r="G28" s="2"/>
      <c r="H28" s="2"/>
      <c r="I28" s="2"/>
      <c r="J28" s="2"/>
      <c r="K28" s="2"/>
      <c r="L28" s="2"/>
      <c r="M28" s="2"/>
      <c r="N28" s="2"/>
      <c r="O28" s="2"/>
    </row>
    <row r="29" ht="15" customHeight="1">
      <c r="A29" t="s" s="24">
        <v>29</v>
      </c>
      <c r="B29" s="27">
        <f>B11</f>
        <v>80</v>
      </c>
      <c r="C29" s="14">
        <v>0</v>
      </c>
      <c r="D29" s="14">
        <f>D11</f>
        <v>70</v>
      </c>
      <c r="E29" s="15">
        <v>1</v>
      </c>
      <c r="F29" s="11"/>
      <c r="G29" s="2"/>
      <c r="H29" s="2"/>
      <c r="I29" s="2"/>
      <c r="J29" s="2"/>
      <c r="K29" s="2"/>
      <c r="L29" s="2"/>
      <c r="M29" s="2"/>
      <c r="N29" s="2"/>
      <c r="O29" s="2"/>
    </row>
    <row r="30" ht="15" customHeight="1">
      <c r="A30" t="s" s="24">
        <v>30</v>
      </c>
      <c r="B30" s="28">
        <v>80</v>
      </c>
      <c r="C30" s="26">
        <v>0</v>
      </c>
      <c r="D30" s="14">
        <v>0</v>
      </c>
      <c r="E30" s="15">
        <v>1</v>
      </c>
      <c r="F30" s="11"/>
      <c r="G30" s="2"/>
      <c r="H30" s="2"/>
      <c r="I30" s="2"/>
      <c r="J30" s="2"/>
      <c r="K30" s="2"/>
      <c r="L30" s="2"/>
      <c r="M30" s="2"/>
      <c r="N30" s="2"/>
      <c r="O30" s="2"/>
    </row>
    <row r="31" ht="15" customHeight="1">
      <c r="A31" t="s" s="24">
        <v>31</v>
      </c>
      <c r="B31" s="29">
        <f>B11</f>
        <v>80</v>
      </c>
      <c r="C31" s="14">
        <f>0.4*C11</f>
        <v>40</v>
      </c>
      <c r="D31" s="14">
        <v>0</v>
      </c>
      <c r="E31" s="15">
        <v>1</v>
      </c>
      <c r="F31" s="11"/>
      <c r="G31" s="2"/>
      <c r="H31" s="2"/>
      <c r="I31" s="2"/>
      <c r="J31" s="2"/>
      <c r="K31" s="2"/>
      <c r="L31" s="2"/>
      <c r="M31" s="2"/>
      <c r="N31" s="2"/>
      <c r="O31" s="2"/>
    </row>
    <row r="32" ht="15" customHeight="1">
      <c r="A32" t="s" s="24">
        <v>32</v>
      </c>
      <c r="B32" s="13">
        <f>B11</f>
        <v>80</v>
      </c>
      <c r="C32" s="14">
        <f>0.4*C11</f>
        <v>40</v>
      </c>
      <c r="D32" s="14">
        <f>D11</f>
        <v>70</v>
      </c>
      <c r="E32" s="15">
        <v>1</v>
      </c>
      <c r="F32" s="11"/>
      <c r="G32" s="2"/>
      <c r="H32" s="2"/>
      <c r="I32" s="2"/>
      <c r="J32" s="2"/>
      <c r="K32" s="2"/>
      <c r="L32" s="2"/>
      <c r="M32" s="2"/>
      <c r="N32" s="2"/>
      <c r="O32" s="2"/>
    </row>
    <row r="33" ht="15" customHeight="1">
      <c r="A33" t="s" s="24">
        <v>33</v>
      </c>
      <c r="B33" s="13">
        <f>0.7*B11</f>
        <v>56</v>
      </c>
      <c r="C33" s="14">
        <f>0.4*C11</f>
        <v>40</v>
      </c>
      <c r="D33" s="14">
        <f>D11</f>
        <v>70</v>
      </c>
      <c r="E33" s="15">
        <v>1</v>
      </c>
      <c r="F33" s="11"/>
      <c r="G33" s="2"/>
      <c r="H33" s="2"/>
      <c r="I33" s="2"/>
      <c r="J33" s="2"/>
      <c r="K33" s="2"/>
      <c r="L33" s="2"/>
      <c r="M33" s="2"/>
      <c r="N33" s="2"/>
      <c r="O33" s="2"/>
    </row>
    <row r="34" ht="15" customHeight="1">
      <c r="A34" t="s" s="24">
        <v>1</v>
      </c>
      <c r="B34" s="13">
        <f>0.7*B11</f>
        <v>56</v>
      </c>
      <c r="C34" s="14">
        <f>0.4*C11</f>
        <v>40</v>
      </c>
      <c r="D34" s="14">
        <v>0</v>
      </c>
      <c r="E34" s="15">
        <v>1</v>
      </c>
      <c r="F34" s="11"/>
      <c r="G34" s="2"/>
      <c r="H34" s="2"/>
      <c r="I34" s="2"/>
      <c r="J34" s="2"/>
      <c r="K34" s="2"/>
      <c r="L34" s="2"/>
      <c r="M34" s="2"/>
      <c r="N34" s="2"/>
      <c r="O34" s="2"/>
    </row>
    <row r="35" ht="15" customHeight="1">
      <c r="A35" t="s" s="24">
        <v>2</v>
      </c>
      <c r="B35" s="13">
        <f>0.25*B11</f>
        <v>20</v>
      </c>
      <c r="C35" s="14">
        <f>0.15*C11</f>
        <v>15</v>
      </c>
      <c r="D35" s="14">
        <f>D11</f>
        <v>70</v>
      </c>
      <c r="E35" s="15">
        <v>1</v>
      </c>
      <c r="F35" s="11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t="s" s="30">
        <v>3</v>
      </c>
      <c r="B36" s="31">
        <f>0.6*B11</f>
        <v>48</v>
      </c>
      <c r="C36" s="32">
        <f>0.15*C11</f>
        <v>15</v>
      </c>
      <c r="D36" s="32">
        <f>D11</f>
        <v>70</v>
      </c>
      <c r="E36" s="33">
        <v>1</v>
      </c>
      <c r="F36" s="11"/>
      <c r="G36" s="2"/>
      <c r="H36" s="2"/>
      <c r="I36" s="2"/>
      <c r="J36" s="2"/>
      <c r="K36" s="2"/>
      <c r="L36" s="2"/>
      <c r="M36" s="2"/>
      <c r="N36" s="2"/>
      <c r="O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4" customWidth="1"/>
    <col min="2" max="2" width="8.85156" style="34" customWidth="1"/>
    <col min="3" max="3" width="8.85156" style="34" customWidth="1"/>
    <col min="4" max="4" width="8.85156" style="34" customWidth="1"/>
    <col min="5" max="5" width="8.85156" style="34" customWidth="1"/>
    <col min="6" max="256" width="8.85156" style="34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5" customWidth="1"/>
    <col min="2" max="2" width="8.85156" style="35" customWidth="1"/>
    <col min="3" max="3" width="8.85156" style="35" customWidth="1"/>
    <col min="4" max="4" width="8.85156" style="35" customWidth="1"/>
    <col min="5" max="5" width="8.85156" style="35" customWidth="1"/>
    <col min="6" max="256" width="8.85156" style="35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