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yan\Downloads\"/>
    </mc:Choice>
  </mc:AlternateContent>
  <xr:revisionPtr revIDLastSave="0" documentId="13_ncr:1_{B3166D9A-F086-495E-8340-BD9E4FFC95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. BETLEHEM" sheetId="4" r:id="rId1"/>
    <sheet name="2. KAPERNAUM" sheetId="3" r:id="rId2"/>
    <sheet name="3. NAZARETH" sheetId="5" r:id="rId3"/>
    <sheet name="4. YERIKHO" sheetId="2" r:id="rId4"/>
    <sheet name="5. YERUSALEM" sheetId="1" r:id="rId5"/>
    <sheet name="6. SIMPATISAN" sheetId="11" r:id="rId6"/>
  </sheets>
  <definedNames>
    <definedName name="_xlnm.Print_Area" localSheetId="0">'1. BETLEHEM'!$I$87:$I$87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4" l="1"/>
  <c r="D77" i="3"/>
  <c r="D116" i="11"/>
  <c r="D99" i="11"/>
  <c r="D71" i="11"/>
  <c r="D43" i="11"/>
  <c r="D120" i="11" s="1"/>
  <c r="D26" i="11"/>
  <c r="D104" i="1"/>
  <c r="D138" i="2"/>
  <c r="D59" i="5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D73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D78" i="3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D60" i="5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4" i="2" s="1"/>
  <c r="A111" i="2" s="1"/>
  <c r="A112" i="2" s="1"/>
  <c r="A113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D139" i="2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D105" i="1" s="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D27" i="11" s="1"/>
  <c r="A31" i="1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D44" i="11" s="1"/>
  <c r="A48" i="1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D72" i="11" s="1"/>
  <c r="A76" i="1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D100" i="11" s="1"/>
  <c r="A104" i="11"/>
  <c r="A105" i="11" s="1"/>
  <c r="A106" i="11" s="1"/>
  <c r="A107" i="11" s="1"/>
  <c r="A108" i="11" s="1"/>
  <c r="A109" i="11" s="1"/>
  <c r="A110" i="11" s="1"/>
  <c r="A111" i="11" s="1"/>
  <c r="A112" i="11" s="1"/>
  <c r="A113" i="11" s="1"/>
  <c r="D117" i="11" s="1"/>
  <c r="D121" i="11" l="1"/>
  <c r="D124" i="11"/>
  <c r="D125" i="11"/>
</calcChain>
</file>

<file path=xl/sharedStrings.xml><?xml version="1.0" encoding="utf-8"?>
<sst xmlns="http://schemas.openxmlformats.org/spreadsheetml/2006/main" count="5011" uniqueCount="1524">
  <si>
    <t>KARTU KELUARGA ANGGOTA POUK - KG</t>
  </si>
  <si>
    <t>BETLEHEM</t>
  </si>
  <si>
    <t>NO</t>
  </si>
  <si>
    <t>No.</t>
  </si>
  <si>
    <t>N A M A   L E N G K A P</t>
  </si>
  <si>
    <t xml:space="preserve">Hubungan </t>
  </si>
  <si>
    <t xml:space="preserve">Jenis </t>
  </si>
  <si>
    <t>Alamat 1</t>
  </si>
  <si>
    <t>Alamat 2</t>
  </si>
  <si>
    <t>TELP</t>
  </si>
  <si>
    <t>PEKERJAAN</t>
  </si>
  <si>
    <t>TEMPAT &amp; TGL LAHIR</t>
  </si>
  <si>
    <t>BAPTIS</t>
  </si>
  <si>
    <t>SIDI</t>
  </si>
  <si>
    <t>TEMPAT &amp; TGL PERKAWINAN</t>
  </si>
  <si>
    <t xml:space="preserve">GEREJA </t>
  </si>
  <si>
    <t xml:space="preserve">TERDAFTAR </t>
  </si>
  <si>
    <t xml:space="preserve">BERGEREJA </t>
  </si>
  <si>
    <t>STATUS</t>
  </si>
  <si>
    <t>PBK</t>
  </si>
  <si>
    <t>Keterangan</t>
  </si>
  <si>
    <t>urut</t>
  </si>
  <si>
    <t>KK</t>
  </si>
  <si>
    <t>Keluarga</t>
  </si>
  <si>
    <t>Kelamin</t>
  </si>
  <si>
    <t>Rumah</t>
  </si>
  <si>
    <t>Hp</t>
  </si>
  <si>
    <t>PENDIDIKAN</t>
  </si>
  <si>
    <t>TEMPAT</t>
  </si>
  <si>
    <t>TANGGAL</t>
  </si>
  <si>
    <t>ASAL</t>
  </si>
  <si>
    <t>di *)</t>
  </si>
  <si>
    <t>DI</t>
  </si>
  <si>
    <t>Anggota</t>
  </si>
  <si>
    <t>RP</t>
  </si>
  <si>
    <t>Luther Zwingli Raprap, S.Th.</t>
  </si>
  <si>
    <t>KK/Suami</t>
  </si>
  <si>
    <t>Jl. Cipinang Jaya AA 1Jkt Timur 13410</t>
  </si>
  <si>
    <t>819.5394</t>
  </si>
  <si>
    <t>-</t>
  </si>
  <si>
    <t>Maluku</t>
  </si>
  <si>
    <t>Maluku, 22/09/1946</t>
  </si>
  <si>
    <t>Ambon, 04/04/1965</t>
  </si>
  <si>
    <t>Ternate, 08/12/1971</t>
  </si>
  <si>
    <t>GPM</t>
  </si>
  <si>
    <t>GPIB</t>
  </si>
  <si>
    <t>Rangkap</t>
  </si>
  <si>
    <t>Margaretha Raprap - Natary</t>
  </si>
  <si>
    <t>Istri</t>
  </si>
  <si>
    <t>idem</t>
  </si>
  <si>
    <t>Morotai</t>
  </si>
  <si>
    <t>Ternate, 25/03/1969</t>
  </si>
  <si>
    <t>Keponakan</t>
  </si>
  <si>
    <t>Jakarta</t>
  </si>
  <si>
    <t>Opung Anna Hutapea boru Hutabarat</t>
  </si>
  <si>
    <t>KK/Ibu</t>
  </si>
  <si>
    <t>Jl. Panji Sembirang J 40/3</t>
  </si>
  <si>
    <t>452.1308</t>
  </si>
  <si>
    <t>0813. 8646.5223</t>
  </si>
  <si>
    <t>HKBP</t>
  </si>
  <si>
    <t>Masehi Adven Hari ke 7</t>
  </si>
  <si>
    <t>HKBP KG</t>
  </si>
  <si>
    <t>POUK-KG</t>
  </si>
  <si>
    <t>Tunggal</t>
  </si>
  <si>
    <t>Anneke Berlian Porbuena Hutapea</t>
  </si>
  <si>
    <t>Anak</t>
  </si>
  <si>
    <t>POUK KG</t>
  </si>
  <si>
    <t>Nikah Siri/Single Parent</t>
  </si>
  <si>
    <t>Tdk pakai surat cerai</t>
  </si>
  <si>
    <t>Rizky Faith Pratama Ezekiel</t>
  </si>
  <si>
    <t>Cucu</t>
  </si>
  <si>
    <t>Tiberias</t>
  </si>
  <si>
    <t>Shalom Moreino Boanerges</t>
  </si>
  <si>
    <t>Pdt. DR.Mastiu Yudson Kasodu, S.Th.</t>
  </si>
  <si>
    <t>450.6223</t>
  </si>
  <si>
    <t>0816. 1691.455</t>
  </si>
  <si>
    <t>Poso</t>
  </si>
  <si>
    <t>GKST Poso</t>
  </si>
  <si>
    <t>GKI Kayu Putih</t>
  </si>
  <si>
    <t>Mudalif Labiro</t>
  </si>
  <si>
    <t>Emma Leonora E. Kumaunang-Supit</t>
  </si>
  <si>
    <t>?</t>
  </si>
  <si>
    <t>Nias Residense Alamanda 3 / AL</t>
  </si>
  <si>
    <t>0812.9205.061     0818.9868.67</t>
  </si>
  <si>
    <t>Manado</t>
  </si>
  <si>
    <t>GPIB Imanuel, 26/03/1961</t>
  </si>
  <si>
    <t>GPIB Imanuel, 26/09/1961</t>
  </si>
  <si>
    <t>GMIM</t>
  </si>
  <si>
    <t>Julien J. Kumaunang</t>
  </si>
  <si>
    <t>GPIB Paulus, 11 Juli 1968</t>
  </si>
  <si>
    <t>Jakarta, 31/03/85</t>
  </si>
  <si>
    <t>Gonda De'Calonne-Paais</t>
  </si>
  <si>
    <t>450.6646</t>
  </si>
  <si>
    <t>Bogor</t>
  </si>
  <si>
    <t>sudah</t>
  </si>
  <si>
    <t>Jakarta, 10/08/1961</t>
  </si>
  <si>
    <t>GKPI, Sumut</t>
  </si>
  <si>
    <t>Glenn Richard Paais</t>
  </si>
  <si>
    <t>450.6631</t>
  </si>
  <si>
    <t>Mieke M. Paais-Manongko</t>
  </si>
  <si>
    <t>Magelang, 27/3/83</t>
  </si>
  <si>
    <t>Gad Jonathan Paais</t>
  </si>
  <si>
    <t>Adriaan Noel Paais</t>
  </si>
  <si>
    <t>Reinara Gustaf Paais</t>
  </si>
  <si>
    <t>Agus Gani Hidayat</t>
  </si>
  <si>
    <t>450.6808            9833.5051</t>
  </si>
  <si>
    <t>0812.9443.0799</t>
  </si>
  <si>
    <t>th 1968</t>
  </si>
  <si>
    <t>th 1971</t>
  </si>
  <si>
    <t>GPDI</t>
  </si>
  <si>
    <t>Lina Hidayat</t>
  </si>
  <si>
    <t>th 1960</t>
  </si>
  <si>
    <t>Hendri</t>
  </si>
  <si>
    <t>th 1991</t>
  </si>
  <si>
    <t>Kenny Christian Victor Paulus</t>
  </si>
  <si>
    <t>Jl. Giring2 26</t>
  </si>
  <si>
    <t>450.6051</t>
  </si>
  <si>
    <t>Jakarta 26 Des 1974</t>
  </si>
  <si>
    <t>Jakarta, 27/03/1988</t>
  </si>
  <si>
    <t>Jakarta, 20/06/1998</t>
  </si>
  <si>
    <t>tunggal</t>
  </si>
  <si>
    <t>Olive Martha Wulan Lumintang</t>
  </si>
  <si>
    <t>Jakarta, 10/03/1974</t>
  </si>
  <si>
    <t>Jakarta, 08/04/1990</t>
  </si>
  <si>
    <t>Kellyeaster Nathaniela Paulus</t>
  </si>
  <si>
    <t>Jakarta, 11/06/2000</t>
  </si>
  <si>
    <t>Kimi Mikael Paulus</t>
  </si>
  <si>
    <t>Jakarta, 25/12/2009</t>
  </si>
  <si>
    <t>Ventje Alfrits Rompas</t>
  </si>
  <si>
    <t>9823.0309</t>
  </si>
  <si>
    <t>Juliana Albertina Toar</t>
  </si>
  <si>
    <t>Yunike A. Christy Rompas</t>
  </si>
  <si>
    <t>Marthen Luther Kasodu</t>
  </si>
  <si>
    <t>450.6020</t>
  </si>
  <si>
    <t>Palu</t>
  </si>
  <si>
    <t>Palu,26/12/1969</t>
  </si>
  <si>
    <t>POUK KG, 28/03/1986</t>
  </si>
  <si>
    <t>Jakarta, 14/07/1996</t>
  </si>
  <si>
    <t>Donna Julia K</t>
  </si>
  <si>
    <t>Taput</t>
  </si>
  <si>
    <t>Taput, 21/12/1969</t>
  </si>
  <si>
    <t>HKBP, 30/11/1986</t>
  </si>
  <si>
    <t>Aaryn Jessica Putri K</t>
  </si>
  <si>
    <t>POUK KG, 25/12/1997</t>
  </si>
  <si>
    <t>Bryan Nicholas K</t>
  </si>
  <si>
    <t>POUK KG, 25/12/1998</t>
  </si>
  <si>
    <t>Sugandhy Rahardja</t>
  </si>
  <si>
    <t xml:space="preserve">KK/Suami </t>
  </si>
  <si>
    <t>Jl. Maengket 5</t>
  </si>
  <si>
    <t>021-4506719</t>
  </si>
  <si>
    <t>Cirebon</t>
  </si>
  <si>
    <t>Jakarta, 06/12/81</t>
  </si>
  <si>
    <t>Jakarta, 15/1/63</t>
  </si>
  <si>
    <t>Tetti Tangkilisan</t>
  </si>
  <si>
    <t>Manado, 16/11/58</t>
  </si>
  <si>
    <t>Jeannette Maury</t>
  </si>
  <si>
    <t>KK/ Ibu</t>
  </si>
  <si>
    <t>Pr</t>
  </si>
  <si>
    <t>x</t>
  </si>
  <si>
    <t>Manado 9-9-1972</t>
  </si>
  <si>
    <t>Debora Inge Palit</t>
  </si>
  <si>
    <t>anak</t>
  </si>
  <si>
    <t>Manahara Robert Hasiholan Siahaan</t>
  </si>
  <si>
    <r>
      <t xml:space="preserve">KK/Suami </t>
    </r>
    <r>
      <rPr>
        <b/>
        <sz val="10"/>
        <rFont val="Albert"/>
      </rPr>
      <t>*</t>
    </r>
  </si>
  <si>
    <t>021-4506086</t>
  </si>
  <si>
    <t>Pmt. Siantar</t>
  </si>
  <si>
    <t>Pmt. Siantar 01/03/51</t>
  </si>
  <si>
    <t>Pmt. Siantar. Th 1964</t>
  </si>
  <si>
    <t>Jakarta,16/9/78</t>
  </si>
  <si>
    <t>GKPI</t>
  </si>
  <si>
    <t>GKPI Jelambar</t>
  </si>
  <si>
    <t>Josephine Ulitua Pardede</t>
  </si>
  <si>
    <t>Makassar</t>
  </si>
  <si>
    <t>Makassar, 19/12/54</t>
  </si>
  <si>
    <t xml:space="preserve"> </t>
  </si>
  <si>
    <t>Jakarta, 16/9/78</t>
  </si>
  <si>
    <t>Katolik</t>
  </si>
  <si>
    <t>Grace Natalia Bornok Siahaan</t>
  </si>
  <si>
    <t>GKPI Jakarta, 1/4/84</t>
  </si>
  <si>
    <t>POUK Jakarta, 16/04/00</t>
  </si>
  <si>
    <t>Siti Bonar Siahaan-Tampubolon</t>
  </si>
  <si>
    <t>Ortu</t>
  </si>
  <si>
    <t>Pmt. Siantar /sudah</t>
  </si>
  <si>
    <t>Zacharia Wahyu Nugraha Lengkong</t>
  </si>
  <si>
    <r>
      <t xml:space="preserve">KK/Suami </t>
    </r>
    <r>
      <rPr>
        <b/>
        <sz val="11"/>
        <rFont val="Albert"/>
      </rPr>
      <t>*</t>
    </r>
  </si>
  <si>
    <t>021-4516948</t>
  </si>
  <si>
    <t>Jakarta, th 1979</t>
  </si>
  <si>
    <t>Jakarta, 14/10/2004</t>
  </si>
  <si>
    <t>Ruthnawaty Angelina</t>
  </si>
  <si>
    <t>Jakarta, 14/10/04</t>
  </si>
  <si>
    <t>GKI Kwitang</t>
  </si>
  <si>
    <t>Justitian Christ Guevara Lengkong</t>
  </si>
  <si>
    <t>POUK KG, 25/12/2005</t>
  </si>
  <si>
    <t>Joanna Mercy Emmelinne Lengkong</t>
  </si>
  <si>
    <t>Joachim Paulus Axel lengkong</t>
  </si>
  <si>
    <t>Wilson Kennedy Mathindas</t>
  </si>
  <si>
    <t>Lk</t>
  </si>
  <si>
    <t>Jl. Harpa IV DD no. 30 Klp. Gading</t>
  </si>
  <si>
    <t>452.4217</t>
  </si>
  <si>
    <t>S1/Wartawan</t>
  </si>
  <si>
    <t>Des/1962</t>
  </si>
  <si>
    <t>Flora Scipio</t>
  </si>
  <si>
    <t>S1 / Ibu Rumah Tangga</t>
  </si>
  <si>
    <t>Tomohon, Des/1964</t>
  </si>
  <si>
    <t>Talita Gloria Mrchiella Mathindas</t>
  </si>
  <si>
    <t>Pelajar</t>
  </si>
  <si>
    <t>Tomohon, 28/12/2003</t>
  </si>
  <si>
    <t>Grant Siahaya</t>
  </si>
  <si>
    <t xml:space="preserve">Jl. Cakalele no. 9 </t>
  </si>
  <si>
    <t>X</t>
  </si>
  <si>
    <t>28 Nov 2015</t>
  </si>
  <si>
    <t>GKI</t>
  </si>
  <si>
    <t>Shirley Maureen Mamahit</t>
  </si>
  <si>
    <t>Jennifer Maramis</t>
  </si>
  <si>
    <t>Henny Mamahit</t>
  </si>
  <si>
    <t>mertua</t>
  </si>
  <si>
    <t>Tomohon</t>
  </si>
  <si>
    <t>Romboken, 07/10/51</t>
  </si>
  <si>
    <t>Jakarta,11/04/76</t>
  </si>
  <si>
    <t>Jakarta, 07/10/72</t>
  </si>
  <si>
    <t>GPIB Efata</t>
  </si>
  <si>
    <t>Enggelina Maria Larumunde - Takumangsang</t>
  </si>
  <si>
    <t>Apart East Park  BB 7A/03, Jl KRT Rajiman</t>
  </si>
  <si>
    <t>GMIST Bandung 27/3/50</t>
  </si>
  <si>
    <t>GPIB Salatiga 12/4/65</t>
  </si>
  <si>
    <t>GPIB Salatiga,</t>
  </si>
  <si>
    <t>GMIST</t>
  </si>
  <si>
    <t>domisili Luar KG</t>
  </si>
  <si>
    <t>Monalisa Larumunde</t>
  </si>
  <si>
    <t>GMIST Zaitun,25/12/1977</t>
  </si>
  <si>
    <t>POUK KG, 25/09/1994</t>
  </si>
  <si>
    <t>Eduard Simpson Larumunde</t>
  </si>
  <si>
    <t>GMIST Zaitun Jakarta 25/12/83</t>
  </si>
  <si>
    <t>POUK KG 26/4/2000</t>
  </si>
  <si>
    <t>Nathanael Zakaria Peres Larumunde</t>
  </si>
  <si>
    <t>GMIST Zaitun Jakarta 5/01/97</t>
  </si>
  <si>
    <t>Nathaniel Izakar Khaleb Larumunde</t>
  </si>
  <si>
    <t>Yetlista Jurian</t>
  </si>
  <si>
    <t>Ibu Laura</t>
  </si>
  <si>
    <t>ANGGOTA</t>
  </si>
  <si>
    <t>Siau</t>
  </si>
  <si>
    <t>Siau, Okt '61</t>
  </si>
  <si>
    <t>Siau, 10/12/77</t>
  </si>
  <si>
    <t>Purwokerto, 28/05/85</t>
  </si>
  <si>
    <t>Susila Eka</t>
  </si>
  <si>
    <t>POUK-KG, 25/12/98</t>
  </si>
  <si>
    <t>POUK-KG, 19/9/04</t>
  </si>
  <si>
    <t>Johana A Lalamentik</t>
  </si>
  <si>
    <t xml:space="preserve">KK/Ibu </t>
  </si>
  <si>
    <t>Blur River  9 No.1 Cibubur Country</t>
  </si>
  <si>
    <t>021 29099910</t>
  </si>
  <si>
    <t>SLTA/Ibu Rt</t>
  </si>
  <si>
    <t>Kakas</t>
  </si>
  <si>
    <t>domisili di luar KG</t>
  </si>
  <si>
    <t>Royke SE Seroh</t>
  </si>
  <si>
    <t>Donggala</t>
  </si>
  <si>
    <t>17 Januari</t>
  </si>
  <si>
    <t>Janes D Sundah</t>
  </si>
  <si>
    <t>Menantu</t>
  </si>
  <si>
    <t>29 Des 1965</t>
  </si>
  <si>
    <t>Manado, 02 April 1984</t>
  </si>
  <si>
    <t>MF Antje Seroh</t>
  </si>
  <si>
    <t>POUK 25 Sept 1983</t>
  </si>
  <si>
    <t>sdh atestasi keluar</t>
  </si>
  <si>
    <t>Denya MP Sundah</t>
  </si>
  <si>
    <t>Depok</t>
  </si>
  <si>
    <t>POUK 20 Maret 2016</t>
  </si>
  <si>
    <t xml:space="preserve">Keterangan : </t>
  </si>
  <si>
    <t xml:space="preserve">Jumlah KK = </t>
  </si>
  <si>
    <t>Jumlah  Jemaat  =</t>
  </si>
  <si>
    <t>KAPERNAUM</t>
  </si>
  <si>
    <t>Buce Petrus William H. Lapian</t>
  </si>
  <si>
    <t>Jl. Banyo Raya B1 / 20</t>
  </si>
  <si>
    <t>450. 3804</t>
  </si>
  <si>
    <t>SLTA</t>
  </si>
  <si>
    <t>Balikpapan</t>
  </si>
  <si>
    <t>POUK KG 17-03-1990</t>
  </si>
  <si>
    <t>Herlina Setiawan</t>
  </si>
  <si>
    <t>POUK Kg</t>
  </si>
  <si>
    <t>Alvernia Brenda Devisca Lapian</t>
  </si>
  <si>
    <t>Mahasiswa</t>
  </si>
  <si>
    <t>POUK 27-12-92</t>
  </si>
  <si>
    <t>POUK KG 16-03-2008</t>
  </si>
  <si>
    <t>Stasya Jessica Lapian</t>
  </si>
  <si>
    <t>POUK 23-12-96</t>
  </si>
  <si>
    <t>POUK KG 13-04-2014</t>
  </si>
  <si>
    <t>Enggrayani Sipahutar</t>
  </si>
  <si>
    <t>Jl. Piol Blok T / 17</t>
  </si>
  <si>
    <t>452. 7852</t>
  </si>
  <si>
    <t>SMA</t>
  </si>
  <si>
    <t xml:space="preserve">Jakarta, </t>
  </si>
  <si>
    <t>Tarutung 9 Jan 1979</t>
  </si>
  <si>
    <t>HKBP Taruntung</t>
  </si>
  <si>
    <t>Salvador Lopes Bilalo</t>
  </si>
  <si>
    <t>KK/suami</t>
  </si>
  <si>
    <t>Perumahan Lagenda Cibubur</t>
  </si>
  <si>
    <t>Surabaya</t>
  </si>
  <si>
    <t xml:space="preserve">POUK KG, </t>
  </si>
  <si>
    <t>02/12/ ?</t>
  </si>
  <si>
    <t>Desy Ariasandi Sipahutar</t>
  </si>
  <si>
    <t>HKBP Tarutung</t>
  </si>
  <si>
    <t>Andello Pratama Putra Bilalo</t>
  </si>
  <si>
    <t>jakarta</t>
  </si>
  <si>
    <t>Adel Brayen Bilalo</t>
  </si>
  <si>
    <t>Jhonson Kennedy Sipahutar</t>
  </si>
  <si>
    <t>Jl. Duta Asri 3 Blok 2C / 29. perum Duta Bumi. Harapan Indah</t>
  </si>
  <si>
    <t>889. 85476</t>
  </si>
  <si>
    <t>Sarjana</t>
  </si>
  <si>
    <t>HKBP Tarutung 9 Jan 1979</t>
  </si>
  <si>
    <t>GPIB Jatipon</t>
  </si>
  <si>
    <t>28 Juli 2001</t>
  </si>
  <si>
    <t>Sih Kurniawati</t>
  </si>
  <si>
    <t>Angela Regine Mutiara.S.</t>
  </si>
  <si>
    <t>SD</t>
  </si>
  <si>
    <t>GPIB Jatipon26 Des 2004</t>
  </si>
  <si>
    <t>Anabel Ruciragati M.S.</t>
  </si>
  <si>
    <t>Bungaran Sitompul</t>
  </si>
  <si>
    <t>Jl. Piol Blok T / 17 RT. 007 RW. 009</t>
  </si>
  <si>
    <t>S1</t>
  </si>
  <si>
    <t>HKBP, 26/12/1976</t>
  </si>
  <si>
    <t>Gwat Nio Sipahutar</t>
  </si>
  <si>
    <t>POUK KG, 03/10/1982</t>
  </si>
  <si>
    <t>POUK KG, 05/04/1998</t>
  </si>
  <si>
    <t>Grace Benetta Sitompul</t>
  </si>
  <si>
    <t>POUK KG, 25/12/2010</t>
  </si>
  <si>
    <t>Efendi</t>
  </si>
  <si>
    <t>Jl. Piol Blok T No. 17 Perum BCS</t>
  </si>
  <si>
    <t>SMA/Swasta</t>
  </si>
  <si>
    <t>Tiberias Jkt, 30/03/2006</t>
  </si>
  <si>
    <t>POUK KG, 01/12/2007</t>
  </si>
  <si>
    <t>Lusya Sakti Sipahutar</t>
  </si>
  <si>
    <t>S1/Swasta</t>
  </si>
  <si>
    <t>Taruntung, 09/01/1977</t>
  </si>
  <si>
    <t>Valerie Orly Natania</t>
  </si>
  <si>
    <t>TK</t>
  </si>
  <si>
    <t>Tiberias Jkt, 22/03/2009</t>
  </si>
  <si>
    <t>Wahyu Trikora Iriani</t>
  </si>
  <si>
    <t>GKJW</t>
  </si>
  <si>
    <t>Victor Satya Hutama</t>
  </si>
  <si>
    <t>SMK</t>
  </si>
  <si>
    <t>Rocky Habayatri</t>
  </si>
  <si>
    <t>Daud Marpaung, SH. MH.</t>
  </si>
  <si>
    <t>Jl. Tarian Raya Timur Blok W1 No. 17</t>
  </si>
  <si>
    <t>450. 7749</t>
  </si>
  <si>
    <t>Methodis Rnt.Prapat</t>
  </si>
  <si>
    <t>Maria Esther M-Tampubolon</t>
  </si>
  <si>
    <t>Hendra Fandy Cipto Simbolon</t>
  </si>
  <si>
    <t>POUK 16 Agustus 2012</t>
  </si>
  <si>
    <t>HKBP 26 Des 2012</t>
  </si>
  <si>
    <t>Dr. Dora M.Auliataria. Marpaung</t>
  </si>
  <si>
    <t>Metodis 4/23/1989</t>
  </si>
  <si>
    <t>Soewarsi Iswanto</t>
  </si>
  <si>
    <t>KK/Istri</t>
  </si>
  <si>
    <t>Jl. Kecapi Y/3 Klp. Gading BCS</t>
  </si>
  <si>
    <t>Ibu Rumah Tangga</t>
  </si>
  <si>
    <t>Solo</t>
  </si>
  <si>
    <t>GKI Solo</t>
  </si>
  <si>
    <t>Isrihandayani (Aniek)</t>
  </si>
  <si>
    <t>Sarjana/Karyawan</t>
  </si>
  <si>
    <t>Bonar Frederick Poerba</t>
  </si>
  <si>
    <t>Jl. Bongo III Blok H no. 14 Klp. Gading</t>
  </si>
  <si>
    <t>451.3276</t>
  </si>
  <si>
    <t>Guru</t>
  </si>
  <si>
    <t>Gombong, 26/06/1936</t>
  </si>
  <si>
    <t>Jakarta, 22/12/0957</t>
  </si>
  <si>
    <t>GPIB Penabur</t>
  </si>
  <si>
    <t>Mudji Astuti Poerba-Pohan</t>
  </si>
  <si>
    <t>Jakarta, 11/12/1988</t>
  </si>
  <si>
    <t>Ferry Tigor P Poerba</t>
  </si>
  <si>
    <t>Dokter</t>
  </si>
  <si>
    <t>Jakarta, 10/07/1988</t>
  </si>
  <si>
    <t>Jakarta, 28/03/1999</t>
  </si>
  <si>
    <t>Erick Sigalingging</t>
  </si>
  <si>
    <t>Jl. Piol T no. 17</t>
  </si>
  <si>
    <t>452.7852</t>
  </si>
  <si>
    <t>SMP/Swasta</t>
  </si>
  <si>
    <t>POUK KG, 08/04/2001</t>
  </si>
  <si>
    <t>Sri Umiyatun Sigalingging</t>
  </si>
  <si>
    <t>SMA/Ibu r.tangga</t>
  </si>
  <si>
    <t>Kendal</t>
  </si>
  <si>
    <t>Christine H. Sigalingging</t>
  </si>
  <si>
    <t>POUK KG, 25/12/2003</t>
  </si>
  <si>
    <t>Jeconiah Putra Erik</t>
  </si>
  <si>
    <t>21 Nop 2015</t>
  </si>
  <si>
    <t>Boy Pandaleke</t>
  </si>
  <si>
    <t>Jl. Bongo IV Blok J no. 4</t>
  </si>
  <si>
    <t>451.7332</t>
  </si>
  <si>
    <t>Swasta</t>
  </si>
  <si>
    <t>Adolfina P-Uguy</t>
  </si>
  <si>
    <t>Petty Pratiwi Uguy</t>
  </si>
  <si>
    <t>Karyawati</t>
  </si>
  <si>
    <t>Engge Ruth Maakewe</t>
  </si>
  <si>
    <t>021-4521712</t>
  </si>
  <si>
    <t>0812 9910 1729</t>
  </si>
  <si>
    <t>Christin Magdalena Maakewe</t>
  </si>
  <si>
    <t>Jopie J. Poetiray</t>
  </si>
  <si>
    <t>Jl. Bongo I Blok F No. 15</t>
  </si>
  <si>
    <t>4503784</t>
  </si>
  <si>
    <t>Makassar,02/12/51</t>
  </si>
  <si>
    <t>Maartje Johana T. Rambi</t>
  </si>
  <si>
    <t>SMA/Karyawati</t>
  </si>
  <si>
    <t>Jakarta,10/01/54</t>
  </si>
  <si>
    <t>Amanda Caroline Poetiray</t>
  </si>
  <si>
    <t>Jakarta 22/04/90</t>
  </si>
  <si>
    <t>Ny. Charlotte Wilhelmin Rambi-Tambajong</t>
  </si>
  <si>
    <t>Ibu</t>
  </si>
  <si>
    <t>Arthur Rudolf E. Manumpil</t>
  </si>
  <si>
    <t>Jl. Banyo I blok A no. 9</t>
  </si>
  <si>
    <t>0812 9177 253</t>
  </si>
  <si>
    <t>D1/Pegawai</t>
  </si>
  <si>
    <t>Malang</t>
  </si>
  <si>
    <t>GMIST Jakarta</t>
  </si>
  <si>
    <t>Wanda Absaloni Manumpil-Paais</t>
  </si>
  <si>
    <t>D3/ Pegawai</t>
  </si>
  <si>
    <t xml:space="preserve">Medan, </t>
  </si>
  <si>
    <t>P.Siantar</t>
  </si>
  <si>
    <t>Abigail Monica Natali Manumpil</t>
  </si>
  <si>
    <t>Siswa</t>
  </si>
  <si>
    <t>POUK-KG, April 2001</t>
  </si>
  <si>
    <t>Samuel Alfred Manumpil</t>
  </si>
  <si>
    <t>siswa</t>
  </si>
  <si>
    <t>GMIST Bait Allah, April 2004</t>
  </si>
  <si>
    <t>Soebanindya Hendrasara</t>
  </si>
  <si>
    <t>Jl. Tarian Raya Timur Blok X / 14 Rt 005/09</t>
  </si>
  <si>
    <t>021-4525489</t>
  </si>
  <si>
    <t>0815 1406 0090</t>
  </si>
  <si>
    <t>AMN</t>
  </si>
  <si>
    <t>Solo, th 1939</t>
  </si>
  <si>
    <t>Solo, 1958</t>
  </si>
  <si>
    <t>Solo, 24/05/66</t>
  </si>
  <si>
    <t>GKJ Solo</t>
  </si>
  <si>
    <t>Sri Soejanti</t>
  </si>
  <si>
    <t>SGKP</t>
  </si>
  <si>
    <t>Solo, 1943</t>
  </si>
  <si>
    <t>Solo, 1960</t>
  </si>
  <si>
    <t>Ny. Hendrina Adriana Manumpil</t>
  </si>
  <si>
    <r>
      <t xml:space="preserve">KK/Ibu </t>
    </r>
    <r>
      <rPr>
        <b/>
        <sz val="11"/>
        <rFont val="Albert"/>
      </rPr>
      <t>*</t>
    </r>
  </si>
  <si>
    <t>S1/Pensiunan Abri</t>
  </si>
  <si>
    <t>Maya Angelique F. Manumpil</t>
  </si>
  <si>
    <t>swasta</t>
  </si>
  <si>
    <t>Jakarta, 04/12/99</t>
  </si>
  <si>
    <t>Benyamin Franklin Manumpil</t>
  </si>
  <si>
    <t>Lieke Reini Manumpil</t>
  </si>
  <si>
    <t>adik</t>
  </si>
  <si>
    <t>Jantje Waruw</t>
  </si>
  <si>
    <t>kerabat</t>
  </si>
  <si>
    <t>Jacob Pertuack</t>
  </si>
  <si>
    <r>
      <t xml:space="preserve">KK/Bapak </t>
    </r>
    <r>
      <rPr>
        <b/>
        <sz val="10"/>
        <rFont val="Airmole"/>
      </rPr>
      <t>*</t>
    </r>
  </si>
  <si>
    <t>Yanry Elipas Kilay</t>
  </si>
  <si>
    <t>Jl. Simponi Mas V no. 27</t>
  </si>
  <si>
    <t>0812 9939 9296</t>
  </si>
  <si>
    <t>GMIT</t>
  </si>
  <si>
    <t>Deborah Butar-butar</t>
  </si>
  <si>
    <t>"Konfirmasi"</t>
  </si>
  <si>
    <t>Gabriel Kevin Kilay</t>
  </si>
  <si>
    <t>POUK KG, 25/12/01</t>
  </si>
  <si>
    <t>Mikhael Christian Hermanus Kilay</t>
  </si>
  <si>
    <t>Audy Donald Seroh</t>
  </si>
  <si>
    <t>Jl. Kecak no.:6</t>
  </si>
  <si>
    <t>GPIB RAWASARI</t>
  </si>
  <si>
    <t>Yohana Emilin Sudarmini Kasodu</t>
  </si>
  <si>
    <t xml:space="preserve">Aurora Yemima Seroh </t>
  </si>
  <si>
    <t>Agustinus Malino</t>
  </si>
  <si>
    <t>Jl. Harpa 3 CC 21 ( Pastori )</t>
  </si>
  <si>
    <t>24 Agustus ?</t>
  </si>
  <si>
    <t>Pdt. Dessy C.A. Tetelepta STh</t>
  </si>
  <si>
    <t>24 Des ?</t>
  </si>
  <si>
    <t>Bherlitamy A Malino</t>
  </si>
  <si>
    <t>22 Maret ?</t>
  </si>
  <si>
    <t>Jeconiah  Gerald Malino</t>
  </si>
  <si>
    <t>21 Juni ?</t>
  </si>
  <si>
    <t xml:space="preserve">Jumlah  Jemaat = </t>
  </si>
  <si>
    <t>NAZARETH</t>
  </si>
  <si>
    <t>BERGEREJA</t>
  </si>
  <si>
    <t>Annie Dilla Rihithe Tari</t>
  </si>
  <si>
    <t>Jl. Giro I Blok Q No. 24 komp BBD</t>
  </si>
  <si>
    <t>452. 2357</t>
  </si>
  <si>
    <t>Pensiun</t>
  </si>
  <si>
    <t>Magelang</t>
  </si>
  <si>
    <t>Kupang</t>
  </si>
  <si>
    <t>Imanuel Gambil</t>
  </si>
  <si>
    <t>Maju Patar Pandapotan L. Tobing</t>
  </si>
  <si>
    <t>Jl. Giro I Blok Q No. 23</t>
  </si>
  <si>
    <t>0821. 2563.5468</t>
  </si>
  <si>
    <t>D3</t>
  </si>
  <si>
    <t>Sumut</t>
  </si>
  <si>
    <t>Junisat Megawati</t>
  </si>
  <si>
    <t>Avita Aurlentine Tobing</t>
  </si>
  <si>
    <t>SMP</t>
  </si>
  <si>
    <t>Avanti Hana Maria Tobing</t>
  </si>
  <si>
    <t>Anggika Kezia Tobing</t>
  </si>
  <si>
    <t>Lony Naraheda</t>
  </si>
  <si>
    <t>(Belakang pak Yos)</t>
  </si>
  <si>
    <t>0817.9881.141</t>
  </si>
  <si>
    <t>Nadya Halim</t>
  </si>
  <si>
    <t>Anak Lony</t>
  </si>
  <si>
    <t>Ida Multifiane Luhulima</t>
  </si>
  <si>
    <t>Jakarta, 23/3/75</t>
  </si>
  <si>
    <t>Victor Arie Antonius Lenzun</t>
  </si>
  <si>
    <t>Jl. Wesel A /16</t>
  </si>
  <si>
    <t>021-4505030</t>
  </si>
  <si>
    <t>GPIB Anugrah, 12/2/84</t>
  </si>
  <si>
    <t>GPIB Markus, 31/03/96</t>
  </si>
  <si>
    <t>Rahel Dewi Rachmawati lenzun</t>
  </si>
  <si>
    <t>SLTA/Swasta</t>
  </si>
  <si>
    <t>POUK KG, 13/04/03</t>
  </si>
  <si>
    <t>Priscilla Sarah Lenzun</t>
  </si>
  <si>
    <t>SLTA/Ibu rmh tangga</t>
  </si>
  <si>
    <t>Shereen Nathania Lenzun</t>
  </si>
  <si>
    <t>Alex Philip Kambong</t>
  </si>
  <si>
    <t>Jln. Wesel Blok A no.16</t>
  </si>
  <si>
    <t>021-4505090</t>
  </si>
  <si>
    <t>Jakarta, 14/12/1986</t>
  </si>
  <si>
    <t>Jakarta, 13/09/1997</t>
  </si>
  <si>
    <t>Josephine Margaretha Kambong-Lenzun</t>
  </si>
  <si>
    <t>istri</t>
  </si>
  <si>
    <t>POUK KG, 31/03/1996</t>
  </si>
  <si>
    <t>Pricellia Georsya Theresia Kambong</t>
  </si>
  <si>
    <t>POUK KG, 03/05/1998</t>
  </si>
  <si>
    <t>Bryan William Alexander Kambong</t>
  </si>
  <si>
    <t>POUK KG, 25/12/2004</t>
  </si>
  <si>
    <t>Catherine Sheren Gracia Kambong</t>
  </si>
  <si>
    <t>Karel Pangemanan</t>
  </si>
  <si>
    <t>Jln. Wesel Blok A no.16 "Konfrimasi KK"</t>
  </si>
  <si>
    <t>Ibu Laura ?</t>
  </si>
  <si>
    <t>Manado, 28/04/1946</t>
  </si>
  <si>
    <t>Manado, 15/12/1963</t>
  </si>
  <si>
    <t>Marojahan Sotarduga Hutagalung</t>
  </si>
  <si>
    <t>Jl. Tarian raya Timur IV B no. 17</t>
  </si>
  <si>
    <t>021-45086</t>
  </si>
  <si>
    <t>0815 9706 953</t>
  </si>
  <si>
    <t>Tarutung</t>
  </si>
  <si>
    <t>Tarutung, 21/03/1947</t>
  </si>
  <si>
    <t>P. Siantar, 21/07/1963</t>
  </si>
  <si>
    <t>Lingkan Alida R. Hutagalung-Walalangi</t>
  </si>
  <si>
    <t>Tondano</t>
  </si>
  <si>
    <t>Tondano, 22/06/1952</t>
  </si>
  <si>
    <t>Tondano, 22/03/1970</t>
  </si>
  <si>
    <t>Valentino Benyamin Hutagalung</t>
  </si>
  <si>
    <t>Jakarta, 27/12/1992</t>
  </si>
  <si>
    <t>Mario Markus Toar Hutagalung</t>
  </si>
  <si>
    <r>
      <t xml:space="preserve">KK/Suami </t>
    </r>
    <r>
      <rPr>
        <b/>
        <sz val="10"/>
        <rFont val="Airmole"/>
      </rPr>
      <t>*</t>
    </r>
  </si>
  <si>
    <t>GKPI, 28/12/1986</t>
  </si>
  <si>
    <t>POUK KG, 16/04/2000</t>
  </si>
  <si>
    <t>Purnama Casia Vera Sirait</t>
  </si>
  <si>
    <t>Maureen Naomi Abigail Hutagalung</t>
  </si>
  <si>
    <t>Erick Marchky Siahaya</t>
  </si>
  <si>
    <t>Jl. Gading Mas Timur IV B no. 24</t>
  </si>
  <si>
    <t>021-4522438</t>
  </si>
  <si>
    <t>0818 4009 78</t>
  </si>
  <si>
    <t>Jakarta, 12/04/1992</t>
  </si>
  <si>
    <t>Ivonne Beronica Siahaya-Kanighi</t>
  </si>
  <si>
    <t>Jakarta, 06/01/1974</t>
  </si>
  <si>
    <t>Jakarta, 25/09/1994</t>
  </si>
  <si>
    <t>Ruth Kritanevia Siahaya</t>
  </si>
  <si>
    <t>POUK KG, 05/03/2000</t>
  </si>
  <si>
    <t>Ribka Jeany Siahaya</t>
  </si>
  <si>
    <t>Rahel Jean Siahaya</t>
  </si>
  <si>
    <t>Rita Rosmawati Lalamentik Simatupang</t>
  </si>
  <si>
    <t>Jl. Gading Mas Timur C no. 13</t>
  </si>
  <si>
    <t>021-4506362</t>
  </si>
  <si>
    <t>0811 95351</t>
  </si>
  <si>
    <t>Medan</t>
  </si>
  <si>
    <t>Medan, 28/03/1952</t>
  </si>
  <si>
    <t>Jakarta, 27/04/1969</t>
  </si>
  <si>
    <t>Fientje Maria Rumende-Tulung</t>
  </si>
  <si>
    <t>0818 843059</t>
  </si>
  <si>
    <t>Tomohon , 19/06/1958</t>
  </si>
  <si>
    <t>Tomohon, 12/11/1975</t>
  </si>
  <si>
    <t>Joshua Andrew Lalamentik</t>
  </si>
  <si>
    <t>POUK KG, 29/05/1983</t>
  </si>
  <si>
    <t>Yuke Amanda Putri</t>
  </si>
  <si>
    <t>Gavreel Andrea Leticia Lalamentik</t>
  </si>
  <si>
    <t>Yoga Adiwinarto</t>
  </si>
  <si>
    <t>Jaime Angelique Lalamentik</t>
  </si>
  <si>
    <t>KGI Kwitang 15 Juni 2012</t>
  </si>
  <si>
    <t>Magnu Agastya Adiwinarto</t>
  </si>
  <si>
    <t>POUK Kg 12 April 2015</t>
  </si>
  <si>
    <t>Pdt. Henrek Lokra, M.Th.</t>
  </si>
  <si>
    <t>Jl. Impor Blok A No. 25</t>
  </si>
  <si>
    <t>021-45874710</t>
  </si>
  <si>
    <t>Ambon</t>
  </si>
  <si>
    <t>ambon</t>
  </si>
  <si>
    <t>Lievia Margie Zefanya Lokra</t>
  </si>
  <si>
    <t>Livania N.L Lokra</t>
  </si>
  <si>
    <t>Anike Marsela</t>
  </si>
  <si>
    <t>Ricky Conrad Tigor Pandopotan Siahaan</t>
  </si>
  <si>
    <t>Jl. Gading Mas Timur II F4 /30</t>
  </si>
  <si>
    <t>08159818748</t>
  </si>
  <si>
    <t>ST/Karyawan</t>
  </si>
  <si>
    <t>GKPI Jakarta, 01/04/84</t>
  </si>
  <si>
    <t>GKPI Jakarta, 30/03/97</t>
  </si>
  <si>
    <t>HKBP Jakarta, 01/10/05</t>
  </si>
  <si>
    <t>Fina Leksi Fransisca Pangaribuan- Siahaan</t>
  </si>
  <si>
    <t>idem "Konfirmasi"</t>
  </si>
  <si>
    <t>HKBP Jakarta th. 1996</t>
  </si>
  <si>
    <t>Tobias Sanggam Frans Siahaan</t>
  </si>
  <si>
    <t xml:space="preserve">Timothy Gouklas Fransisco Siahaan </t>
  </si>
  <si>
    <t>Leonard Nguru</t>
  </si>
  <si>
    <t>KK/Bapak</t>
  </si>
  <si>
    <t>Penuh</t>
  </si>
  <si>
    <t>087808787146</t>
  </si>
  <si>
    <t>Akademi/Pelaut</t>
  </si>
  <si>
    <t>Sabu</t>
  </si>
  <si>
    <t>Kupang th. 1959</t>
  </si>
  <si>
    <t>kupang th 1964</t>
  </si>
  <si>
    <t>Reza Renanda Nguru</t>
  </si>
  <si>
    <t>0818707842</t>
  </si>
  <si>
    <t>jakarta, th. 1992</t>
  </si>
  <si>
    <t>Ruffino Dirk Wijayanto Luhulima</t>
  </si>
  <si>
    <t>POUK KG, 27/3/84</t>
  </si>
  <si>
    <t>8 Des 1975</t>
  </si>
  <si>
    <t>26 Des 1978</t>
  </si>
  <si>
    <t>Jakarta 27 Maret 1994</t>
  </si>
  <si>
    <t>POUK KG, 10/12/05</t>
  </si>
  <si>
    <t xml:space="preserve">Bernadeth Viviany Luhulima </t>
  </si>
  <si>
    <t>12 Okt 1976</t>
  </si>
  <si>
    <t>Yukinari Jovanka Dewayani Luhulima</t>
  </si>
  <si>
    <t>Denpasar</t>
  </si>
  <si>
    <t>Jakarta 1 Juni 2008</t>
  </si>
  <si>
    <t>Yonathan Glen Didier Luhulima</t>
  </si>
  <si>
    <t>Jakarta 25 Des 2010</t>
  </si>
  <si>
    <t>YERIKHO</t>
  </si>
  <si>
    <t xml:space="preserve">BERGERJA </t>
  </si>
  <si>
    <t>Yoel Poltak R. Simanjuntak</t>
  </si>
  <si>
    <t>Jl. Bekasi Timur I no. 32 Jatinegara</t>
  </si>
  <si>
    <t>852. 0920</t>
  </si>
  <si>
    <t>Jakarta, 28/12/80</t>
  </si>
  <si>
    <t>Bekasi, 14/05/95</t>
  </si>
  <si>
    <t>Jakarta, 08/11/08</t>
  </si>
  <si>
    <t>Diory Christine Panjaitan</t>
  </si>
  <si>
    <t>D3 Sekretaris</t>
  </si>
  <si>
    <t>Medan,</t>
  </si>
  <si>
    <t xml:space="preserve"> 26/07/93</t>
  </si>
  <si>
    <t>Jakarta, 16/04/00</t>
  </si>
  <si>
    <t>Quinsha O.H Simanjuntak</t>
  </si>
  <si>
    <t>Bekasi, 06/06/10</t>
  </si>
  <si>
    <t>Jenoah B.H Simanjuntak</t>
  </si>
  <si>
    <t>Tri Maha Eka Bangun</t>
  </si>
  <si>
    <t>Jl. Melodi Mas Raya Blok A7 no 2</t>
  </si>
  <si>
    <t>0812.8902.431</t>
  </si>
  <si>
    <t>Wiraswasta</t>
  </si>
  <si>
    <t>GBKP Tj.Priok 03/05/1987</t>
  </si>
  <si>
    <t>POUK-KG 26/04/2000</t>
  </si>
  <si>
    <t>Rani Margaretha Sembiring</t>
  </si>
  <si>
    <t>Ibu rumahtangga</t>
  </si>
  <si>
    <t>Queenka Callysta Anaya Bangun</t>
  </si>
  <si>
    <t>Jakarta, 27/10/13</t>
  </si>
  <si>
    <t>Vevila Callia Avigail Bangun</t>
  </si>
  <si>
    <t>4 April 2014</t>
  </si>
  <si>
    <t>Prof. Dr. Luther Setia Bangun M.Ed</t>
  </si>
  <si>
    <t>450. 4731</t>
  </si>
  <si>
    <t>S3/Dosen</t>
  </si>
  <si>
    <t>Kabanjahe</t>
  </si>
  <si>
    <t>GBKP</t>
  </si>
  <si>
    <t>Patma Maria Surbakti</t>
  </si>
  <si>
    <t>Laura Femmy Rumambi</t>
  </si>
  <si>
    <t>Jl. Siter Blok E No. 17</t>
  </si>
  <si>
    <t>021 4506302</t>
  </si>
  <si>
    <t>Lembean</t>
  </si>
  <si>
    <t>Airmadidi, 14/05/1951</t>
  </si>
  <si>
    <t>Manado, 22/03/1970</t>
  </si>
  <si>
    <t>Manado, 22/07/1978</t>
  </si>
  <si>
    <t>Rilya Arley Kansil</t>
  </si>
  <si>
    <t>Manado, 04/10/1981</t>
  </si>
  <si>
    <t>Jakarta, 31/03/1996</t>
  </si>
  <si>
    <t>Daniel Petrus Laurens Tohatta</t>
  </si>
  <si>
    <t>Jl. Griya Pratama VI Blok I No. 4</t>
  </si>
  <si>
    <t>0821. 2349.7444</t>
  </si>
  <si>
    <t>Penerbang</t>
  </si>
  <si>
    <t>Merauke</t>
  </si>
  <si>
    <t>Carolina D. Tohatta</t>
  </si>
  <si>
    <t>Sorong</t>
  </si>
  <si>
    <t>Alex Tohatta</t>
  </si>
  <si>
    <t>Akademi</t>
  </si>
  <si>
    <t>GPIB KG, 17/05/1992</t>
  </si>
  <si>
    <t>POUK KG, 16/03/2008</t>
  </si>
  <si>
    <t>Januar  C F Makabori</t>
  </si>
  <si>
    <t>GKI Manokwari</t>
  </si>
  <si>
    <t>Sania Tohatta</t>
  </si>
  <si>
    <t>Dandy Tohatta</t>
  </si>
  <si>
    <t>Pelaut</t>
  </si>
  <si>
    <t>Ujungpandang, 26/04/1984</t>
  </si>
  <si>
    <t>GPIB KG, 23/03/1997</t>
  </si>
  <si>
    <t>Margareth Olivia Latuputty</t>
  </si>
  <si>
    <t>Michelle Daniella Tohatta</t>
  </si>
  <si>
    <t>Jakarta, 21/07/13</t>
  </si>
  <si>
    <t>Susanty Lim</t>
  </si>
  <si>
    <t>Jl. Harpa Raya FF no. 37</t>
  </si>
  <si>
    <t>450.3780</t>
  </si>
  <si>
    <t>GMI Gloria Medan, 18/12/1994</t>
  </si>
  <si>
    <t>Herry Sunardi</t>
  </si>
  <si>
    <t>Jl. Harpa V / DD 3</t>
  </si>
  <si>
    <t>450.3793</t>
  </si>
  <si>
    <t>0818.0829.4217</t>
  </si>
  <si>
    <t>SMA/Wiraswasta</t>
  </si>
  <si>
    <t>Kuningan</t>
  </si>
  <si>
    <t>POUK KG, 28/03/1999</t>
  </si>
  <si>
    <t>GKP Kadipaten</t>
  </si>
  <si>
    <t>Santi Nurhandajanti</t>
  </si>
  <si>
    <t>Majalengka</t>
  </si>
  <si>
    <t>GKP Kadipaten, 12/04/1987</t>
  </si>
  <si>
    <t>Robert Ernst Brohet</t>
  </si>
  <si>
    <t>Jl. Harpa V / EE 26 Rt. 011/Rw. 07 Klp. Gading</t>
  </si>
  <si>
    <t>452.7282</t>
  </si>
  <si>
    <t>0817.9839.145</t>
  </si>
  <si>
    <t>Gorontalo</t>
  </si>
  <si>
    <t>Jakarta, 09/06/1958</t>
  </si>
  <si>
    <t>Jakarta, 27/03/1983</t>
  </si>
  <si>
    <t>Jakarta, 06/11/1982</t>
  </si>
  <si>
    <t>GPIB Imanuel</t>
  </si>
  <si>
    <t>Pauline Corrijati Ramlan</t>
  </si>
  <si>
    <t>Stanley Ernst Brohet</t>
  </si>
  <si>
    <t>Jakarta, 16/08/1987</t>
  </si>
  <si>
    <t>POUK KG, 19/09/2004</t>
  </si>
  <si>
    <t>Michelle Melisa Brohet</t>
  </si>
  <si>
    <t>D1</t>
  </si>
  <si>
    <t>Jakarta, 21/08/1994</t>
  </si>
  <si>
    <t>Ny. Martini Gandakusumah-Rikin</t>
  </si>
  <si>
    <t>Jl. Harpa IV CC 10 Rt/Rw 010/007 Klp. Gading</t>
  </si>
  <si>
    <t>450.7486</t>
  </si>
  <si>
    <t>SLTA/Ibu rmh Tangga</t>
  </si>
  <si>
    <t>Karawang</t>
  </si>
  <si>
    <t>Karawang, 10/07/1949</t>
  </si>
  <si>
    <t>Karawang, 16/10/1966</t>
  </si>
  <si>
    <t>Karawang, 29/05/1976</t>
  </si>
  <si>
    <t>GKP Methodist</t>
  </si>
  <si>
    <t>Edrik Gustaf Gandakusumah</t>
  </si>
  <si>
    <t>S1/Karyawan</t>
  </si>
  <si>
    <t>GKP Methodist, 25/12/1981</t>
  </si>
  <si>
    <t xml:space="preserve">Ny. Djuwita Napium-Rikin </t>
  </si>
  <si>
    <t>Kakak</t>
  </si>
  <si>
    <t>Perawat/Ibu rmh tangga</t>
  </si>
  <si>
    <t>Garut</t>
  </si>
  <si>
    <t>Garut, 05-06-1944</t>
  </si>
  <si>
    <t>GKP Kerawang, 04/09/1962</t>
  </si>
  <si>
    <t>GKP Kerawang, 02/03/1968</t>
  </si>
  <si>
    <t>John Enriko Gandakusumah</t>
  </si>
  <si>
    <t>Jl. Harpa IV CC 5 RT/RW 010/007 Klp. Gading</t>
  </si>
  <si>
    <t>450.4763</t>
  </si>
  <si>
    <t>GKP Methodist, 30/10/1977</t>
  </si>
  <si>
    <t>Jakarta, 22/07/2006</t>
  </si>
  <si>
    <t>Roland Togu Marihot Siahaan</t>
  </si>
  <si>
    <t>Jl. Harpa IV CC/ 20 Klp. Gading</t>
  </si>
  <si>
    <t>452.1450</t>
  </si>
  <si>
    <t>0812.8270.932</t>
  </si>
  <si>
    <t>S2</t>
  </si>
  <si>
    <t>Jakarta, 12/04/2008</t>
  </si>
  <si>
    <t>Maria Lydia Elizabeth Hutagalung</t>
  </si>
  <si>
    <t>Tondano, 02/01/1983</t>
  </si>
  <si>
    <t>Sebastian Rennard Morganda Parulian Siahaan</t>
  </si>
  <si>
    <t>Jakarta, 06/12/2009</t>
  </si>
  <si>
    <t>Lakeisha Natania Nauli Siahaan</t>
  </si>
  <si>
    <t>Jiska Meliana Gandakusuma ( ibu Jajang)</t>
  </si>
  <si>
    <t>KK / Istri</t>
  </si>
  <si>
    <t>GKP Kerawang</t>
  </si>
  <si>
    <t>Ir. Eric Tunaedi</t>
  </si>
  <si>
    <t>Jl. Harpa III CC / 25 Klp. Gading</t>
  </si>
  <si>
    <t>451.3032</t>
  </si>
  <si>
    <t>Khatolik Makassar, 01/06/1968</t>
  </si>
  <si>
    <t>Manado, 30/12/1989</t>
  </si>
  <si>
    <t>Judy Nendeng Moniaga</t>
  </si>
  <si>
    <t>KGPM Manado, 12/01/1975</t>
  </si>
  <si>
    <t xml:space="preserve">Jacinda Rosellini </t>
  </si>
  <si>
    <t>Ryan Reinaldo Tunaedi</t>
  </si>
  <si>
    <t>POUK KG 13/4/2014</t>
  </si>
  <si>
    <t>Chrisyanto</t>
  </si>
  <si>
    <t>Jl. Griya Pratama V Blok 3/9</t>
  </si>
  <si>
    <t>453.3051</t>
  </si>
  <si>
    <t>0812.8598.149 0818.0754.0447</t>
  </si>
  <si>
    <t>Karyawan</t>
  </si>
  <si>
    <t>Susanty</t>
  </si>
  <si>
    <t>Silvarera Yunio C</t>
  </si>
  <si>
    <t>Shamier Laguardia C</t>
  </si>
  <si>
    <t>Sander Marzano Christie</t>
  </si>
  <si>
    <t>0813.1147.9588</t>
  </si>
  <si>
    <t>Fonan Jannes Mangalinang Siallagan</t>
  </si>
  <si>
    <t>Jl. Taman Griya Pratama Blok VII no. 28 Klp. Gading</t>
  </si>
  <si>
    <t>450.3665</t>
  </si>
  <si>
    <t>Universitas/Karyawan</t>
  </si>
  <si>
    <t>Rita S. R. Nainggolan</t>
  </si>
  <si>
    <t>Universitas/Ibu rmh Tangga</t>
  </si>
  <si>
    <t>Jevon R. S. Siallagan</t>
  </si>
  <si>
    <t>SD/Pelajar</t>
  </si>
  <si>
    <t>St. Radja Rivai Nainggolan, SE</t>
  </si>
  <si>
    <t>Jl. Nias</t>
  </si>
  <si>
    <t>450.3651</t>
  </si>
  <si>
    <t>S. Ekonomi/Pensiun</t>
  </si>
  <si>
    <t>Pangurupan</t>
  </si>
  <si>
    <t>HKBP Pangurupan, 10/11/1940</t>
  </si>
  <si>
    <t>HKBP Basahpuran, 25/12/1960</t>
  </si>
  <si>
    <t>B. Meratur, 26/04/1964</t>
  </si>
  <si>
    <t>Rumianna Sibarani</t>
  </si>
  <si>
    <t>TK II Akademi/ Ibu rmh Tangga</t>
  </si>
  <si>
    <t>Lagu Boti</t>
  </si>
  <si>
    <t>HKBP Lagu Boti, 24/05/1943</t>
  </si>
  <si>
    <t>HKBP Lagu Boti, 19/12/1954</t>
  </si>
  <si>
    <t>Rudolf Ivan Maruli Nainggolan, ST.</t>
  </si>
  <si>
    <t>Sarjana Tehnik/Swasta</t>
  </si>
  <si>
    <t>HKBP P. Nauli, 20/05/1973</t>
  </si>
  <si>
    <t>HKBP P. Nauli, 06/07/1986</t>
  </si>
  <si>
    <t>Rosie Janette Giatary Ginting</t>
  </si>
  <si>
    <t xml:space="preserve">Ujung Pandang, </t>
  </si>
  <si>
    <t>GPIB Jember, 13/11/1994</t>
  </si>
  <si>
    <t>POUK KG, 28/03/2010</t>
  </si>
  <si>
    <t>Roro Rianthie Jessieca Agustina Ginting</t>
  </si>
  <si>
    <t>SMU/Pelajar</t>
  </si>
  <si>
    <t>Jember</t>
  </si>
  <si>
    <t>POUK KG, 17/04/2011</t>
  </si>
  <si>
    <t>Yeni Marianti Otepah Lika</t>
  </si>
  <si>
    <t>PRT</t>
  </si>
  <si>
    <t>Ricky Nelson PH. Nainggolan</t>
  </si>
  <si>
    <t>Jl. Pisok Blok L/31</t>
  </si>
  <si>
    <t>450.6717</t>
  </si>
  <si>
    <t>Pegawai</t>
  </si>
  <si>
    <t>HKBP, 17/11/1974</t>
  </si>
  <si>
    <t>HKBP, 06/07/1986</t>
  </si>
  <si>
    <t>POUK KG, 23/02/2002</t>
  </si>
  <si>
    <t>Agatha Theodora Winarti Nainggolan</t>
  </si>
  <si>
    <t>idem "Konfirmasi Wilayah"</t>
  </si>
  <si>
    <t>Richelle Tasya R. Nainggolan</t>
  </si>
  <si>
    <t>Reita Devina C. Nainggolan</t>
  </si>
  <si>
    <t>Ir. Eriko Sotarduga Binsar Pahala Sitorus</t>
  </si>
  <si>
    <t xml:space="preserve">Taman Griya Pratama MA 1-2 KG / </t>
  </si>
  <si>
    <t>391.1048</t>
  </si>
  <si>
    <t>Parlemen</t>
  </si>
  <si>
    <t>Medan, 03/08/69</t>
  </si>
  <si>
    <t>Medan, 29/03/83</t>
  </si>
  <si>
    <t>Drg. Roslina T. Nainggolan</t>
  </si>
  <si>
    <t>Jl. Mendut No. 19 Menteng Jakpus</t>
  </si>
  <si>
    <t>Dokter Gigi</t>
  </si>
  <si>
    <t>Medan, 26/12/69</t>
  </si>
  <si>
    <t>Medan, 26/12/86</t>
  </si>
  <si>
    <t>Elisya M.T. Sitorus</t>
  </si>
  <si>
    <t>Jakarta, 14/04/96</t>
  </si>
  <si>
    <t>Estrella Desi A. Sitorus</t>
  </si>
  <si>
    <t>Jakarta, 02/08/98</t>
  </si>
  <si>
    <t>Edbert J.F. Parlindungan Sitorus</t>
  </si>
  <si>
    <t>M.P. Hutapea, SH. MH.</t>
  </si>
  <si>
    <t>Jl. Akordeon M 30 Klp. Gading BSC Rt. 05/07</t>
  </si>
  <si>
    <t>Taruntung HKBP</t>
  </si>
  <si>
    <t>GPIB Paulus</t>
  </si>
  <si>
    <t>Naomika Uli ST. Hutapea</t>
  </si>
  <si>
    <t>idem "Kirim KK &amp; Konfirmasi"</t>
  </si>
  <si>
    <t>Jakarta POUK-KG</t>
  </si>
  <si>
    <t>David Sitorus</t>
  </si>
  <si>
    <t>Dameria F Hutapea</t>
  </si>
  <si>
    <t>Anak Dameria</t>
  </si>
  <si>
    <t>Raja Oloan P. Hutapea, SH</t>
  </si>
  <si>
    <t>Josua Alfaro Hamonangan H</t>
  </si>
  <si>
    <t>Drs. Jacobus Nataniel M. Latuihamallo</t>
  </si>
  <si>
    <t>Jl. Harpa VI EE no. 4 Rt. 12/07 Klp. Gading</t>
  </si>
  <si>
    <t>450.4647</t>
  </si>
  <si>
    <t>Maluku 2 Des 1949</t>
  </si>
  <si>
    <t>GPIB Pniel</t>
  </si>
  <si>
    <t>Dwi Edyati S. Latuihamallo</t>
  </si>
  <si>
    <t>Jakarta 7 Des 1986</t>
  </si>
  <si>
    <t>Gina Latuihamallo</t>
  </si>
  <si>
    <t>Monica Latuihamallo</t>
  </si>
  <si>
    <t>Andrew Latuihamallo</t>
  </si>
  <si>
    <t>Brigitta Betty Tunardi</t>
  </si>
  <si>
    <t>KK/ Istri</t>
  </si>
  <si>
    <t>Jl. Accordion M 28</t>
  </si>
  <si>
    <t>Jakarta, 15/2/1986</t>
  </si>
  <si>
    <t>Annawati Tunardi</t>
  </si>
  <si>
    <t xml:space="preserve">Ibu </t>
  </si>
  <si>
    <t>Bismarck Panjaitan</t>
  </si>
  <si>
    <t>Jl. Acordion M no. 27</t>
  </si>
  <si>
    <t>450.7748</t>
  </si>
  <si>
    <t>0816.1156.370</t>
  </si>
  <si>
    <t>S1/ Swasta</t>
  </si>
  <si>
    <t>Jakarta, 06/11/1955</t>
  </si>
  <si>
    <t>Tg Pinang, 31/10/1974</t>
  </si>
  <si>
    <t>Medan, 03/07/2004</t>
  </si>
  <si>
    <t>Dinar Nelly Rotua Siahaan</t>
  </si>
  <si>
    <t>S1/PNS</t>
  </si>
  <si>
    <t>Anggita Oktaviani Panjaitan</t>
  </si>
  <si>
    <t>Jakarta, 09/04/2006</t>
  </si>
  <si>
    <t>Edwin Winston Jacobs</t>
  </si>
  <si>
    <t>Jl. Acordion M no.24 Rt. 05/07 Klp. Gading</t>
  </si>
  <si>
    <t>450.4736</t>
  </si>
  <si>
    <t>0813.1014.3345</t>
  </si>
  <si>
    <t>Sangir</t>
  </si>
  <si>
    <t>Sangir, 30/03/1947</t>
  </si>
  <si>
    <t>Jakarta, 27/01/1979</t>
  </si>
  <si>
    <t>Wawat Hartiaswati</t>
  </si>
  <si>
    <t>0812.8578.747</t>
  </si>
  <si>
    <t>Dokter/Dosen</t>
  </si>
  <si>
    <t>Jakarta, 11/12/1977</t>
  </si>
  <si>
    <t>Elia Juma'at</t>
  </si>
  <si>
    <t>Ponakan</t>
  </si>
  <si>
    <t>15 Juli 1999</t>
  </si>
  <si>
    <t>Adi Pellokila</t>
  </si>
  <si>
    <t>Jl. Acordion M no. 24 Klp. Gading</t>
  </si>
  <si>
    <t>0812.9888.2082</t>
  </si>
  <si>
    <t>SMU/ Wiraswasta</t>
  </si>
  <si>
    <t>NTT</t>
  </si>
  <si>
    <t>31/11/1959</t>
  </si>
  <si>
    <t xml:space="preserve">GMIST Mahanaim, </t>
  </si>
  <si>
    <t>GMIST, 20/01/1989</t>
  </si>
  <si>
    <t>Hasna Cornelia Pellokila - Jacobs</t>
  </si>
  <si>
    <t>S1/Guru</t>
  </si>
  <si>
    <t>GMIST 27/09/1953</t>
  </si>
  <si>
    <t>GMIST, 24/03/1967</t>
  </si>
  <si>
    <t>Caesar Yohanes Pellokila</t>
  </si>
  <si>
    <t>GMIST, 15/04/1990</t>
  </si>
  <si>
    <t>Ny. Josephine Mieke Zulkifli - Kaunang</t>
  </si>
  <si>
    <t>Jl. Suluang Blok K no.1 Klp. Gading</t>
  </si>
  <si>
    <t>450.7866</t>
  </si>
  <si>
    <t>S1/Ibu Rmh Tangga</t>
  </si>
  <si>
    <t>Girian GMIM, 27/02/1944</t>
  </si>
  <si>
    <t>GPIB Betlehem, 10/04/1960</t>
  </si>
  <si>
    <t>GPIB Betlehem</t>
  </si>
  <si>
    <t>GPIB Makasar</t>
  </si>
  <si>
    <t>Joe Gerson Zulkifli</t>
  </si>
  <si>
    <t>GPIB Betlehem, 26/12/1994</t>
  </si>
  <si>
    <t>GPIB Betlehem Jkt</t>
  </si>
  <si>
    <t>Marc Zulkifli</t>
  </si>
  <si>
    <t>Taman Pegangsaan Indah</t>
  </si>
  <si>
    <t>Istri Marc</t>
  </si>
  <si>
    <t>Anak Marc</t>
  </si>
  <si>
    <t>Paul Joseph Huwae</t>
  </si>
  <si>
    <t>Jl. Musik Raya B no. 28 Klp. Gading</t>
  </si>
  <si>
    <t>450.6409</t>
  </si>
  <si>
    <t>0813.1849.9120</t>
  </si>
  <si>
    <t>S1/Pensiun</t>
  </si>
  <si>
    <t>1946</t>
  </si>
  <si>
    <t>1976</t>
  </si>
  <si>
    <t>Irene Johanna Nelwan-Sumendap</t>
  </si>
  <si>
    <t>Jl. Talempong Blok K no. 28</t>
  </si>
  <si>
    <t>021-91551227</t>
  </si>
  <si>
    <t>0812-99236108</t>
  </si>
  <si>
    <t>Manado 25/03/56</t>
  </si>
  <si>
    <t>GPIB Petrus, 04/09/81</t>
  </si>
  <si>
    <t>Luciana Elizabeth Nelwan</t>
  </si>
  <si>
    <t>GPIB Petrus, 14/08/83</t>
  </si>
  <si>
    <t>POUK KG, 05/04/98</t>
  </si>
  <si>
    <t>Micheliene N'doen</t>
  </si>
  <si>
    <t>Jl. Harpa 3 BB 18</t>
  </si>
  <si>
    <t>451. 4742</t>
  </si>
  <si>
    <t>Kupang, 07/05/1939</t>
  </si>
  <si>
    <t>Kupang, 14/04/1957</t>
  </si>
  <si>
    <t>Heroe Tjahjono</t>
  </si>
  <si>
    <t>JL. Angklung Blok B no. 12</t>
  </si>
  <si>
    <t>021-4506612</t>
  </si>
  <si>
    <t>021-70539405</t>
  </si>
  <si>
    <t xml:space="preserve">Pensiunan </t>
  </si>
  <si>
    <t>POUK KG, 25/09/83</t>
  </si>
  <si>
    <t>POUK KG, 05/05/85</t>
  </si>
  <si>
    <t>Sri Koestanti</t>
  </si>
  <si>
    <t>Herta Kartika Widyamurti</t>
  </si>
  <si>
    <t>S.Com</t>
  </si>
  <si>
    <t>POUK KG, 12/04/92</t>
  </si>
  <si>
    <t>Herta Paramita Gitamurti</t>
  </si>
  <si>
    <t>SPd</t>
  </si>
  <si>
    <t>POUK KG, 25/10/83</t>
  </si>
  <si>
    <t>POUK KG 31/03/96</t>
  </si>
  <si>
    <t>Endang Budiastuti Ratoe Oedjoe</t>
  </si>
  <si>
    <t>Jl. Kulintang Blok R no 4</t>
  </si>
  <si>
    <t>021-4526785</t>
  </si>
  <si>
    <t>Solo, 10/08/85</t>
  </si>
  <si>
    <t>Solo, 07/12/85</t>
  </si>
  <si>
    <t>Solo, 11/03/86</t>
  </si>
  <si>
    <t>Muriama Yudith Siendramara Ratoe Oedjoe</t>
  </si>
  <si>
    <t>Arthanna Grace Dwi Sasmita Ratoe Oedjoe</t>
  </si>
  <si>
    <t>Melani Fitria Putri Ratoe Oedjoe</t>
  </si>
  <si>
    <t>Zakheus Metboki</t>
  </si>
  <si>
    <t>saudara</t>
  </si>
  <si>
    <t>Philiphus Fallo</t>
  </si>
  <si>
    <t>Roy Yudha Poluan</t>
  </si>
  <si>
    <t>Jl. Melodi Mas Raya Blok A7 no 3</t>
  </si>
  <si>
    <t>karyawan</t>
  </si>
  <si>
    <t>Vanda Yudith Poluan-Pontolawokang</t>
  </si>
  <si>
    <t>Manado, th 79</t>
  </si>
  <si>
    <t>Keren Zefaniya Poluan</t>
  </si>
  <si>
    <t>Onna Martje singal</t>
  </si>
  <si>
    <r>
      <t xml:space="preserve">KK/Ibu </t>
    </r>
    <r>
      <rPr>
        <b/>
        <sz val="11"/>
        <rFont val="Airmole"/>
      </rPr>
      <t>*</t>
    </r>
  </si>
  <si>
    <t>021-4522676</t>
  </si>
  <si>
    <t>Elsye Leny Corputty</t>
  </si>
  <si>
    <t>Jl. Melodi Mas III Blok A6 no. 8</t>
  </si>
  <si>
    <t>021-4503512</t>
  </si>
  <si>
    <t>karyawati</t>
  </si>
  <si>
    <t>th 1950</t>
  </si>
  <si>
    <t>th 1973</t>
  </si>
  <si>
    <t>Halomoan Pakpahan</t>
  </si>
  <si>
    <t>Jl. Harpa V Blok EE no. 21</t>
  </si>
  <si>
    <t>Sidikalang</t>
  </si>
  <si>
    <t>Manado 22 Dec 2007</t>
  </si>
  <si>
    <t>BARU</t>
  </si>
  <si>
    <t>Terry Louise Kepel</t>
  </si>
  <si>
    <t>Kaima</t>
  </si>
  <si>
    <t>Shalom Amadea Pakpahan</t>
  </si>
  <si>
    <t>Johanes Waraney Pakpahan</t>
  </si>
  <si>
    <t>Amelia Dindahati</t>
  </si>
  <si>
    <t>Saudara</t>
  </si>
  <si>
    <t>14 April 1999</t>
  </si>
  <si>
    <t>Chris Mustamu</t>
  </si>
  <si>
    <t>KK/ Suami</t>
  </si>
  <si>
    <t>Jl. Harpa 3 BB 16</t>
  </si>
  <si>
    <t>7 Juni 1958</t>
  </si>
  <si>
    <t>Evy Mustamu Riupassa</t>
  </si>
  <si>
    <t>19 Des 1957</t>
  </si>
  <si>
    <t>Anjella H Mustamu</t>
  </si>
  <si>
    <t>25 Juni 1987</t>
  </si>
  <si>
    <t>Rudolf Mike Andrew Mustamu</t>
  </si>
  <si>
    <t>Anastasya Caroline Mustamu</t>
  </si>
  <si>
    <t>30 Oktober 1998</t>
  </si>
  <si>
    <t>Yohanis Sabaat</t>
  </si>
  <si>
    <t>Jl. Harpa 3</t>
  </si>
  <si>
    <t>SLTP/ Koster</t>
  </si>
  <si>
    <t>23 Juli 1975</t>
  </si>
  <si>
    <t>24 okt 1976</t>
  </si>
  <si>
    <t>GMIT Kupang, th 1975</t>
  </si>
  <si>
    <t>GMIT Kupang</t>
  </si>
  <si>
    <t>20 Sept 2015</t>
  </si>
  <si>
    <t xml:space="preserve">Yusmina Yuliana S.O.  Ataupah </t>
  </si>
  <si>
    <t>2 juli 1979</t>
  </si>
  <si>
    <t>Arto Arivin Tanesib</t>
  </si>
  <si>
    <t>Kerabat</t>
  </si>
  <si>
    <t>12 Agust 1998</t>
  </si>
  <si>
    <t>Cornelia Dacosta</t>
  </si>
  <si>
    <t>Timor Leste</t>
  </si>
  <si>
    <t>Renhard Ritho Sabaat</t>
  </si>
  <si>
    <t>Kupang Desember 2013</t>
  </si>
  <si>
    <t>Rudi R Tanesib</t>
  </si>
  <si>
    <t>Bambang Adi Sutikno</t>
  </si>
  <si>
    <t>Jl. Acordion blok M no 19</t>
  </si>
  <si>
    <t>1 Agustus 1954</t>
  </si>
  <si>
    <t>GPIB KG 22 Juni 1985</t>
  </si>
  <si>
    <t>Lisbeth Agustina Palit</t>
  </si>
  <si>
    <t>28 Agustus 1952</t>
  </si>
  <si>
    <t>Manado, 26 Des 1952</t>
  </si>
  <si>
    <t>Manado 13 Juli 1969</t>
  </si>
  <si>
    <t>Christian Adi Saputra</t>
  </si>
  <si>
    <t>22 Desember 1985</t>
  </si>
  <si>
    <t>YERUSALEM</t>
  </si>
  <si>
    <t>William Wolter Worotikan</t>
  </si>
  <si>
    <t>Jl. Joget Blok Kh no. 6</t>
  </si>
  <si>
    <t>0813.1477.8458</t>
  </si>
  <si>
    <t>Jakarta, 09/01/55</t>
  </si>
  <si>
    <t>Jakarta, 05/12/76</t>
  </si>
  <si>
    <t xml:space="preserve">Manado </t>
  </si>
  <si>
    <t>GPIB Klp. Gading</t>
  </si>
  <si>
    <t>Julita Koyongian</t>
  </si>
  <si>
    <t xml:space="preserve">Banjarbaru, </t>
  </si>
  <si>
    <t>Balikpapan, 14/12/93</t>
  </si>
  <si>
    <t>Victoria Carolina On May</t>
  </si>
  <si>
    <t>GMIT Rehobot Kupang April 1995</t>
  </si>
  <si>
    <t xml:space="preserve">Monica Buan </t>
  </si>
  <si>
    <t>GMIT Kupang 1995</t>
  </si>
  <si>
    <t>Ronald Johanes Worotikan</t>
  </si>
  <si>
    <t>KK / Suami</t>
  </si>
  <si>
    <t xml:space="preserve">Lk </t>
  </si>
  <si>
    <t>Jl. Joget Blok KH no. 6</t>
  </si>
  <si>
    <t>Appartment</t>
  </si>
  <si>
    <t>453. 5202</t>
  </si>
  <si>
    <t>0856. 9250.0005</t>
  </si>
  <si>
    <t>Jakarta,</t>
  </si>
  <si>
    <t xml:space="preserve"> 07/08/1984</t>
  </si>
  <si>
    <t>Balikpapan 12/04/93</t>
  </si>
  <si>
    <t>POUK KG, 8 April 2001</t>
  </si>
  <si>
    <t>GPIB KG</t>
  </si>
  <si>
    <t>Ervina Debora Pusung</t>
  </si>
  <si>
    <t>Franklin Markus Worotikan</t>
  </si>
  <si>
    <t>Balikpapan, 12/04/92</t>
  </si>
  <si>
    <t>Jakarta, 13/04/03</t>
  </si>
  <si>
    <t>Griselle Rosebella</t>
  </si>
  <si>
    <t>8 Nov 1992</t>
  </si>
  <si>
    <t>Billy Yohanes M Kalalo</t>
  </si>
  <si>
    <t>Maria Elizabeth Worotikan</t>
  </si>
  <si>
    <t xml:space="preserve">Pekanbaru, </t>
  </si>
  <si>
    <t>Jakarta, 01/04/07</t>
  </si>
  <si>
    <t>Joshua Alter Kalalo</t>
  </si>
  <si>
    <t xml:space="preserve">Jakarta </t>
  </si>
  <si>
    <t>Rudy Elias</t>
  </si>
  <si>
    <t>Jl. Disko Blok R No. 18</t>
  </si>
  <si>
    <t>442. 46432</t>
  </si>
  <si>
    <t>0813. 8039.1579</t>
  </si>
  <si>
    <t xml:space="preserve">Manado, </t>
  </si>
  <si>
    <t>GPIB Sion, 11/04/1976</t>
  </si>
  <si>
    <t>GPIB KG, 16/04/2000</t>
  </si>
  <si>
    <t>GPIB Sion,</t>
  </si>
  <si>
    <t xml:space="preserve"> 23/01/1982</t>
  </si>
  <si>
    <t>GPIB Sion</t>
  </si>
  <si>
    <t>Selfisina Selfani Selfy Patty</t>
  </si>
  <si>
    <t>SLTA/ Ibu. Rmh Tangga</t>
  </si>
  <si>
    <t xml:space="preserve">Passo, </t>
  </si>
  <si>
    <t>GPM Passo, 15/04/1963</t>
  </si>
  <si>
    <t>GPM Passo, 16/04/1975</t>
  </si>
  <si>
    <t>GPM Passo</t>
  </si>
  <si>
    <t>Frederick Christian Elias</t>
  </si>
  <si>
    <t>SLTA/Siswa</t>
  </si>
  <si>
    <t>GPIB Sion, 26/12/1983</t>
  </si>
  <si>
    <t>Yessica Carolina Merlin Elias</t>
  </si>
  <si>
    <t>SLTP/Siswa</t>
  </si>
  <si>
    <t>Ir. Lintong Manurung</t>
  </si>
  <si>
    <t>Jl. Balet Blok N No. 25-26</t>
  </si>
  <si>
    <t>458. 45407</t>
  </si>
  <si>
    <t>Astrid Manurung - Tobing</t>
  </si>
  <si>
    <t>Ibu. Rmh Tangga</t>
  </si>
  <si>
    <t>Marnala Augustina Maria Manurung</t>
  </si>
  <si>
    <t>Michael Sophian P. Manurung</t>
  </si>
  <si>
    <t>Anak Michele</t>
  </si>
  <si>
    <t>Christian Reinhard G. Nakasone Manurung</t>
  </si>
  <si>
    <t>Jl. Flamboyan Blok A no. 7</t>
  </si>
  <si>
    <t>0812. 8883. 6969</t>
  </si>
  <si>
    <t>S1/ swasta</t>
  </si>
  <si>
    <t>Bandung</t>
  </si>
  <si>
    <t>Medan, 28/04/1985 HKBP</t>
  </si>
  <si>
    <t>POUK KG, 26/04/2000</t>
  </si>
  <si>
    <t>Jakarta, 05/05/2012</t>
  </si>
  <si>
    <t>Jelita Septiani</t>
  </si>
  <si>
    <t>POUK KG 12/04/2012</t>
  </si>
  <si>
    <t>Alexandra Ribka Stephanie Manurung</t>
  </si>
  <si>
    <t>pouk kg</t>
  </si>
  <si>
    <t>Jasmine Artha Christian Manurung</t>
  </si>
  <si>
    <t>William Aston Johanes Manurung</t>
  </si>
  <si>
    <t>Istri William Manurung</t>
  </si>
  <si>
    <t>Anak William Manurung</t>
  </si>
  <si>
    <t xml:space="preserve">Rita Hayworth Damanik - Purba </t>
  </si>
  <si>
    <t>Komp Walikota Jl. Putih Melati D 6 / 9</t>
  </si>
  <si>
    <t>0817. 0827.881</t>
  </si>
  <si>
    <t>D3/Pensiunan</t>
  </si>
  <si>
    <t xml:space="preserve">Padang, </t>
  </si>
  <si>
    <t>GPIB Sion, 1978</t>
  </si>
  <si>
    <t>GKPS Cikoko</t>
  </si>
  <si>
    <t>Triyono Oktavianus Damanik</t>
  </si>
  <si>
    <t>PNS</t>
  </si>
  <si>
    <t>Baginda Endra Sukita Purba</t>
  </si>
  <si>
    <t>0897. 4833.913 ; 0899. 0817.694</t>
  </si>
  <si>
    <t xml:space="preserve"> 07/06/1981</t>
  </si>
  <si>
    <t>GKPS Binjai, 28/06/1981</t>
  </si>
  <si>
    <t>GKPS Binjai, 01/06/2000</t>
  </si>
  <si>
    <t>Jakarta, 11/06/2011</t>
  </si>
  <si>
    <t>Nani Anggereini Damanik</t>
  </si>
  <si>
    <t>GKPS Jakarta, 13/06/1982</t>
  </si>
  <si>
    <t>Priella Philothea Purba</t>
  </si>
  <si>
    <t>Christine Siagian - Panggabean</t>
  </si>
  <si>
    <t>Komp Walikota Jl. Sutra Ungu C2 No.13</t>
  </si>
  <si>
    <t>458. 67417</t>
  </si>
  <si>
    <t>0813. 8699.0556 ; 0838. 9837.7657 ; 27FF4CAA</t>
  </si>
  <si>
    <t xml:space="preserve">K. Pinang, </t>
  </si>
  <si>
    <t>Ramos M.R. Siagian</t>
  </si>
  <si>
    <t>S1/Wiraswasta</t>
  </si>
  <si>
    <t>Sumut,</t>
  </si>
  <si>
    <t xml:space="preserve"> 27/03/1978</t>
  </si>
  <si>
    <t>Paulina Imam Soemekto Dendang</t>
  </si>
  <si>
    <t>Komp Walikota Jl. Merah Delima B2 /28</t>
  </si>
  <si>
    <t>450. 6978</t>
  </si>
  <si>
    <t>0818. 9947.02</t>
  </si>
  <si>
    <t xml:space="preserve">Makassar, </t>
  </si>
  <si>
    <t>JANDA</t>
  </si>
  <si>
    <t>Capt. Jappy Godfried Tamarindang</t>
  </si>
  <si>
    <t>Komp KR Walikota Jl. Merah Delima BII / 30</t>
  </si>
  <si>
    <t>458. 43254</t>
  </si>
  <si>
    <t>D3/ Pensiun</t>
  </si>
  <si>
    <t xml:space="preserve">Sangir, </t>
  </si>
  <si>
    <t>Antje T. Manopo Spd-Mm</t>
  </si>
  <si>
    <t>S2/Pensiun</t>
  </si>
  <si>
    <t>Manado,</t>
  </si>
  <si>
    <t>Max Ronald Tamarindang</t>
  </si>
  <si>
    <t>D3/Swasta</t>
  </si>
  <si>
    <t>Capt Joike Paulus Tamarindang</t>
  </si>
  <si>
    <t>Komp Walikota Jl. Merah Delima B2 /30</t>
  </si>
  <si>
    <t>S2/Pelaut</t>
  </si>
  <si>
    <t>Helena Nina R. Tamarindang</t>
  </si>
  <si>
    <t>SMEA/Ibu Rmh Tangga</t>
  </si>
  <si>
    <t>Valerie V. Tamarindang</t>
  </si>
  <si>
    <t>PAUD</t>
  </si>
  <si>
    <t>Lovely G. Tamarindang</t>
  </si>
  <si>
    <t>Stefany Angel Tamarindang</t>
  </si>
  <si>
    <t xml:space="preserve">IR Stendly Rooy Tamarindang, </t>
  </si>
  <si>
    <t>Adriana Indriasari Tamarindang</t>
  </si>
  <si>
    <t>Akademi/Ibu Rmh Tangga</t>
  </si>
  <si>
    <t>Michael Andreas Aji Putra. Tamarindang</t>
  </si>
  <si>
    <t>Jhenet Kristine Tamarindang</t>
  </si>
  <si>
    <t>Shandy Nathanel Putra Tamarindang</t>
  </si>
  <si>
    <t>Andries Oscar Mantiri Umboh</t>
  </si>
  <si>
    <t>Jl. Tarian raya Barat Blok S/15 Rt 04/08</t>
  </si>
  <si>
    <t>453.5042</t>
  </si>
  <si>
    <t>Manado, 07/06/1953</t>
  </si>
  <si>
    <t>Jakarta, 26/03/1972</t>
  </si>
  <si>
    <t>Rita Erawati Dianawati Naseh</t>
  </si>
  <si>
    <t>S1/Ibu rmh Tangga</t>
  </si>
  <si>
    <t>Jakarta, 19/03/1978</t>
  </si>
  <si>
    <t>Cliff Johanes Umboh (Nyoman)</t>
  </si>
  <si>
    <t>SMKP/Pelajar</t>
  </si>
  <si>
    <t>Singaraja</t>
  </si>
  <si>
    <t>Jakarta, 12/08/2001</t>
  </si>
  <si>
    <t>Jakarta, 19/03/2005</t>
  </si>
  <si>
    <t>David Meibert Umboh</t>
  </si>
  <si>
    <t>SMP/Pelajar</t>
  </si>
  <si>
    <t>Daniel Indrayono</t>
  </si>
  <si>
    <t>Angelia Novincy Umboh</t>
  </si>
  <si>
    <t>S1/Karyawati</t>
  </si>
  <si>
    <t>Jakarta, 20/07/1986</t>
  </si>
  <si>
    <t>Jakarta, 25/05/1998</t>
  </si>
  <si>
    <t>Franky Kalesaran</t>
  </si>
  <si>
    <t>Jl. Gading Mas Barat IV no. 28 Klp. Gading</t>
  </si>
  <si>
    <t>08567000358</t>
  </si>
  <si>
    <t>D2</t>
  </si>
  <si>
    <t>Nova Ivonne Elsje Kalesaran - Seroh</t>
  </si>
  <si>
    <t>Sheren Elisabeth Kalesaran</t>
  </si>
  <si>
    <t>20 Maret  2016</t>
  </si>
  <si>
    <t>Chrisandra Kalesaran</t>
  </si>
  <si>
    <t>Oktavianus Phillipus Kalesaran</t>
  </si>
  <si>
    <t>450.5991</t>
  </si>
  <si>
    <t>Jakarta, 19/12/76</t>
  </si>
  <si>
    <t>Jakarta,05/04/98</t>
  </si>
  <si>
    <t>Ovanne Indrawati Kalesaran</t>
  </si>
  <si>
    <t>Jakarta,25/12/02</t>
  </si>
  <si>
    <t>Jakarta, 25/12/03</t>
  </si>
  <si>
    <t>Evan Tavano Hadimas Kalesaran</t>
  </si>
  <si>
    <t>Christopher Karunia Kalesaran</t>
  </si>
  <si>
    <t>Jakarta, 25/12/09</t>
  </si>
  <si>
    <t>Enriko Kalesaran</t>
  </si>
  <si>
    <t>Presbetyer Church</t>
  </si>
  <si>
    <t>Nikah</t>
  </si>
  <si>
    <t>Ratri Hesti Pratiwi</t>
  </si>
  <si>
    <t>GKI Magelang</t>
  </si>
  <si>
    <t>Anak Enriko</t>
  </si>
  <si>
    <t>Drs. Josias Pontonuwu, SH.MH</t>
  </si>
  <si>
    <t>Jl. Kaparinyo P / 28</t>
  </si>
  <si>
    <t>021-4586547</t>
  </si>
  <si>
    <t>S2/Pensiunan</t>
  </si>
  <si>
    <t>Bitung, sudah</t>
  </si>
  <si>
    <t>Manado sudah</t>
  </si>
  <si>
    <t>Ade Mudinungsih, Bsc</t>
  </si>
  <si>
    <t>D3/Ibu rmh tangga</t>
  </si>
  <si>
    <t>Indramayu</t>
  </si>
  <si>
    <t>GBI Rehobot</t>
  </si>
  <si>
    <t>Ir. Judi Pontonuwu, ST.MM.</t>
  </si>
  <si>
    <t>20 Juli 1979</t>
  </si>
  <si>
    <t>23 Oktober 2009</t>
  </si>
  <si>
    <t>Swastina Margaretha, SH.</t>
  </si>
  <si>
    <t>13 Maret 1980</t>
  </si>
  <si>
    <t>Roida Hasoloan Hutapea</t>
  </si>
  <si>
    <t>S2/ PNS &amp; Guru</t>
  </si>
  <si>
    <t>Medan, 26/12/60</t>
  </si>
  <si>
    <t>Medan, 06/05/79</t>
  </si>
  <si>
    <t>HKBP Medan</t>
  </si>
  <si>
    <t>Vidianto Hasudungan Manurung</t>
  </si>
  <si>
    <t>POUK KG, 14/6/92</t>
  </si>
  <si>
    <t>Raydarmanto Manurung</t>
  </si>
  <si>
    <t>POUk KG, 25/12/96</t>
  </si>
  <si>
    <t>Feby Fian Nasution</t>
  </si>
  <si>
    <t>Jl. Joget Blok KH no 5</t>
  </si>
  <si>
    <t>POUK KG, 01/04/88</t>
  </si>
  <si>
    <t>POUK KG, 31/12/99</t>
  </si>
  <si>
    <t>Jakarta, 05/04/03</t>
  </si>
  <si>
    <t>Citra Monique Arzan Lengkong</t>
  </si>
  <si>
    <t>Ibu rmh tangga</t>
  </si>
  <si>
    <t>POUK KG, 25/9/94</t>
  </si>
  <si>
    <t>Qiara Nasution</t>
  </si>
  <si>
    <t>Justitian Aristoteles Wuaja Lengkong</t>
  </si>
  <si>
    <t>Jl. Gading Mas Barat VI Blok C no. 32</t>
  </si>
  <si>
    <t>021-4506442</t>
  </si>
  <si>
    <t>Jakarta, cat sip 1975</t>
  </si>
  <si>
    <t>GPIB 1986</t>
  </si>
  <si>
    <t>Deetje Meuthia Zuraidah Ulfah Lengkong</t>
  </si>
  <si>
    <t>Tasikmalaya</t>
  </si>
  <si>
    <t>POUK KG, 1981</t>
  </si>
  <si>
    <t>GPIB Nazaret, 05/02/82</t>
  </si>
  <si>
    <t>Jonas Hendrick Kalesaran</t>
  </si>
  <si>
    <t>021-4505991</t>
  </si>
  <si>
    <t>SVKA/Penseunan</t>
  </si>
  <si>
    <t>Manado, th 1949</t>
  </si>
  <si>
    <t>Jakarta, th 1965</t>
  </si>
  <si>
    <t>Jakarta, 17/6/65</t>
  </si>
  <si>
    <t>Theodora Elisabeth Kalesaran-Lengkong</t>
  </si>
  <si>
    <t>Surabaya, th 1965</t>
  </si>
  <si>
    <t>Jakarta, 17/06/65</t>
  </si>
  <si>
    <t>Alexander Arnold Ranti</t>
  </si>
  <si>
    <t>Jl. Kaparinyo Blok P. no 36</t>
  </si>
  <si>
    <t>021-4505194</t>
  </si>
  <si>
    <t>Jakarta, 08/09/79</t>
  </si>
  <si>
    <t>Sri Budiarti Ranti</t>
  </si>
  <si>
    <t>Pacitan</t>
  </si>
  <si>
    <t>Janus Neville Bangun</t>
  </si>
  <si>
    <t>Maria Rosalina Rikenang Bangun-Ranti</t>
  </si>
  <si>
    <t>POUK KG, 04/03/04</t>
  </si>
  <si>
    <t>POUK KG, 28/03/99</t>
  </si>
  <si>
    <t>Kevin Raymond Lutxan bangun</t>
  </si>
  <si>
    <t>POUK KG, 27/10/13</t>
  </si>
  <si>
    <t>Leonardo Bangun</t>
  </si>
  <si>
    <t>Martino Fabio Silaen</t>
  </si>
  <si>
    <t>Jl. Gading Raya Blok C1 no. 23</t>
  </si>
  <si>
    <t>021-4524065</t>
  </si>
  <si>
    <t>S1/Polisi</t>
  </si>
  <si>
    <t>Jakarta, 24/12/78</t>
  </si>
  <si>
    <t>Jakarta, 19/02/94</t>
  </si>
  <si>
    <t>Britania Angelic Hartaki Silaen</t>
  </si>
  <si>
    <t>Agustinus Leonardo Silaen</t>
  </si>
  <si>
    <t>Adik</t>
  </si>
  <si>
    <t>Tebing Tinggi, 17/02/85</t>
  </si>
  <si>
    <t>Jakarta, 28/03/99</t>
  </si>
  <si>
    <t xml:space="preserve">Torang Larry </t>
  </si>
  <si>
    <t>Farida Susi Melani Silaen</t>
  </si>
  <si>
    <t>Jakarta, 13/02/94</t>
  </si>
  <si>
    <t>Anak Farida</t>
  </si>
  <si>
    <t>Maria Soerbakti (Sembiring)</t>
  </si>
  <si>
    <t>Jl. Flamboyan</t>
  </si>
  <si>
    <t>Bogor, 30 Nov 1975</t>
  </si>
  <si>
    <t>Christ Edison Sembiring</t>
  </si>
  <si>
    <t>Jakarta, 2 Nov 1980</t>
  </si>
  <si>
    <t>Jakarta, 25 Des 1999</t>
  </si>
  <si>
    <t>Emma Nuansa Sembiring</t>
  </si>
  <si>
    <t>3 Agustus 1982</t>
  </si>
  <si>
    <t>Jakarta, 8 April 1984</t>
  </si>
  <si>
    <t>Irma Soerbakti</t>
  </si>
  <si>
    <t>17 Agustus 1959</t>
  </si>
  <si>
    <t>Kezia Sumarni</t>
  </si>
  <si>
    <t>Jl. Melodi Mas III No. 10</t>
  </si>
  <si>
    <t>0813. 1006.3610</t>
  </si>
  <si>
    <t>POUK KG, 25 Des 1959</t>
  </si>
  <si>
    <t>POUK KG, 25 Des 2010</t>
  </si>
  <si>
    <t>Jumlah KK =</t>
  </si>
  <si>
    <t>SIMPATISAN</t>
  </si>
  <si>
    <t>Alamat</t>
  </si>
  <si>
    <t>Belfri Oktavianus Umboh</t>
  </si>
  <si>
    <t>Australia</t>
  </si>
  <si>
    <t>D3/Karyawan</t>
  </si>
  <si>
    <t>Septina Agraita Rahmawati</t>
  </si>
  <si>
    <t>Jogjakarta</t>
  </si>
  <si>
    <t>Denpasar,31/07/11</t>
  </si>
  <si>
    <t>Denpasar,29/01/12</t>
  </si>
  <si>
    <t>Joshua P. Simanjuntak, SE.</t>
  </si>
  <si>
    <t>Aceh</t>
  </si>
  <si>
    <t>Drg. Anggia P. Pontonuwu</t>
  </si>
  <si>
    <t>Apphya Theodora Simanjuntak</t>
  </si>
  <si>
    <t>Aldino C.S.J. Siagian</t>
  </si>
  <si>
    <t>Istri Aldino</t>
  </si>
  <si>
    <t>Suami Monica</t>
  </si>
  <si>
    <t xml:space="preserve">Monica Puspa Aryanty </t>
  </si>
  <si>
    <t>Angkin Simbolon</t>
  </si>
  <si>
    <t>Jl. Hijau Daun Blok D 8 no. 8</t>
  </si>
  <si>
    <t>021-4534768</t>
  </si>
  <si>
    <t>S1/Pensiunan</t>
  </si>
  <si>
    <t>Tapanuli</t>
  </si>
  <si>
    <t>Tia Ristalda Malau</t>
  </si>
  <si>
    <t>Pegawai Negri</t>
  </si>
  <si>
    <t>Adi Partogisingal Simbolon</t>
  </si>
  <si>
    <t>Adam Smith Simbolon</t>
  </si>
  <si>
    <t>Angelina Margaret Simbolon</t>
  </si>
  <si>
    <t xml:space="preserve">Janter Panjaitan </t>
  </si>
  <si>
    <t>Istri Janter Panjaitan</t>
  </si>
  <si>
    <t>Ari Bona Pandiangan, MA</t>
  </si>
  <si>
    <t>jl. Hijau Daun D 8 No. 11</t>
  </si>
  <si>
    <t>0858 1350 1510</t>
  </si>
  <si>
    <t>Tiberias Jkt, 18/4/97</t>
  </si>
  <si>
    <t>HKBP Tj. Priok</t>
  </si>
  <si>
    <t>Jakarta, 17/9/05</t>
  </si>
  <si>
    <t>Meylija Susannawaty Panjaitan, SE</t>
  </si>
  <si>
    <t>Tiberias Jkt, 24/10/96</t>
  </si>
  <si>
    <t>HKBP Klp. Gading</t>
  </si>
  <si>
    <t>Jakarta, 17/09/05</t>
  </si>
  <si>
    <t>Matthew Gilchrist Arlij Pandiangan</t>
  </si>
  <si>
    <t>NAZARET</t>
  </si>
  <si>
    <t>Victor A. Ch. Nguru</t>
  </si>
  <si>
    <t>Simpatisan</t>
  </si>
  <si>
    <t>Winly H.M.L. Tobing</t>
  </si>
  <si>
    <t>Jakarta, th. 1976</t>
  </si>
  <si>
    <t>Jakarta, th. 1992</t>
  </si>
  <si>
    <t>Marcia Vinly Calista Nguru</t>
  </si>
  <si>
    <t>Imanuela Brenda Sevenly Nguru</t>
  </si>
  <si>
    <t>Ricky Reyner Nguru</t>
  </si>
  <si>
    <t>0818 7078 42</t>
  </si>
  <si>
    <t>jakarta, th. 1984</t>
  </si>
  <si>
    <t>Jakarta, th. 1998</t>
  </si>
  <si>
    <t>Nathalia Christina Nguru</t>
  </si>
  <si>
    <t>John Andreas Siahaya</t>
  </si>
  <si>
    <t>KK/Suami *</t>
  </si>
  <si>
    <t>YERIKO</t>
  </si>
  <si>
    <t>Engelhart Larumunde (Erick)</t>
  </si>
  <si>
    <t>452. 2131</t>
  </si>
  <si>
    <t>0813.8534.1192</t>
  </si>
  <si>
    <t>Kristina Bangun</t>
  </si>
  <si>
    <t>Klerotheos Ezra Luther Larumunde</t>
  </si>
  <si>
    <t>Sekolah</t>
  </si>
  <si>
    <t>Kainotheos Eliezar Larumunde</t>
  </si>
  <si>
    <t>Kristian Ezekiel Larumunde</t>
  </si>
  <si>
    <t>Dr. Effendi Oswari, DPH.</t>
  </si>
  <si>
    <t>Jl. Arumba Blok E no. 1 Rt. 04/07 Klp. Gading</t>
  </si>
  <si>
    <t>0811.844.301</t>
  </si>
  <si>
    <t>Bengkulu,</t>
  </si>
  <si>
    <t>Maida Arifin E</t>
  </si>
  <si>
    <t>Dr. Ezra Ebenezer Soleman</t>
  </si>
  <si>
    <t>dokter</t>
  </si>
  <si>
    <t>20/10/?</t>
  </si>
  <si>
    <t>Elvira Pricilia Huwae</t>
  </si>
  <si>
    <t>Wendy Wibowo</t>
  </si>
  <si>
    <t>Luar negeri</t>
  </si>
  <si>
    <t>Yerika Gloriana Kawatu</t>
  </si>
  <si>
    <t>POUK KG, 26/12/1988</t>
  </si>
  <si>
    <t>POUK KG, 9/04/2006</t>
  </si>
  <si>
    <t>Ronald Nuyten</t>
  </si>
  <si>
    <t>Jl Griya Pratama VII Blok 1 no. 8</t>
  </si>
  <si>
    <t>GKI Keb. Baru, 23/03/75</t>
  </si>
  <si>
    <t>Salatiga, 26/07/75</t>
  </si>
  <si>
    <t>GKI GI</t>
  </si>
  <si>
    <t>Bp. Arthur</t>
  </si>
  <si>
    <t>Telly Nuyten - Manongko</t>
  </si>
  <si>
    <t>GPIB 24/09/72</t>
  </si>
  <si>
    <t>Richard Jerome Nuyten</t>
  </si>
  <si>
    <t>GKI 15/08/2004</t>
  </si>
  <si>
    <t>Widyawati Fitria</t>
  </si>
  <si>
    <t>Gerald</t>
  </si>
  <si>
    <t>Reinhard</t>
  </si>
  <si>
    <t>Stefano</t>
  </si>
  <si>
    <t>Priscilla Ayu Natalia Nuyten</t>
  </si>
  <si>
    <t>GKI 21/08/05</t>
  </si>
  <si>
    <t>Anak Priscilla</t>
  </si>
  <si>
    <t>Ibu Nasution</t>
  </si>
  <si>
    <t>Devi</t>
  </si>
  <si>
    <t>Angel</t>
  </si>
  <si>
    <t>Eliza Toumahu</t>
  </si>
  <si>
    <t>Jl. Bongo I Blok F No. 14</t>
  </si>
  <si>
    <t>452. 6684</t>
  </si>
  <si>
    <t>STh</t>
  </si>
  <si>
    <t>Salatiga</t>
  </si>
  <si>
    <t>domisili di luar KG sdh Astetasi Keluar</t>
  </si>
  <si>
    <t>Saulus Leo Marihot Siringoringo</t>
  </si>
  <si>
    <t>Jl. Simponi mas II Blok B2 no. 11</t>
  </si>
  <si>
    <t>021-4527534</t>
  </si>
  <si>
    <t>Sauli Lidya Martha Siringoringo</t>
  </si>
  <si>
    <t>"Kirim Formulir"</t>
  </si>
  <si>
    <t>Selly Lucy Mutiara Siringoringo</t>
  </si>
  <si>
    <t>Sivia Lina Marini Siringoringo</t>
  </si>
  <si>
    <t>S. Lora Marina Siringoringo</t>
  </si>
  <si>
    <t>Jl. Simponi Mas II B2 / 11</t>
  </si>
  <si>
    <t>969. 47751</t>
  </si>
  <si>
    <t>0812. 9011.300</t>
  </si>
  <si>
    <t xml:space="preserve">P.Pinang, </t>
  </si>
  <si>
    <t>Lily K. Sidi</t>
  </si>
  <si>
    <t>Jl. Tarian Raya Timur</t>
  </si>
  <si>
    <t>Yoseph Godlieb Toumahu</t>
  </si>
  <si>
    <t>Sylvia Purnamasari Witono</t>
  </si>
  <si>
    <t>Joke Tenny Seroh, SE</t>
  </si>
  <si>
    <t>S1 / Dept Migas</t>
  </si>
  <si>
    <t>POUK_KG, 20/5/06</t>
  </si>
  <si>
    <t>Susan Lingkan Sagay</t>
  </si>
  <si>
    <t>SLTA/Ibu Rmh Tangga</t>
  </si>
  <si>
    <t>POUK-KG, 20/5/06</t>
  </si>
  <si>
    <t>Anak Joke 1</t>
  </si>
  <si>
    <t>Anak Joke 2</t>
  </si>
  <si>
    <t>Beno Cornelis</t>
  </si>
  <si>
    <t>0818 1415 44</t>
  </si>
  <si>
    <t>Luwuk</t>
  </si>
  <si>
    <t>GKIB, 22/3/97</t>
  </si>
  <si>
    <t>POUK KG, 20/6/05</t>
  </si>
  <si>
    <t>GKIB Luwuk</t>
  </si>
  <si>
    <t>Ivonne Massa</t>
  </si>
  <si>
    <t>SMA/Ibu rmh tangga</t>
  </si>
  <si>
    <t>GPDI, 12/7/88</t>
  </si>
  <si>
    <t>GPDI Gorontalo</t>
  </si>
  <si>
    <t>Stevanus Gross Cornelis</t>
  </si>
  <si>
    <t>POUK KG, 25/12/99</t>
  </si>
  <si>
    <t>Stevanny Grace Cornelis</t>
  </si>
  <si>
    <t>Ny. Ester Kansil</t>
  </si>
  <si>
    <t>Pdt Bram Tohata</t>
  </si>
  <si>
    <t>Gn Putri</t>
  </si>
  <si>
    <t>Charlotta Tohata</t>
  </si>
  <si>
    <t>Otha</t>
  </si>
  <si>
    <t>Endang Sri S. Mapaliey</t>
  </si>
  <si>
    <t>Jl. Bukit Golf Arcadia Raya AR/42</t>
  </si>
  <si>
    <t>Yoseph Agustinus Ferdinand Kasodu</t>
  </si>
  <si>
    <t>perlu konfirmasi ? Krn sdh isi formulir</t>
  </si>
  <si>
    <t>021-4506269</t>
  </si>
  <si>
    <t>GKI, 26/12/68</t>
  </si>
  <si>
    <t>POUK-KG, 28/3/86</t>
  </si>
  <si>
    <t>Jakarta, 9/12/98</t>
  </si>
  <si>
    <t>GKST Palu</t>
  </si>
  <si>
    <t>Sunarsih</t>
  </si>
  <si>
    <t>POUK-KG, 25/12/97</t>
  </si>
  <si>
    <t>POUK-KG, 5/4/98</t>
  </si>
  <si>
    <t>Frederick Samuel Pratama Kasodu</t>
  </si>
  <si>
    <t>POUK-KG, 25/12/01</t>
  </si>
  <si>
    <t>Albert Tua Hasudungan Siagian</t>
  </si>
  <si>
    <t>021-3272-6804</t>
  </si>
  <si>
    <t>081315915099</t>
  </si>
  <si>
    <t>Irene Meilinda Labiro</t>
  </si>
  <si>
    <t>Arelliano Putra Hasiholan Siagian</t>
  </si>
  <si>
    <t>Bunga Bernessa Wetinauli Siagian</t>
  </si>
  <si>
    <t>Ir. Paul Paais MM</t>
  </si>
  <si>
    <t>Jl Pakarena S 1</t>
  </si>
  <si>
    <t>Jogja, th. 1982</t>
  </si>
  <si>
    <t>Ir. Bhakti Paais-Wagiman</t>
  </si>
  <si>
    <t>Cilacap</t>
  </si>
  <si>
    <t>Tegal, th 1984</t>
  </si>
  <si>
    <t>Gereja Yohanes Pembabtis</t>
  </si>
  <si>
    <t>Leonard Paais</t>
  </si>
  <si>
    <t xml:space="preserve">Keterangan Simpatisan: </t>
  </si>
  <si>
    <t xml:space="preserve">Jumlah KK </t>
  </si>
  <si>
    <t xml:space="preserve">Jumlah  Jemaat </t>
  </si>
  <si>
    <t xml:space="preserve">Keterangan Anggota jemaat: </t>
  </si>
  <si>
    <t>Blandina Florencia Takumansang</t>
  </si>
  <si>
    <t>9 Februari 1952</t>
  </si>
  <si>
    <t>Erly Ruthifani Lewier Lokra</t>
  </si>
  <si>
    <t>Voltaire Talo</t>
  </si>
  <si>
    <t>2004</t>
  </si>
  <si>
    <t>Ciracas</t>
  </si>
  <si>
    <t>Crya Wicaksono</t>
  </si>
  <si>
    <t>Jonathan Mangatur Marpaung</t>
  </si>
  <si>
    <t xml:space="preserve">KK </t>
  </si>
  <si>
    <t>Jemaat</t>
  </si>
  <si>
    <t>PENUH</t>
  </si>
  <si>
    <t>REV 9 Juni 2016</t>
  </si>
  <si>
    <t>Jl. Kecak No.6</t>
  </si>
  <si>
    <t>Gang Q No. 98 RT 002 / 005 BCS</t>
  </si>
  <si>
    <t>Frans A Maakewe</t>
  </si>
  <si>
    <t>Yohanes Maakewe</t>
  </si>
  <si>
    <t>Sutini Umboh</t>
  </si>
  <si>
    <t>Ibu / KK</t>
  </si>
  <si>
    <t xml:space="preserve">BCS RT 3/05 No.44 Gang N </t>
  </si>
  <si>
    <t>Putri Oktaviani Umboh</t>
  </si>
  <si>
    <t>081997008543/085768817305</t>
  </si>
  <si>
    <t>Lampung</t>
  </si>
  <si>
    <t>POUK KG 26 Des 1988</t>
  </si>
  <si>
    <t>Lampung 15 Peb 2011</t>
  </si>
  <si>
    <t>POUK KG 21 April 1989</t>
  </si>
  <si>
    <t>5 Oct 1995</t>
  </si>
  <si>
    <t>Mevania Kimora Seravina</t>
  </si>
  <si>
    <t>Ruth Karlita Linri</t>
  </si>
  <si>
    <t>Eleanor Thaddea Avalita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</si>
</sst>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_);_(@_)"/>
    <numFmt numFmtId="165" formatCode="_(&quot;Rp&quot;* #,##0_);_(&quot;Rp&quot;* \(#,##0\);_(&quot;Rp&quot;* &quot;-&quot;_);_(@_)"/>
    <numFmt numFmtId="166" formatCode="[$-421]dd\ mmmm\ yyyy;@"/>
    <numFmt numFmtId="167" formatCode="dd/mm/yyyy;@"/>
    <numFmt numFmtId="168" formatCode="d\-mmm\-yyyy;@"/>
    <numFmt numFmtId="169" formatCode="dd/mm/yy;@"/>
    <numFmt numFmtId="170" formatCode="[$-F800]dddd\,\ mmmm\ dd\,\ yyyy"/>
  </numFmts>
  <fonts count="36">
    <font>
      <sz val="10"/>
      <name val="Arial"/>
    </font>
    <font>
      <sz val="10"/>
      <name val="Southern"/>
    </font>
    <font>
      <sz val="10"/>
      <name val="Arial"/>
    </font>
    <font>
      <sz val="11"/>
      <color indexed="9"/>
      <name val="Calibri"/>
    </font>
    <font>
      <sz val="11"/>
      <color indexed="8"/>
      <name val="Calibri"/>
    </font>
    <font>
      <b/>
      <sz val="11"/>
      <color indexed="52"/>
      <name val="Calibri"/>
    </font>
    <font>
      <sz val="11"/>
      <color indexed="17"/>
      <name val="Calibri"/>
    </font>
    <font>
      <i/>
      <sz val="11"/>
      <color indexed="23"/>
      <name val="Calibri"/>
    </font>
    <font>
      <sz val="11"/>
      <color indexed="60"/>
      <name val="Calibri"/>
    </font>
    <font>
      <b/>
      <sz val="18"/>
      <color indexed="56"/>
      <name val="Cambria"/>
    </font>
    <font>
      <b/>
      <sz val="11"/>
      <color indexed="9"/>
      <name val="Calibri"/>
    </font>
    <font>
      <b/>
      <sz val="13"/>
      <color indexed="56"/>
      <name val="Calibri"/>
    </font>
    <font>
      <sz val="11"/>
      <color indexed="10"/>
      <name val="Calibri"/>
    </font>
    <font>
      <sz val="11"/>
      <color indexed="20"/>
      <name val="Calibri"/>
    </font>
    <font>
      <sz val="11"/>
      <color indexed="52"/>
      <name val="Calibri"/>
    </font>
    <font>
      <b/>
      <sz val="11"/>
      <color indexed="63"/>
      <name val="Calibri"/>
    </font>
    <font>
      <b/>
      <sz val="11"/>
      <color indexed="8"/>
      <name val="Calibri"/>
    </font>
    <font>
      <b/>
      <sz val="15"/>
      <color indexed="56"/>
      <name val="Calibri"/>
    </font>
    <font>
      <b/>
      <sz val="11"/>
      <color indexed="56"/>
      <name val="Calibri"/>
    </font>
    <font>
      <sz val="11"/>
      <color indexed="62"/>
      <name val="Calibri"/>
    </font>
    <font>
      <b/>
      <sz val="11"/>
      <name val="Albert"/>
    </font>
    <font>
      <b/>
      <sz val="11"/>
      <name val="Airmole"/>
    </font>
    <font>
      <b/>
      <sz val="10"/>
      <name val="Airmole"/>
    </font>
    <font>
      <b/>
      <sz val="10"/>
      <name val="Albert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Berlin Sans FB"/>
      <family val="2"/>
    </font>
    <font>
      <sz val="12"/>
      <name val="Berlin Sans FB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Calibri"/>
      <family val="2"/>
    </font>
    <font>
      <sz val="8"/>
      <name val="Arial"/>
      <family val="2"/>
    </font>
    <font>
      <sz val="10"/>
      <name val="Maiandra GD"/>
      <family val="2"/>
    </font>
    <font>
      <sz val="13"/>
      <name val="Calibri"/>
      <family val="2"/>
    </font>
    <font>
      <b/>
      <sz val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13" fillId="3" borderId="0" applyNumberFormat="0" applyBorder="0" applyAlignment="0" applyProtection="0"/>
    <xf numFmtId="0" fontId="5" fillId="20" borderId="1" applyNumberFormat="0" applyAlignment="0" applyProtection="0"/>
    <xf numFmtId="0" fontId="10" fillId="21" borderId="2" applyNumberFormat="0" applyAlignment="0" applyProtection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7" fillId="0" borderId="3" applyNumberFormat="0" applyFill="0" applyAlignment="0" applyProtection="0"/>
    <xf numFmtId="0" fontId="11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14" fillId="0" borderId="6" applyNumberFormat="0" applyFill="0" applyAlignment="0" applyProtection="0"/>
    <xf numFmtId="0" fontId="8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9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2" fillId="0" borderId="0" applyNumberFormat="0" applyFill="0" applyBorder="0" applyAlignment="0" applyProtection="0"/>
  </cellStyleXfs>
  <cellXfs count="362">
    <xf numFmtId="0" fontId="0" fillId="0" borderId="0" xfId="0"/>
    <xf numFmtId="0" fontId="1" fillId="0" borderId="10" xfId="39" applyFont="1" applyFill="1" applyBorder="1" applyAlignment="1">
      <alignment vertical="center"/>
    </xf>
    <xf numFmtId="0" fontId="1" fillId="0" borderId="10" xfId="38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24" borderId="10" xfId="39" applyFont="1" applyFill="1" applyBorder="1" applyAlignment="1">
      <alignment vertical="center"/>
    </xf>
    <xf numFmtId="0" fontId="1" fillId="24" borderId="10" xfId="38" applyFont="1" applyFill="1" applyBorder="1" applyAlignment="1">
      <alignment vertical="center"/>
    </xf>
    <xf numFmtId="0" fontId="24" fillId="0" borderId="10" xfId="0" applyFont="1" applyFill="1" applyBorder="1" applyAlignment="1">
      <alignment vertical="center"/>
    </xf>
    <xf numFmtId="0" fontId="24" fillId="0" borderId="10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/>
    </xf>
    <xf numFmtId="0" fontId="24" fillId="0" borderId="10" xfId="0" applyFont="1" applyFill="1" applyBorder="1" applyAlignment="1">
      <alignment vertical="justify"/>
    </xf>
    <xf numFmtId="49" fontId="24" fillId="0" borderId="10" xfId="0" applyNumberFormat="1" applyFont="1" applyFill="1" applyBorder="1"/>
    <xf numFmtId="0" fontId="24" fillId="0" borderId="10" xfId="0" applyNumberFormat="1" applyFont="1" applyFill="1" applyBorder="1" applyAlignment="1">
      <alignment horizontal="left"/>
    </xf>
    <xf numFmtId="0" fontId="24" fillId="0" borderId="10" xfId="0" applyNumberFormat="1" applyFont="1" applyFill="1" applyBorder="1" applyAlignment="1">
      <alignment horizontal="center"/>
    </xf>
    <xf numFmtId="14" fontId="24" fillId="0" borderId="10" xfId="0" applyNumberFormat="1" applyFont="1" applyFill="1" applyBorder="1" applyAlignment="1">
      <alignment horizontal="center"/>
    </xf>
    <xf numFmtId="170" fontId="24" fillId="0" borderId="10" xfId="0" applyNumberFormat="1" applyFont="1" applyFill="1" applyBorder="1" applyAlignment="1">
      <alignment horizontal="center"/>
    </xf>
    <xf numFmtId="166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0" xfId="0" applyFont="1" applyFill="1"/>
    <xf numFmtId="165" fontId="24" fillId="0" borderId="10" xfId="0" applyNumberFormat="1" applyFont="1" applyFill="1" applyBorder="1"/>
    <xf numFmtId="164" fontId="24" fillId="0" borderId="10" xfId="28" applyFont="1" applyFill="1" applyBorder="1"/>
    <xf numFmtId="0" fontId="24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vertical="justify"/>
    </xf>
    <xf numFmtId="49" fontId="24" fillId="0" borderId="0" xfId="0" applyNumberFormat="1" applyFont="1" applyFill="1" applyAlignment="1">
      <alignment vertical="center"/>
    </xf>
    <xf numFmtId="49" fontId="24" fillId="0" borderId="0" xfId="0" applyNumberFormat="1" applyFont="1" applyFill="1" applyAlignment="1">
      <alignment horizontal="center" vertical="center"/>
    </xf>
    <xf numFmtId="0" fontId="24" fillId="0" borderId="0" xfId="0" applyFont="1" applyFill="1" applyAlignment="1">
      <alignment horizontal="left" vertical="center"/>
    </xf>
    <xf numFmtId="168" fontId="24" fillId="0" borderId="0" xfId="0" applyNumberFormat="1" applyFont="1" applyFill="1" applyAlignment="1">
      <alignment horizontal="center" vertical="center"/>
    </xf>
    <xf numFmtId="169" fontId="25" fillId="0" borderId="0" xfId="0" applyNumberFormat="1" applyFont="1" applyFill="1" applyAlignment="1">
      <alignment horizontal="center" vertical="center"/>
    </xf>
    <xf numFmtId="169" fontId="24" fillId="0" borderId="0" xfId="0" applyNumberFormat="1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165" fontId="24" fillId="0" borderId="0" xfId="0" applyNumberFormat="1" applyFont="1" applyFill="1" applyAlignment="1">
      <alignment vertical="center"/>
    </xf>
    <xf numFmtId="0" fontId="24" fillId="0" borderId="0" xfId="0" applyFont="1" applyFill="1" applyBorder="1"/>
    <xf numFmtId="0" fontId="24" fillId="0" borderId="0" xfId="0" applyFont="1" applyFill="1" applyAlignment="1">
      <alignment horizontal="center"/>
    </xf>
    <xf numFmtId="0" fontId="27" fillId="0" borderId="11" xfId="0" applyFont="1" applyFill="1" applyBorder="1" applyAlignment="1">
      <alignment vertical="center"/>
    </xf>
    <xf numFmtId="0" fontId="28" fillId="0" borderId="1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168" fontId="28" fillId="0" borderId="0" xfId="0" applyNumberFormat="1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vertical="center"/>
    </xf>
    <xf numFmtId="165" fontId="28" fillId="0" borderId="0" xfId="0" applyNumberFormat="1" applyFont="1" applyFill="1" applyBorder="1" applyAlignment="1">
      <alignment vertical="center"/>
    </xf>
    <xf numFmtId="0" fontId="29" fillId="0" borderId="10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justify"/>
    </xf>
    <xf numFmtId="0" fontId="29" fillId="0" borderId="10" xfId="0" applyFont="1" applyFill="1" applyBorder="1" applyAlignment="1">
      <alignment horizontal="center" vertical="center" wrapText="1"/>
    </xf>
    <xf numFmtId="169" fontId="29" fillId="0" borderId="10" xfId="0" applyNumberFormat="1" applyFont="1" applyFill="1" applyBorder="1" applyAlignment="1">
      <alignment horizontal="center" vertical="center"/>
    </xf>
    <xf numFmtId="165" fontId="29" fillId="0" borderId="10" xfId="0" applyNumberFormat="1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/>
    </xf>
    <xf numFmtId="0" fontId="29" fillId="0" borderId="12" xfId="0" applyFont="1" applyFill="1" applyBorder="1" applyAlignment="1">
      <alignment horizontal="center" vertical="justify"/>
    </xf>
    <xf numFmtId="49" fontId="29" fillId="0" borderId="12" xfId="0" applyNumberFormat="1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left" vertical="center"/>
    </xf>
    <xf numFmtId="169" fontId="29" fillId="0" borderId="13" xfId="0" applyNumberFormat="1" applyFont="1" applyFill="1" applyBorder="1" applyAlignment="1">
      <alignment vertical="center"/>
    </xf>
    <xf numFmtId="168" fontId="29" fillId="0" borderId="14" xfId="0" applyNumberFormat="1" applyFont="1" applyFill="1" applyBorder="1" applyAlignment="1">
      <alignment vertical="center"/>
    </xf>
    <xf numFmtId="169" fontId="29" fillId="0" borderId="12" xfId="0" applyNumberFormat="1" applyFont="1" applyFill="1" applyBorder="1" applyAlignment="1">
      <alignment horizontal="center" vertical="center"/>
    </xf>
    <xf numFmtId="165" fontId="29" fillId="0" borderId="12" xfId="0" applyNumberFormat="1" applyFont="1" applyFill="1" applyBorder="1" applyAlignment="1">
      <alignment horizontal="center" vertical="center"/>
    </xf>
    <xf numFmtId="49" fontId="24" fillId="0" borderId="10" xfId="28" applyNumberFormat="1" applyFont="1" applyFill="1" applyBorder="1"/>
    <xf numFmtId="49" fontId="24" fillId="0" borderId="10" xfId="0" applyNumberFormat="1" applyFont="1" applyFill="1" applyBorder="1" applyAlignment="1">
      <alignment horizontal="center"/>
    </xf>
    <xf numFmtId="0" fontId="24" fillId="0" borderId="10" xfId="0" applyFont="1" applyFill="1" applyBorder="1" applyAlignment="1">
      <alignment horizontal="left"/>
    </xf>
    <xf numFmtId="167" fontId="24" fillId="0" borderId="10" xfId="0" applyNumberFormat="1" applyFont="1" applyFill="1" applyBorder="1" applyAlignment="1">
      <alignment horizontal="center"/>
    </xf>
    <xf numFmtId="169" fontId="24" fillId="0" borderId="10" xfId="0" applyNumberFormat="1" applyFont="1" applyFill="1" applyBorder="1" applyAlignment="1">
      <alignment horizontal="center"/>
    </xf>
    <xf numFmtId="167" fontId="24" fillId="0" borderId="10" xfId="0" applyNumberFormat="1" applyFont="1" applyFill="1" applyBorder="1" applyAlignment="1">
      <alignment horizontal="left"/>
    </xf>
    <xf numFmtId="49" fontId="24" fillId="0" borderId="10" xfId="0" quotePrefix="1" applyNumberFormat="1" applyFont="1" applyFill="1" applyBorder="1" applyAlignment="1">
      <alignment horizontal="center"/>
    </xf>
    <xf numFmtId="165" fontId="24" fillId="0" borderId="0" xfId="0" applyNumberFormat="1" applyFont="1" applyFill="1"/>
    <xf numFmtId="0" fontId="24" fillId="0" borderId="10" xfId="0" applyFont="1" applyFill="1" applyBorder="1" applyAlignment="1">
      <alignment horizontal="center" vertical="justify"/>
    </xf>
    <xf numFmtId="49" fontId="24" fillId="0" borderId="10" xfId="28" applyNumberFormat="1" applyFont="1" applyFill="1" applyBorder="1" applyAlignment="1">
      <alignment vertical="center"/>
    </xf>
    <xf numFmtId="49" fontId="24" fillId="0" borderId="10" xfId="0" applyNumberFormat="1" applyFont="1" applyFill="1" applyBorder="1" applyAlignment="1">
      <alignment horizontal="center" vertical="justify"/>
    </xf>
    <xf numFmtId="0" fontId="24" fillId="0" borderId="10" xfId="0" applyNumberFormat="1" applyFont="1" applyFill="1" applyBorder="1" applyAlignment="1">
      <alignment horizontal="left" vertical="center"/>
    </xf>
    <xf numFmtId="0" fontId="24" fillId="0" borderId="10" xfId="0" applyNumberFormat="1" applyFont="1" applyFill="1" applyBorder="1" applyAlignment="1">
      <alignment horizontal="center" vertical="center"/>
    </xf>
    <xf numFmtId="169" fontId="24" fillId="0" borderId="10" xfId="0" applyNumberFormat="1" applyFont="1" applyFill="1" applyBorder="1" applyAlignment="1">
      <alignment horizontal="center" vertical="center"/>
    </xf>
    <xf numFmtId="170" fontId="24" fillId="0" borderId="10" xfId="0" applyNumberFormat="1" applyFont="1" applyFill="1" applyBorder="1" applyAlignment="1">
      <alignment horizontal="center" vertical="center"/>
    </xf>
    <xf numFmtId="165" fontId="24" fillId="0" borderId="10" xfId="0" applyNumberFormat="1" applyFont="1" applyFill="1" applyBorder="1" applyAlignment="1">
      <alignment vertical="center"/>
    </xf>
    <xf numFmtId="49" fontId="24" fillId="0" borderId="10" xfId="0" applyNumberFormat="1" applyFont="1" applyFill="1" applyBorder="1" applyAlignment="1">
      <alignment horizontal="center" vertical="center"/>
    </xf>
    <xf numFmtId="167" fontId="24" fillId="0" borderId="10" xfId="0" applyNumberFormat="1" applyFont="1" applyFill="1" applyBorder="1" applyAlignment="1">
      <alignment horizontal="center" vertical="center"/>
    </xf>
    <xf numFmtId="167" fontId="24" fillId="0" borderId="10" xfId="0" applyNumberFormat="1" applyFont="1" applyFill="1" applyBorder="1" applyAlignment="1">
      <alignment horizontal="left" vertical="center"/>
    </xf>
    <xf numFmtId="49" fontId="24" fillId="0" borderId="10" xfId="28" applyNumberFormat="1" applyFont="1" applyFill="1" applyBorder="1" applyAlignment="1">
      <alignment vertical="justify"/>
    </xf>
    <xf numFmtId="14" fontId="24" fillId="0" borderId="10" xfId="0" applyNumberFormat="1" applyFont="1" applyFill="1" applyBorder="1" applyAlignment="1">
      <alignment horizontal="center" vertical="center"/>
    </xf>
    <xf numFmtId="165" fontId="24" fillId="0" borderId="10" xfId="28" applyNumberFormat="1" applyFont="1" applyFill="1" applyBorder="1" applyAlignment="1">
      <alignment vertical="center"/>
    </xf>
    <xf numFmtId="165" fontId="24" fillId="0" borderId="10" xfId="28" applyNumberFormat="1" applyFont="1" applyFill="1" applyBorder="1"/>
    <xf numFmtId="0" fontId="1" fillId="0" borderId="10" xfId="42" applyFont="1" applyFill="1" applyBorder="1" applyAlignment="1">
      <alignment vertical="center"/>
    </xf>
    <xf numFmtId="0" fontId="24" fillId="0" borderId="10" xfId="0" applyNumberFormat="1" applyFont="1" applyFill="1" applyBorder="1" applyAlignment="1">
      <alignment horizontal="left" vertical="justify"/>
    </xf>
    <xf numFmtId="166" fontId="24" fillId="0" borderId="10" xfId="0" applyNumberFormat="1" applyFont="1" applyFill="1" applyBorder="1" applyAlignment="1">
      <alignment horizontal="center"/>
    </xf>
    <xf numFmtId="0" fontId="24" fillId="0" borderId="10" xfId="28" applyNumberFormat="1" applyFont="1" applyFill="1" applyBorder="1" applyAlignment="1">
      <alignment vertical="center"/>
    </xf>
    <xf numFmtId="169" fontId="24" fillId="0" borderId="10" xfId="0" applyNumberFormat="1" applyFont="1" applyFill="1" applyBorder="1" applyAlignment="1">
      <alignment vertical="center"/>
    </xf>
    <xf numFmtId="169" fontId="24" fillId="0" borderId="10" xfId="0" applyNumberFormat="1" applyFont="1" applyFill="1" applyBorder="1" applyAlignment="1">
      <alignment horizontal="left" vertical="center"/>
    </xf>
    <xf numFmtId="169" fontId="24" fillId="0" borderId="10" xfId="0" applyNumberFormat="1" applyFont="1" applyFill="1" applyBorder="1"/>
    <xf numFmtId="169" fontId="24" fillId="0" borderId="10" xfId="0" applyNumberFormat="1" applyFont="1" applyFill="1" applyBorder="1" applyAlignment="1">
      <alignment horizontal="left"/>
    </xf>
    <xf numFmtId="0" fontId="24" fillId="0" borderId="10" xfId="28" quotePrefix="1" applyNumberFormat="1" applyFont="1" applyFill="1" applyBorder="1" applyAlignment="1">
      <alignment vertical="center"/>
    </xf>
    <xf numFmtId="169" fontId="24" fillId="0" borderId="10" xfId="0" quotePrefix="1" applyNumberFormat="1" applyFont="1" applyFill="1" applyBorder="1" applyAlignment="1">
      <alignment vertical="center"/>
    </xf>
    <xf numFmtId="0" fontId="31" fillId="0" borderId="10" xfId="0" applyFont="1" applyFill="1" applyBorder="1"/>
    <xf numFmtId="166" fontId="24" fillId="0" borderId="10" xfId="0" applyNumberFormat="1" applyFont="1" applyFill="1" applyBorder="1" applyAlignment="1">
      <alignment horizontal="left"/>
    </xf>
    <xf numFmtId="0" fontId="24" fillId="0" borderId="10" xfId="28" applyNumberFormat="1" applyFont="1" applyFill="1" applyBorder="1" applyAlignment="1">
      <alignment horizontal="left" vertical="center"/>
    </xf>
    <xf numFmtId="169" fontId="24" fillId="0" borderId="0" xfId="0" applyNumberFormat="1" applyFont="1" applyFill="1" applyBorder="1" applyAlignment="1">
      <alignment horizontal="left" vertical="center"/>
    </xf>
    <xf numFmtId="0" fontId="24" fillId="0" borderId="12" xfId="0" applyFont="1" applyFill="1" applyBorder="1" applyAlignment="1">
      <alignment vertical="center"/>
    </xf>
    <xf numFmtId="0" fontId="24" fillId="0" borderId="12" xfId="0" applyFont="1" applyFill="1" applyBorder="1"/>
    <xf numFmtId="0" fontId="24" fillId="0" borderId="12" xfId="0" applyFont="1" applyFill="1" applyBorder="1" applyAlignment="1">
      <alignment horizontal="center"/>
    </xf>
    <xf numFmtId="49" fontId="24" fillId="0" borderId="12" xfId="0" applyNumberFormat="1" applyFont="1" applyFill="1" applyBorder="1"/>
    <xf numFmtId="170" fontId="24" fillId="0" borderId="12" xfId="0" applyNumberFormat="1" applyFont="1" applyFill="1" applyBorder="1" applyAlignment="1">
      <alignment horizontal="center"/>
    </xf>
    <xf numFmtId="14" fontId="24" fillId="0" borderId="12" xfId="0" applyNumberFormat="1" applyFont="1" applyFill="1" applyBorder="1" applyAlignment="1">
      <alignment horizontal="left"/>
    </xf>
    <xf numFmtId="14" fontId="24" fillId="0" borderId="15" xfId="0" applyNumberFormat="1" applyFont="1" applyFill="1" applyBorder="1" applyAlignment="1">
      <alignment horizontal="center"/>
    </xf>
    <xf numFmtId="170" fontId="24" fillId="0" borderId="15" xfId="0" applyNumberFormat="1" applyFont="1" applyFill="1" applyBorder="1" applyAlignment="1">
      <alignment horizontal="center"/>
    </xf>
    <xf numFmtId="0" fontId="24" fillId="0" borderId="15" xfId="0" applyFont="1" applyFill="1" applyBorder="1"/>
    <xf numFmtId="165" fontId="24" fillId="0" borderId="15" xfId="0" applyNumberFormat="1" applyFont="1" applyFill="1" applyBorder="1"/>
    <xf numFmtId="0" fontId="24" fillId="0" borderId="16" xfId="0" applyFont="1" applyFill="1" applyBorder="1"/>
    <xf numFmtId="49" fontId="24" fillId="0" borderId="0" xfId="0" applyNumberFormat="1" applyFont="1" applyFill="1"/>
    <xf numFmtId="49" fontId="24" fillId="0" borderId="0" xfId="0" applyNumberFormat="1" applyFont="1" applyFill="1" applyAlignment="1">
      <alignment horizontal="center"/>
    </xf>
    <xf numFmtId="170" fontId="24" fillId="0" borderId="0" xfId="0" applyNumberFormat="1" applyFont="1" applyFill="1" applyAlignment="1">
      <alignment horizontal="center"/>
    </xf>
    <xf numFmtId="169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left"/>
    </xf>
    <xf numFmtId="168" fontId="24" fillId="0" borderId="0" xfId="0" applyNumberFormat="1" applyFont="1" applyFill="1" applyAlignment="1">
      <alignment horizontal="center"/>
    </xf>
    <xf numFmtId="0" fontId="30" fillId="0" borderId="0" xfId="0" applyFont="1" applyFill="1" applyAlignment="1">
      <alignment horizontal="center"/>
    </xf>
    <xf numFmtId="0" fontId="30" fillId="0" borderId="0" xfId="0" applyFont="1" applyFill="1"/>
    <xf numFmtId="0" fontId="30" fillId="0" borderId="0" xfId="0" applyFont="1" applyFill="1" applyAlignment="1">
      <alignment vertical="justify"/>
    </xf>
    <xf numFmtId="49" fontId="30" fillId="0" borderId="0" xfId="0" applyNumberFormat="1" applyFont="1" applyFill="1"/>
    <xf numFmtId="49" fontId="30" fillId="0" borderId="0" xfId="0" applyNumberFormat="1" applyFont="1" applyFill="1" applyAlignment="1">
      <alignment horizontal="center"/>
    </xf>
    <xf numFmtId="0" fontId="30" fillId="0" borderId="0" xfId="0" applyFont="1" applyFill="1" applyAlignment="1">
      <alignment horizontal="left"/>
    </xf>
    <xf numFmtId="168" fontId="30" fillId="0" borderId="0" xfId="0" applyNumberFormat="1" applyFont="1" applyFill="1" applyAlignment="1">
      <alignment horizontal="center"/>
    </xf>
    <xf numFmtId="169" fontId="30" fillId="0" borderId="0" xfId="0" applyNumberFormat="1" applyFont="1" applyFill="1" applyAlignment="1">
      <alignment horizontal="center"/>
    </xf>
    <xf numFmtId="165" fontId="30" fillId="0" borderId="0" xfId="0" applyNumberFormat="1" applyFont="1" applyFill="1"/>
    <xf numFmtId="0" fontId="30" fillId="0" borderId="0" xfId="0" applyFont="1" applyFill="1" applyBorder="1"/>
    <xf numFmtId="49" fontId="24" fillId="0" borderId="10" xfId="0" quotePrefix="1" applyNumberFormat="1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center" vertical="center"/>
    </xf>
    <xf numFmtId="169" fontId="32" fillId="0" borderId="10" xfId="0" applyNumberFormat="1" applyFont="1" applyFill="1" applyBorder="1" applyAlignment="1">
      <alignment horizontal="left" vertical="center"/>
    </xf>
    <xf numFmtId="0" fontId="24" fillId="0" borderId="17" xfId="0" applyFont="1" applyFill="1" applyBorder="1"/>
    <xf numFmtId="168" fontId="24" fillId="0" borderId="10" xfId="0" applyNumberFormat="1" applyFont="1" applyFill="1" applyBorder="1" applyAlignment="1">
      <alignment horizontal="center" vertical="center"/>
    </xf>
    <xf numFmtId="168" fontId="24" fillId="0" borderId="10" xfId="0" applyNumberFormat="1" applyFont="1" applyFill="1" applyBorder="1" applyAlignment="1">
      <alignment horizontal="center"/>
    </xf>
    <xf numFmtId="169" fontId="32" fillId="0" borderId="10" xfId="0" applyNumberFormat="1" applyFont="1" applyFill="1" applyBorder="1" applyAlignment="1">
      <alignment horizontal="left"/>
    </xf>
    <xf numFmtId="0" fontId="24" fillId="0" borderId="11" xfId="0" applyFont="1" applyFill="1" applyBorder="1"/>
    <xf numFmtId="166" fontId="24" fillId="0" borderId="12" xfId="0" applyNumberFormat="1" applyFont="1" applyFill="1" applyBorder="1" applyAlignment="1">
      <alignment horizontal="center"/>
    </xf>
    <xf numFmtId="0" fontId="28" fillId="25" borderId="11" xfId="0" applyFont="1" applyFill="1" applyBorder="1" applyAlignment="1">
      <alignment vertical="center"/>
    </xf>
    <xf numFmtId="0" fontId="24" fillId="24" borderId="10" xfId="0" applyFont="1" applyFill="1" applyBorder="1" applyAlignment="1">
      <alignment horizontal="center" vertical="center"/>
    </xf>
    <xf numFmtId="0" fontId="24" fillId="24" borderId="10" xfId="0" applyFont="1" applyFill="1" applyBorder="1" applyAlignment="1">
      <alignment vertical="center"/>
    </xf>
    <xf numFmtId="0" fontId="24" fillId="24" borderId="10" xfId="0" applyFont="1" applyFill="1" applyBorder="1" applyAlignment="1">
      <alignment vertical="justify"/>
    </xf>
    <xf numFmtId="49" fontId="24" fillId="24" borderId="10" xfId="28" applyNumberFormat="1" applyFont="1" applyFill="1" applyBorder="1" applyAlignment="1">
      <alignment vertical="center"/>
    </xf>
    <xf numFmtId="0" fontId="24" fillId="24" borderId="10" xfId="0" applyNumberFormat="1" applyFont="1" applyFill="1" applyBorder="1" applyAlignment="1">
      <alignment horizontal="center" vertical="center"/>
    </xf>
    <xf numFmtId="0" fontId="24" fillId="24" borderId="10" xfId="0" applyFont="1" applyFill="1" applyBorder="1"/>
    <xf numFmtId="0" fontId="24" fillId="24" borderId="10" xfId="0" applyFont="1" applyFill="1" applyBorder="1" applyAlignment="1">
      <alignment horizontal="center"/>
    </xf>
    <xf numFmtId="49" fontId="24" fillId="24" borderId="10" xfId="0" applyNumberFormat="1" applyFont="1" applyFill="1" applyBorder="1"/>
    <xf numFmtId="0" fontId="24" fillId="24" borderId="10" xfId="0" applyNumberFormat="1" applyFont="1" applyFill="1" applyBorder="1" applyAlignment="1">
      <alignment horizontal="center"/>
    </xf>
    <xf numFmtId="0" fontId="24" fillId="24" borderId="10" xfId="28" quotePrefix="1" applyNumberFormat="1" applyFont="1" applyFill="1" applyBorder="1" applyAlignment="1">
      <alignment vertical="center"/>
    </xf>
    <xf numFmtId="0" fontId="24" fillId="24" borderId="10" xfId="28" applyNumberFormat="1" applyFont="1" applyFill="1" applyBorder="1" applyAlignment="1">
      <alignment vertical="center"/>
    </xf>
    <xf numFmtId="0" fontId="30" fillId="24" borderId="10" xfId="0" applyFont="1" applyFill="1" applyBorder="1" applyAlignment="1">
      <alignment horizontal="center" vertical="center"/>
    </xf>
    <xf numFmtId="168" fontId="24" fillId="24" borderId="10" xfId="0" applyNumberFormat="1" applyFont="1" applyFill="1" applyBorder="1" applyAlignment="1">
      <alignment horizontal="center" vertical="center"/>
    </xf>
    <xf numFmtId="168" fontId="24" fillId="24" borderId="10" xfId="0" applyNumberFormat="1" applyFont="1" applyFill="1" applyBorder="1" applyAlignment="1">
      <alignment horizontal="center"/>
    </xf>
    <xf numFmtId="166" fontId="24" fillId="0" borderId="0" xfId="0" applyNumberFormat="1" applyFont="1" applyFill="1" applyAlignment="1">
      <alignment horizontal="center" vertical="center"/>
    </xf>
    <xf numFmtId="166" fontId="28" fillId="0" borderId="0" xfId="0" applyNumberFormat="1" applyFont="1" applyFill="1" applyBorder="1" applyAlignment="1">
      <alignment horizontal="center" vertical="center"/>
    </xf>
    <xf numFmtId="166" fontId="29" fillId="0" borderId="12" xfId="0" applyNumberFormat="1" applyFont="1" applyFill="1" applyBorder="1" applyAlignment="1">
      <alignment horizontal="center" vertical="center"/>
    </xf>
    <xf numFmtId="0" fontId="24" fillId="0" borderId="10" xfId="0" applyNumberFormat="1" applyFont="1" applyFill="1" applyBorder="1"/>
    <xf numFmtId="168" fontId="24" fillId="0" borderId="10" xfId="0" applyNumberFormat="1" applyFont="1" applyFill="1" applyBorder="1" applyAlignment="1">
      <alignment horizontal="left" vertical="center"/>
    </xf>
    <xf numFmtId="164" fontId="24" fillId="0" borderId="10" xfId="28" applyFont="1" applyFill="1" applyBorder="1" applyAlignment="1">
      <alignment vertical="center"/>
    </xf>
    <xf numFmtId="168" fontId="24" fillId="0" borderId="10" xfId="0" applyNumberFormat="1" applyFont="1" applyFill="1" applyBorder="1" applyAlignment="1">
      <alignment horizontal="left"/>
    </xf>
    <xf numFmtId="0" fontId="24" fillId="0" borderId="10" xfId="0" applyFont="1" applyFill="1" applyBorder="1" applyAlignment="1">
      <alignment horizontal="left" vertical="center" wrapText="1"/>
    </xf>
    <xf numFmtId="0" fontId="24" fillId="0" borderId="0" xfId="0" applyNumberFormat="1" applyFont="1" applyFill="1"/>
    <xf numFmtId="169" fontId="24" fillId="0" borderId="0" xfId="0" applyNumberFormat="1" applyFont="1" applyFill="1"/>
    <xf numFmtId="166" fontId="24" fillId="0" borderId="0" xfId="0" applyNumberFormat="1" applyFont="1" applyFill="1" applyAlignment="1">
      <alignment horizontal="center"/>
    </xf>
    <xf numFmtId="167" fontId="24" fillId="0" borderId="0" xfId="0" applyNumberFormat="1" applyFont="1" applyFill="1" applyAlignment="1">
      <alignment horizontal="center"/>
    </xf>
    <xf numFmtId="15" fontId="1" fillId="0" borderId="10" xfId="0" applyNumberFormat="1" applyFont="1" applyFill="1" applyBorder="1" applyAlignment="1">
      <alignment horizontal="center" vertical="center"/>
    </xf>
    <xf numFmtId="15" fontId="1" fillId="0" borderId="10" xfId="0" applyNumberFormat="1" applyFont="1" applyFill="1" applyBorder="1" applyAlignment="1">
      <alignment horizontal="left" vertical="center"/>
    </xf>
    <xf numFmtId="170" fontId="1" fillId="0" borderId="10" xfId="0" applyNumberFormat="1" applyFont="1" applyFill="1" applyBorder="1" applyAlignment="1">
      <alignment horizontal="center" vertical="center"/>
    </xf>
    <xf numFmtId="0" fontId="24" fillId="0" borderId="10" xfId="0" quotePrefix="1" applyNumberFormat="1" applyFont="1" applyFill="1" applyBorder="1" applyAlignment="1">
      <alignment horizontal="center"/>
    </xf>
    <xf numFmtId="166" fontId="24" fillId="0" borderId="10" xfId="0" quotePrefix="1" applyNumberFormat="1" applyFont="1" applyFill="1" applyBorder="1" applyAlignment="1">
      <alignment horizontal="center" vertical="center"/>
    </xf>
    <xf numFmtId="49" fontId="30" fillId="0" borderId="10" xfId="28" applyNumberFormat="1" applyFont="1" applyFill="1" applyBorder="1" applyAlignment="1">
      <alignment vertical="center"/>
    </xf>
    <xf numFmtId="167" fontId="24" fillId="0" borderId="0" xfId="0" applyNumberFormat="1" applyFont="1" applyFill="1" applyBorder="1" applyAlignment="1">
      <alignment horizontal="center"/>
    </xf>
    <xf numFmtId="0" fontId="30" fillId="24" borderId="10" xfId="0" applyFont="1" applyFill="1" applyBorder="1" applyAlignment="1">
      <alignment vertical="justify"/>
    </xf>
    <xf numFmtId="49" fontId="30" fillId="24" borderId="10" xfId="28" applyNumberFormat="1" applyFont="1" applyFill="1" applyBorder="1" applyAlignment="1">
      <alignment vertical="center"/>
    </xf>
    <xf numFmtId="14" fontId="24" fillId="0" borderId="0" xfId="0" applyNumberFormat="1" applyFont="1" applyFill="1" applyAlignment="1">
      <alignment horizontal="center" vertical="center"/>
    </xf>
    <xf numFmtId="168" fontId="28" fillId="0" borderId="0" xfId="0" applyNumberFormat="1" applyFont="1" applyFill="1" applyBorder="1" applyAlignment="1">
      <alignment horizontal="center" vertical="center"/>
    </xf>
    <xf numFmtId="14" fontId="28" fillId="0" borderId="0" xfId="0" applyNumberFormat="1" applyFont="1" applyFill="1" applyBorder="1" applyAlignment="1">
      <alignment vertical="center"/>
    </xf>
    <xf numFmtId="168" fontId="29" fillId="0" borderId="14" xfId="0" applyNumberFormat="1" applyFont="1" applyFill="1" applyBorder="1" applyAlignment="1">
      <alignment horizontal="center" vertical="center"/>
    </xf>
    <xf numFmtId="14" fontId="29" fillId="0" borderId="12" xfId="0" applyNumberFormat="1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vertical="center"/>
    </xf>
    <xf numFmtId="166" fontId="24" fillId="0" borderId="10" xfId="0" applyNumberFormat="1" applyFont="1" applyFill="1" applyBorder="1"/>
    <xf numFmtId="14" fontId="24" fillId="0" borderId="10" xfId="0" applyNumberFormat="1" applyFont="1" applyFill="1" applyBorder="1"/>
    <xf numFmtId="3" fontId="24" fillId="0" borderId="10" xfId="28" applyNumberFormat="1" applyFont="1" applyFill="1" applyBorder="1" applyAlignment="1">
      <alignment vertical="center"/>
    </xf>
    <xf numFmtId="0" fontId="24" fillId="0" borderId="10" xfId="0" quotePrefix="1" applyFont="1" applyFill="1" applyBorder="1" applyAlignment="1">
      <alignment horizontal="center" vertical="center"/>
    </xf>
    <xf numFmtId="3" fontId="24" fillId="0" borderId="10" xfId="0" quotePrefix="1" applyNumberFormat="1" applyFont="1" applyFill="1" applyBorder="1" applyAlignment="1">
      <alignment horizontal="center" vertical="center"/>
    </xf>
    <xf numFmtId="0" fontId="24" fillId="0" borderId="10" xfId="0" quotePrefix="1" applyFont="1" applyFill="1" applyBorder="1" applyAlignment="1">
      <alignment horizontal="center"/>
    </xf>
    <xf numFmtId="14" fontId="24" fillId="0" borderId="10" xfId="0" applyNumberFormat="1" applyFont="1" applyFill="1" applyBorder="1" applyAlignment="1">
      <alignment vertical="center"/>
    </xf>
    <xf numFmtId="15" fontId="24" fillId="0" borderId="10" xfId="0" applyNumberFormat="1" applyFont="1" applyFill="1" applyBorder="1" applyAlignment="1">
      <alignment horizontal="center" vertical="center"/>
    </xf>
    <xf numFmtId="169" fontId="24" fillId="0" borderId="0" xfId="0" applyNumberFormat="1" applyFont="1" applyFill="1" applyAlignment="1">
      <alignment horizontal="left"/>
    </xf>
    <xf numFmtId="14" fontId="24" fillId="0" borderId="0" xfId="0" applyNumberFormat="1" applyFont="1" applyFill="1"/>
    <xf numFmtId="166" fontId="1" fillId="0" borderId="10" xfId="38" applyNumberFormat="1" applyFont="1" applyFill="1" applyBorder="1" applyAlignment="1">
      <alignment horizontal="center" vertical="center"/>
    </xf>
    <xf numFmtId="166" fontId="24" fillId="0" borderId="0" xfId="0" applyNumberFormat="1" applyFont="1" applyFill="1"/>
    <xf numFmtId="3" fontId="24" fillId="24" borderId="10" xfId="28" applyNumberFormat="1" applyFont="1" applyFill="1" applyBorder="1" applyAlignment="1">
      <alignment vertical="center"/>
    </xf>
    <xf numFmtId="0" fontId="24" fillId="24" borderId="10" xfId="0" applyNumberFormat="1" applyFont="1" applyFill="1" applyBorder="1"/>
    <xf numFmtId="170" fontId="24" fillId="0" borderId="0" xfId="0" applyNumberFormat="1" applyFont="1" applyFill="1" applyAlignment="1">
      <alignment horizontal="center" vertical="center"/>
    </xf>
    <xf numFmtId="170" fontId="28" fillId="0" borderId="0" xfId="0" applyNumberFormat="1" applyFont="1" applyFill="1" applyBorder="1" applyAlignment="1">
      <alignment vertical="center"/>
    </xf>
    <xf numFmtId="170" fontId="29" fillId="0" borderId="12" xfId="0" applyNumberFormat="1" applyFont="1" applyFill="1" applyBorder="1" applyAlignment="1">
      <alignment horizontal="center" vertical="center"/>
    </xf>
    <xf numFmtId="15" fontId="33" fillId="0" borderId="10" xfId="0" applyNumberFormat="1" applyFont="1" applyFill="1" applyBorder="1" applyAlignment="1">
      <alignment horizontal="center" vertical="center"/>
    </xf>
    <xf numFmtId="14" fontId="24" fillId="24" borderId="10" xfId="0" applyNumberFormat="1" applyFont="1" applyFill="1" applyBorder="1" applyAlignment="1">
      <alignment horizontal="center" vertical="center"/>
    </xf>
    <xf numFmtId="49" fontId="24" fillId="0" borderId="10" xfId="28" quotePrefix="1" applyNumberFormat="1" applyFont="1" applyFill="1" applyBorder="1" applyAlignment="1">
      <alignment vertical="center"/>
    </xf>
    <xf numFmtId="169" fontId="24" fillId="0" borderId="10" xfId="0" quotePrefix="1" applyNumberFormat="1" applyFont="1" applyFill="1" applyBorder="1" applyAlignment="1">
      <alignment horizontal="center" vertical="center"/>
    </xf>
    <xf numFmtId="170" fontId="24" fillId="0" borderId="10" xfId="0" quotePrefix="1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170" fontId="24" fillId="0" borderId="10" xfId="0" applyNumberFormat="1" applyFont="1" applyFill="1" applyBorder="1" applyAlignment="1">
      <alignment vertical="center"/>
    </xf>
    <xf numFmtId="170" fontId="24" fillId="0" borderId="10" xfId="0" applyNumberFormat="1" applyFont="1" applyFill="1" applyBorder="1"/>
    <xf numFmtId="0" fontId="24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/>
    </xf>
    <xf numFmtId="170" fontId="24" fillId="0" borderId="0" xfId="0" applyNumberFormat="1" applyFont="1" applyFill="1"/>
    <xf numFmtId="168" fontId="24" fillId="0" borderId="10" xfId="0" applyNumberFormat="1" applyFont="1" applyFill="1" applyBorder="1"/>
    <xf numFmtId="0" fontId="24" fillId="25" borderId="10" xfId="0" applyFont="1" applyFill="1" applyBorder="1" applyAlignment="1">
      <alignment vertical="center"/>
    </xf>
    <xf numFmtId="0" fontId="24" fillId="25" borderId="10" xfId="0" applyFont="1" applyFill="1" applyBorder="1"/>
    <xf numFmtId="49" fontId="24" fillId="0" borderId="0" xfId="0" applyNumberFormat="1" applyFont="1" applyFill="1" applyAlignment="1">
      <alignment horizontal="left" vertical="center"/>
    </xf>
    <xf numFmtId="169" fontId="25" fillId="0" borderId="0" xfId="0" applyNumberFormat="1" applyFont="1" applyFill="1" applyAlignment="1">
      <alignment horizontal="left" vertical="center"/>
    </xf>
    <xf numFmtId="165" fontId="24" fillId="0" borderId="0" xfId="0" applyNumberFormat="1" applyFont="1" applyFill="1" applyBorder="1"/>
    <xf numFmtId="0" fontId="28" fillId="0" borderId="0" xfId="0" applyFont="1" applyFill="1" applyBorder="1" applyAlignment="1">
      <alignment horizontal="left" vertical="center"/>
    </xf>
    <xf numFmtId="169" fontId="29" fillId="0" borderId="10" xfId="0" applyNumberFormat="1" applyFont="1" applyFill="1" applyBorder="1" applyAlignment="1">
      <alignment horizontal="left" vertical="center"/>
    </xf>
    <xf numFmtId="49" fontId="29" fillId="0" borderId="12" xfId="0" applyNumberFormat="1" applyFont="1" applyFill="1" applyBorder="1" applyAlignment="1">
      <alignment horizontal="left" vertical="center"/>
    </xf>
    <xf numFmtId="170" fontId="29" fillId="0" borderId="14" xfId="0" applyNumberFormat="1" applyFont="1" applyFill="1" applyBorder="1" applyAlignment="1">
      <alignment vertical="center"/>
    </xf>
    <xf numFmtId="169" fontId="29" fillId="0" borderId="12" xfId="0" applyNumberFormat="1" applyFont="1" applyFill="1" applyBorder="1" applyAlignment="1">
      <alignment horizontal="left" vertical="center"/>
    </xf>
    <xf numFmtId="0" fontId="24" fillId="0" borderId="18" xfId="0" applyFont="1" applyFill="1" applyBorder="1" applyAlignment="1">
      <alignment horizontal="center"/>
    </xf>
    <xf numFmtId="170" fontId="24" fillId="0" borderId="18" xfId="0" applyNumberFormat="1" applyFont="1" applyFill="1" applyBorder="1" applyAlignment="1">
      <alignment horizontal="center"/>
    </xf>
    <xf numFmtId="0" fontId="24" fillId="0" borderId="19" xfId="0" applyFont="1" applyFill="1" applyBorder="1" applyAlignment="1">
      <alignment horizontal="center"/>
    </xf>
    <xf numFmtId="170" fontId="24" fillId="0" borderId="19" xfId="0" applyNumberFormat="1" applyFont="1" applyFill="1" applyBorder="1" applyAlignment="1">
      <alignment horizontal="center"/>
    </xf>
    <xf numFmtId="0" fontId="1" fillId="0" borderId="10" xfId="41" applyFont="1" applyFill="1" applyBorder="1" applyAlignment="1">
      <alignment vertical="center"/>
    </xf>
    <xf numFmtId="0" fontId="24" fillId="0" borderId="10" xfId="0" applyFont="1" applyFill="1" applyBorder="1" applyAlignment="1">
      <alignment horizontal="left" vertical="center"/>
    </xf>
    <xf numFmtId="14" fontId="24" fillId="0" borderId="18" xfId="0" applyNumberFormat="1" applyFont="1" applyFill="1" applyBorder="1" applyAlignment="1">
      <alignment horizontal="center" vertical="center"/>
    </xf>
    <xf numFmtId="170" fontId="24" fillId="0" borderId="18" xfId="0" applyNumberFormat="1" applyFont="1" applyFill="1" applyBorder="1" applyAlignment="1">
      <alignment horizontal="center" vertical="center"/>
    </xf>
    <xf numFmtId="14" fontId="24" fillId="0" borderId="16" xfId="0" applyNumberFormat="1" applyFont="1" applyFill="1" applyBorder="1" applyAlignment="1">
      <alignment horizontal="center"/>
    </xf>
    <xf numFmtId="170" fontId="24" fillId="0" borderId="16" xfId="0" applyNumberFormat="1" applyFont="1" applyFill="1" applyBorder="1" applyAlignment="1">
      <alignment horizontal="center"/>
    </xf>
    <xf numFmtId="169" fontId="24" fillId="0" borderId="19" xfId="0" applyNumberFormat="1" applyFont="1" applyFill="1" applyBorder="1" applyAlignment="1">
      <alignment horizontal="center" vertical="center"/>
    </xf>
    <xf numFmtId="170" fontId="24" fillId="0" borderId="19" xfId="0" applyNumberFormat="1" applyFont="1" applyFill="1" applyBorder="1" applyAlignment="1">
      <alignment horizontal="center" vertical="center"/>
    </xf>
    <xf numFmtId="169" fontId="24" fillId="0" borderId="15" xfId="0" applyNumberFormat="1" applyFont="1" applyFill="1" applyBorder="1" applyAlignment="1">
      <alignment horizontal="center" vertical="center"/>
    </xf>
    <xf numFmtId="170" fontId="24" fillId="0" borderId="15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/>
    </xf>
    <xf numFmtId="0" fontId="24" fillId="0" borderId="20" xfId="0" applyFont="1" applyFill="1" applyBorder="1" applyAlignment="1">
      <alignment horizontal="center"/>
    </xf>
    <xf numFmtId="170" fontId="24" fillId="0" borderId="20" xfId="0" applyNumberFormat="1" applyFont="1" applyFill="1" applyBorder="1" applyAlignment="1">
      <alignment horizontal="center"/>
    </xf>
    <xf numFmtId="14" fontId="24" fillId="0" borderId="10" xfId="0" applyNumberFormat="1" applyFont="1" applyFill="1" applyBorder="1" applyAlignment="1">
      <alignment horizontal="left" vertical="center"/>
    </xf>
    <xf numFmtId="14" fontId="24" fillId="0" borderId="19" xfId="0" applyNumberFormat="1" applyFont="1" applyFill="1" applyBorder="1" applyAlignment="1">
      <alignment horizontal="center" vertical="center"/>
    </xf>
    <xf numFmtId="0" fontId="24" fillId="0" borderId="21" xfId="0" applyFont="1" applyFill="1" applyBorder="1"/>
    <xf numFmtId="164" fontId="24" fillId="0" borderId="22" xfId="28" applyFont="1" applyFill="1" applyBorder="1"/>
    <xf numFmtId="165" fontId="24" fillId="0" borderId="22" xfId="0" applyNumberFormat="1" applyFont="1" applyFill="1" applyBorder="1"/>
    <xf numFmtId="0" fontId="24" fillId="0" borderId="22" xfId="0" applyFont="1" applyFill="1" applyBorder="1"/>
    <xf numFmtId="170" fontId="24" fillId="0" borderId="10" xfId="0" applyNumberFormat="1" applyFont="1" applyFill="1" applyBorder="1" applyAlignment="1">
      <alignment horizontal="left" vertical="center"/>
    </xf>
    <xf numFmtId="170" fontId="24" fillId="0" borderId="10" xfId="0" applyNumberFormat="1" applyFont="1" applyFill="1" applyBorder="1" applyAlignment="1">
      <alignment horizontal="left"/>
    </xf>
    <xf numFmtId="0" fontId="24" fillId="0" borderId="10" xfId="0" applyFont="1" applyFill="1" applyBorder="1" applyAlignment="1">
      <alignment horizontal="center" vertical="center" wrapText="1"/>
    </xf>
    <xf numFmtId="14" fontId="24" fillId="0" borderId="23" xfId="0" applyNumberFormat="1" applyFont="1" applyFill="1" applyBorder="1" applyAlignment="1">
      <alignment horizontal="center" vertical="center"/>
    </xf>
    <xf numFmtId="170" fontId="24" fillId="0" borderId="23" xfId="0" applyNumberFormat="1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vertical="center"/>
    </xf>
    <xf numFmtId="164" fontId="24" fillId="0" borderId="17" xfId="28" applyFont="1" applyFill="1" applyBorder="1" applyAlignment="1">
      <alignment vertical="center"/>
    </xf>
    <xf numFmtId="0" fontId="24" fillId="0" borderId="18" xfId="0" applyFont="1" applyFill="1" applyBorder="1" applyAlignment="1">
      <alignment vertical="center"/>
    </xf>
    <xf numFmtId="0" fontId="24" fillId="0" borderId="19" xfId="0" applyFont="1" applyFill="1" applyBorder="1" applyAlignment="1">
      <alignment vertical="center"/>
    </xf>
    <xf numFmtId="164" fontId="24" fillId="0" borderId="24" xfId="28" applyFont="1" applyFill="1" applyBorder="1" applyAlignment="1">
      <alignment vertical="center"/>
    </xf>
    <xf numFmtId="164" fontId="24" fillId="0" borderId="11" xfId="28" applyFont="1" applyFill="1" applyBorder="1"/>
    <xf numFmtId="164" fontId="24" fillId="0" borderId="13" xfId="28" applyFont="1" applyFill="1" applyBorder="1" applyAlignment="1">
      <alignment vertical="center"/>
    </xf>
    <xf numFmtId="164" fontId="24" fillId="0" borderId="13" xfId="28" applyFont="1" applyFill="1" applyBorder="1"/>
    <xf numFmtId="0" fontId="24" fillId="0" borderId="23" xfId="0" applyFont="1" applyFill="1" applyBorder="1"/>
    <xf numFmtId="0" fontId="1" fillId="0" borderId="10" xfId="40" applyFont="1" applyFill="1" applyBorder="1" applyAlignment="1">
      <alignment vertical="center"/>
    </xf>
    <xf numFmtId="49" fontId="24" fillId="0" borderId="10" xfId="28" applyNumberFormat="1" applyFont="1" applyFill="1" applyBorder="1" applyAlignment="1">
      <alignment horizontal="left" vertical="center"/>
    </xf>
    <xf numFmtId="164" fontId="24" fillId="0" borderId="23" xfId="28" applyFont="1" applyFill="1" applyBorder="1" applyAlignment="1">
      <alignment vertical="center"/>
    </xf>
    <xf numFmtId="164" fontId="24" fillId="0" borderId="23" xfId="28" applyFont="1" applyFill="1" applyBorder="1"/>
    <xf numFmtId="49" fontId="24" fillId="0" borderId="10" xfId="28" quotePrefix="1" applyNumberFormat="1" applyFont="1" applyFill="1" applyBorder="1" applyAlignment="1">
      <alignment horizontal="left" vertical="center"/>
    </xf>
    <xf numFmtId="166" fontId="24" fillId="0" borderId="10" xfId="0" applyNumberFormat="1" applyFont="1" applyFill="1" applyBorder="1" applyAlignment="1">
      <alignment horizontal="left" vertical="center"/>
    </xf>
    <xf numFmtId="15" fontId="24" fillId="0" borderId="10" xfId="0" applyNumberFormat="1" applyFont="1" applyFill="1" applyBorder="1" applyAlignment="1">
      <alignment horizontal="left" vertical="center"/>
    </xf>
    <xf numFmtId="0" fontId="24" fillId="0" borderId="25" xfId="0" applyFont="1" applyFill="1" applyBorder="1" applyAlignment="1">
      <alignment vertical="center"/>
    </xf>
    <xf numFmtId="14" fontId="24" fillId="0" borderId="10" xfId="0" applyNumberFormat="1" applyFont="1" applyFill="1" applyBorder="1" applyAlignment="1">
      <alignment horizontal="left"/>
    </xf>
    <xf numFmtId="0" fontId="30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left"/>
    </xf>
    <xf numFmtId="170" fontId="24" fillId="0" borderId="12" xfId="0" applyNumberFormat="1" applyFont="1" applyFill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0" fontId="24" fillId="0" borderId="0" xfId="0" applyNumberFormat="1" applyFont="1" applyFill="1" applyBorder="1" applyAlignment="1">
      <alignment horizontal="center"/>
    </xf>
    <xf numFmtId="170" fontId="24" fillId="0" borderId="0" xfId="0" applyNumberFormat="1" applyFont="1" applyFill="1" applyBorder="1" applyAlignment="1">
      <alignment horizontal="left"/>
    </xf>
    <xf numFmtId="170" fontId="24" fillId="0" borderId="0" xfId="0" applyNumberFormat="1" applyFont="1" applyFill="1" applyBorder="1"/>
    <xf numFmtId="164" fontId="24" fillId="0" borderId="0" xfId="28" applyFont="1" applyFill="1" applyBorder="1"/>
    <xf numFmtId="170" fontId="24" fillId="0" borderId="0" xfId="0" applyNumberFormat="1" applyFont="1" applyFill="1" applyAlignment="1">
      <alignment horizontal="left"/>
    </xf>
    <xf numFmtId="164" fontId="24" fillId="0" borderId="0" xfId="28" applyFont="1" applyFill="1"/>
    <xf numFmtId="14" fontId="24" fillId="0" borderId="15" xfId="0" applyNumberFormat="1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left"/>
    </xf>
    <xf numFmtId="170" fontId="24" fillId="0" borderId="16" xfId="0" applyNumberFormat="1" applyFont="1" applyFill="1" applyBorder="1"/>
    <xf numFmtId="0" fontId="24" fillId="0" borderId="16" xfId="0" applyFont="1" applyFill="1" applyBorder="1" applyAlignment="1">
      <alignment horizontal="left"/>
    </xf>
    <xf numFmtId="170" fontId="24" fillId="0" borderId="10" xfId="28" applyNumberFormat="1" applyFont="1" applyFill="1" applyBorder="1"/>
    <xf numFmtId="170" fontId="24" fillId="0" borderId="20" xfId="0" applyNumberFormat="1" applyFont="1" applyFill="1" applyBorder="1"/>
    <xf numFmtId="0" fontId="24" fillId="0" borderId="20" xfId="0" applyFont="1" applyFill="1" applyBorder="1" applyAlignment="1">
      <alignment horizontal="left"/>
    </xf>
    <xf numFmtId="0" fontId="24" fillId="0" borderId="20" xfId="0" applyFont="1" applyFill="1" applyBorder="1"/>
    <xf numFmtId="164" fontId="24" fillId="0" borderId="26" xfId="28" applyFont="1" applyFill="1" applyBorder="1" applyAlignment="1">
      <alignment vertical="center"/>
    </xf>
    <xf numFmtId="0" fontId="24" fillId="0" borderId="16" xfId="0" applyFont="1" applyFill="1" applyBorder="1" applyAlignment="1">
      <alignment vertical="center"/>
    </xf>
    <xf numFmtId="164" fontId="24" fillId="0" borderId="27" xfId="28" applyFont="1" applyFill="1" applyBorder="1" applyAlignment="1">
      <alignment vertical="center"/>
    </xf>
    <xf numFmtId="0" fontId="32" fillId="0" borderId="10" xfId="0" applyFont="1" applyFill="1" applyBorder="1" applyAlignment="1">
      <alignment horizontal="left" vertical="center"/>
    </xf>
    <xf numFmtId="170" fontId="24" fillId="0" borderId="18" xfId="0" applyNumberFormat="1" applyFont="1" applyFill="1" applyBorder="1" applyAlignment="1">
      <alignment vertical="center"/>
    </xf>
    <xf numFmtId="0" fontId="24" fillId="0" borderId="18" xfId="0" applyFont="1" applyFill="1" applyBorder="1" applyAlignment="1">
      <alignment horizontal="left" vertical="center"/>
    </xf>
    <xf numFmtId="164" fontId="24" fillId="0" borderId="28" xfId="28" applyFont="1" applyFill="1" applyBorder="1" applyAlignment="1">
      <alignment vertical="center"/>
    </xf>
    <xf numFmtId="170" fontId="24" fillId="0" borderId="28" xfId="28" applyNumberFormat="1" applyFont="1" applyFill="1" applyBorder="1" applyAlignment="1">
      <alignment vertical="center"/>
    </xf>
    <xf numFmtId="14" fontId="24" fillId="0" borderId="16" xfId="0" applyNumberFormat="1" applyFont="1" applyFill="1" applyBorder="1" applyAlignment="1">
      <alignment horizontal="center" vertical="center"/>
    </xf>
    <xf numFmtId="170" fontId="24" fillId="0" borderId="16" xfId="0" applyNumberFormat="1" applyFont="1" applyFill="1" applyBorder="1" applyAlignment="1">
      <alignment vertical="center"/>
    </xf>
    <xf numFmtId="0" fontId="24" fillId="0" borderId="16" xfId="0" applyFont="1" applyFill="1" applyBorder="1" applyAlignment="1">
      <alignment horizontal="left" vertical="center"/>
    </xf>
    <xf numFmtId="164" fontId="24" fillId="0" borderId="21" xfId="28" applyFont="1" applyFill="1" applyBorder="1" applyAlignment="1">
      <alignment vertical="center"/>
    </xf>
    <xf numFmtId="170" fontId="24" fillId="0" borderId="21" xfId="28" applyNumberFormat="1" applyFont="1" applyFill="1" applyBorder="1" applyAlignment="1">
      <alignment vertical="center"/>
    </xf>
    <xf numFmtId="0" fontId="24" fillId="24" borderId="10" xfId="28" applyNumberFormat="1" applyFont="1" applyFill="1" applyBorder="1" applyAlignment="1">
      <alignment horizontal="left" vertical="center"/>
    </xf>
    <xf numFmtId="0" fontId="24" fillId="24" borderId="10" xfId="0" applyFont="1" applyFill="1" applyBorder="1" applyAlignment="1">
      <alignment horizontal="left"/>
    </xf>
    <xf numFmtId="168" fontId="24" fillId="24" borderId="10" xfId="0" applyNumberFormat="1" applyFont="1" applyFill="1" applyBorder="1" applyAlignment="1">
      <alignment horizontal="left"/>
    </xf>
    <xf numFmtId="49" fontId="24" fillId="24" borderId="10" xfId="28" applyNumberFormat="1" applyFont="1" applyFill="1" applyBorder="1" applyAlignment="1">
      <alignment horizontal="left" vertical="center"/>
    </xf>
    <xf numFmtId="166" fontId="25" fillId="0" borderId="0" xfId="0" applyNumberFormat="1" applyFont="1" applyFill="1" applyAlignment="1">
      <alignment horizontal="center" vertical="center"/>
    </xf>
    <xf numFmtId="166" fontId="28" fillId="0" borderId="0" xfId="0" applyNumberFormat="1" applyFont="1" applyFill="1" applyBorder="1" applyAlignment="1">
      <alignment vertical="center"/>
    </xf>
    <xf numFmtId="166" fontId="24" fillId="0" borderId="10" xfId="0" applyNumberFormat="1" applyFont="1" applyFill="1" applyBorder="1" applyAlignment="1">
      <alignment vertical="center"/>
    </xf>
    <xf numFmtId="168" fontId="24" fillId="0" borderId="12" xfId="0" applyNumberFormat="1" applyFont="1" applyFill="1" applyBorder="1" applyAlignment="1">
      <alignment horizontal="left"/>
    </xf>
    <xf numFmtId="0" fontId="32" fillId="0" borderId="23" xfId="0" applyFont="1" applyFill="1" applyBorder="1" applyAlignment="1">
      <alignment horizontal="left" vertical="center"/>
    </xf>
    <xf numFmtId="168" fontId="24" fillId="0" borderId="22" xfId="0" applyNumberFormat="1" applyFont="1" applyFill="1" applyBorder="1" applyAlignment="1">
      <alignment horizontal="left"/>
    </xf>
    <xf numFmtId="164" fontId="24" fillId="0" borderId="19" xfId="28" applyFont="1" applyFill="1" applyBorder="1" applyAlignment="1">
      <alignment vertical="center"/>
    </xf>
    <xf numFmtId="164" fontId="24" fillId="0" borderId="20" xfId="28" applyFont="1" applyFill="1" applyBorder="1" applyAlignment="1">
      <alignment vertical="center"/>
    </xf>
    <xf numFmtId="164" fontId="24" fillId="0" borderId="21" xfId="28" applyFont="1" applyFill="1" applyBorder="1"/>
    <xf numFmtId="0" fontId="24" fillId="0" borderId="21" xfId="0" applyFont="1" applyFill="1" applyBorder="1" applyAlignment="1">
      <alignment horizontal="center"/>
    </xf>
    <xf numFmtId="3" fontId="24" fillId="0" borderId="10" xfId="0" applyNumberFormat="1" applyFont="1" applyFill="1" applyBorder="1" applyAlignment="1">
      <alignment horizontal="center" vertical="center"/>
    </xf>
    <xf numFmtId="169" fontId="24" fillId="0" borderId="23" xfId="0" applyNumberFormat="1" applyFont="1" applyFill="1" applyBorder="1" applyAlignment="1">
      <alignment horizontal="left" vertical="center"/>
    </xf>
    <xf numFmtId="0" fontId="24" fillId="0" borderId="13" xfId="0" applyFont="1" applyFill="1" applyBorder="1"/>
    <xf numFmtId="0" fontId="24" fillId="0" borderId="23" xfId="0" applyNumberFormat="1" applyFont="1" applyFill="1" applyBorder="1" applyAlignment="1">
      <alignment horizontal="center" vertical="center"/>
    </xf>
    <xf numFmtId="168" fontId="24" fillId="0" borderId="22" xfId="0" applyNumberFormat="1" applyFont="1" applyFill="1" applyBorder="1" applyAlignment="1">
      <alignment horizontal="center"/>
    </xf>
    <xf numFmtId="0" fontId="24" fillId="0" borderId="22" xfId="0" applyNumberFormat="1" applyFont="1" applyFill="1" applyBorder="1" applyAlignment="1">
      <alignment horizontal="center"/>
    </xf>
    <xf numFmtId="0" fontId="24" fillId="0" borderId="10" xfId="0" applyFont="1" applyFill="1" applyBorder="1" applyAlignment="1">
      <alignment horizontal="right" vertical="center"/>
    </xf>
    <xf numFmtId="0" fontId="24" fillId="0" borderId="10" xfId="0" applyFont="1" applyFill="1" applyBorder="1" applyAlignment="1">
      <alignment horizontal="left" vertical="justify"/>
    </xf>
    <xf numFmtId="0" fontId="34" fillId="0" borderId="10" xfId="0" applyFont="1" applyFill="1" applyBorder="1"/>
    <xf numFmtId="0" fontId="24" fillId="0" borderId="0" xfId="0" applyNumberFormat="1" applyFont="1" applyFill="1" applyBorder="1" applyAlignment="1">
      <alignment horizontal="left"/>
    </xf>
    <xf numFmtId="168" fontId="24" fillId="0" borderId="0" xfId="0" applyNumberFormat="1" applyFont="1" applyFill="1" applyBorder="1" applyAlignment="1">
      <alignment horizontal="center"/>
    </xf>
    <xf numFmtId="14" fontId="24" fillId="0" borderId="0" xfId="0" applyNumberFormat="1" applyFont="1" applyFill="1" applyBorder="1" applyAlignment="1">
      <alignment horizontal="center"/>
    </xf>
    <xf numFmtId="170" fontId="24" fillId="0" borderId="0" xfId="0" applyNumberFormat="1" applyFont="1" applyFill="1" applyBorder="1" applyAlignment="1">
      <alignment horizontal="center"/>
    </xf>
    <xf numFmtId="166" fontId="24" fillId="0" borderId="0" xfId="0" applyNumberFormat="1" applyFont="1" applyFill="1" applyBorder="1" applyAlignment="1">
      <alignment horizontal="center" vertical="center"/>
    </xf>
    <xf numFmtId="167" fontId="24" fillId="0" borderId="0" xfId="0" applyNumberFormat="1" applyFont="1" applyFill="1" applyAlignment="1">
      <alignment horizontal="left"/>
    </xf>
    <xf numFmtId="166" fontId="24" fillId="0" borderId="0" xfId="0" applyNumberFormat="1" applyFont="1" applyFill="1" applyAlignment="1">
      <alignment horizontal="left"/>
    </xf>
    <xf numFmtId="0" fontId="24" fillId="0" borderId="12" xfId="0" applyFont="1" applyFill="1" applyBorder="1" applyAlignment="1">
      <alignment horizontal="center" vertical="center"/>
    </xf>
    <xf numFmtId="0" fontId="28" fillId="25" borderId="11" xfId="0" applyFont="1" applyFill="1" applyBorder="1" applyAlignment="1">
      <alignment horizontal="left" vertical="center"/>
    </xf>
    <xf numFmtId="0" fontId="25" fillId="25" borderId="10" xfId="0" applyFont="1" applyFill="1" applyBorder="1" applyAlignment="1">
      <alignment vertical="center"/>
    </xf>
    <xf numFmtId="0" fontId="24" fillId="25" borderId="0" xfId="0" applyFont="1" applyFill="1" applyAlignment="1">
      <alignment vertical="justify"/>
    </xf>
    <xf numFmtId="0" fontId="29" fillId="25" borderId="10" xfId="0" applyFont="1" applyFill="1" applyBorder="1" applyAlignment="1">
      <alignment horizontal="center" vertical="justify"/>
    </xf>
    <xf numFmtId="0" fontId="29" fillId="25" borderId="12" xfId="0" applyFont="1" applyFill="1" applyBorder="1" applyAlignment="1">
      <alignment horizontal="center" vertical="justify"/>
    </xf>
    <xf numFmtId="0" fontId="24" fillId="25" borderId="10" xfId="0" applyFont="1" applyFill="1" applyBorder="1" applyAlignment="1">
      <alignment vertical="justify"/>
    </xf>
    <xf numFmtId="0" fontId="31" fillId="25" borderId="10" xfId="0" applyFont="1" applyFill="1" applyBorder="1"/>
    <xf numFmtId="0" fontId="24" fillId="25" borderId="12" xfId="0" applyFont="1" applyFill="1" applyBorder="1"/>
    <xf numFmtId="0" fontId="24" fillId="25" borderId="0" xfId="0" applyFont="1" applyFill="1"/>
    <xf numFmtId="0" fontId="30" fillId="25" borderId="0" xfId="0" applyFont="1" applyFill="1" applyAlignment="1">
      <alignment vertical="justify"/>
    </xf>
    <xf numFmtId="0" fontId="27" fillId="25" borderId="11" xfId="0" applyFont="1" applyFill="1" applyBorder="1" applyAlignment="1">
      <alignment vertical="center"/>
    </xf>
    <xf numFmtId="0" fontId="35" fillId="0" borderId="10" xfId="0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center" vertical="justify"/>
    </xf>
    <xf numFmtId="0" fontId="35" fillId="0" borderId="10" xfId="0" applyFont="1" applyFill="1" applyBorder="1" applyAlignment="1">
      <alignment horizontal="center" vertical="center" wrapText="1"/>
    </xf>
    <xf numFmtId="169" fontId="35" fillId="0" borderId="10" xfId="0" applyNumberFormat="1" applyFont="1" applyFill="1" applyBorder="1" applyAlignment="1">
      <alignment horizontal="center" vertical="center"/>
    </xf>
    <xf numFmtId="166" fontId="35" fillId="0" borderId="10" xfId="0" applyNumberFormat="1" applyFont="1" applyFill="1" applyBorder="1" applyAlignment="1">
      <alignment horizontal="center" vertical="center"/>
    </xf>
    <xf numFmtId="165" fontId="35" fillId="0" borderId="10" xfId="0" applyNumberFormat="1" applyFont="1" applyFill="1" applyBorder="1" applyAlignment="1">
      <alignment horizontal="center" vertical="center"/>
    </xf>
    <xf numFmtId="0" fontId="32" fillId="0" borderId="0" xfId="0" applyFont="1" applyFill="1"/>
    <xf numFmtId="0" fontId="35" fillId="0" borderId="12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/>
    </xf>
    <xf numFmtId="0" fontId="35" fillId="0" borderId="12" xfId="0" applyFont="1" applyFill="1" applyBorder="1" applyAlignment="1">
      <alignment horizontal="center" vertical="justify"/>
    </xf>
    <xf numFmtId="49" fontId="35" fillId="0" borderId="12" xfId="0" applyNumberFormat="1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left" vertical="center"/>
    </xf>
    <xf numFmtId="169" fontId="35" fillId="0" borderId="13" xfId="0" applyNumberFormat="1" applyFont="1" applyFill="1" applyBorder="1" applyAlignment="1">
      <alignment vertical="center"/>
    </xf>
    <xf numFmtId="166" fontId="35" fillId="0" borderId="14" xfId="0" applyNumberFormat="1" applyFont="1" applyFill="1" applyBorder="1" applyAlignment="1">
      <alignment vertical="center"/>
    </xf>
    <xf numFmtId="166" fontId="35" fillId="0" borderId="12" xfId="0" applyNumberFormat="1" applyFont="1" applyFill="1" applyBorder="1" applyAlignment="1">
      <alignment horizontal="center" vertical="center"/>
    </xf>
    <xf numFmtId="169" fontId="35" fillId="0" borderId="12" xfId="0" applyNumberFormat="1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 wrapText="1"/>
    </xf>
    <xf numFmtId="165" fontId="35" fillId="0" borderId="12" xfId="0" applyNumberFormat="1" applyFont="1" applyFill="1" applyBorder="1" applyAlignment="1">
      <alignment horizontal="center" vertical="center"/>
    </xf>
    <xf numFmtId="0" fontId="24" fillId="25" borderId="0" xfId="0" applyFont="1" applyFill="1" applyAlignment="1">
      <alignment horizontal="center"/>
    </xf>
    <xf numFmtId="169" fontId="29" fillId="0" borderId="10" xfId="0" applyNumberFormat="1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169" fontId="29" fillId="0" borderId="10" xfId="0" applyNumberFormat="1" applyFont="1" applyFill="1" applyBorder="1" applyAlignment="1">
      <alignment horizontal="center" vertical="center"/>
    </xf>
    <xf numFmtId="169" fontId="29" fillId="0" borderId="13" xfId="0" applyNumberFormat="1" applyFont="1" applyFill="1" applyBorder="1" applyAlignment="1">
      <alignment horizontal="center" vertical="center"/>
    </xf>
    <xf numFmtId="169" fontId="29" fillId="0" borderId="23" xfId="0" applyNumberFormat="1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168" fontId="29" fillId="0" borderId="23" xfId="0" applyNumberFormat="1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center" vertical="center"/>
    </xf>
    <xf numFmtId="169" fontId="35" fillId="0" borderId="10" xfId="0" applyNumberFormat="1" applyFont="1" applyFill="1" applyBorder="1" applyAlignment="1">
      <alignment horizontal="center" vertical="center"/>
    </xf>
    <xf numFmtId="169" fontId="35" fillId="0" borderId="13" xfId="0" applyNumberFormat="1" applyFont="1" applyFill="1" applyBorder="1" applyAlignment="1">
      <alignment horizontal="center" vertical="center"/>
    </xf>
    <xf numFmtId="169" fontId="35" fillId="0" borderId="23" xfId="0" applyNumberFormat="1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[0]" xfId="28" builtinId="6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Sheet1" xfId="38" xr:uid="{00000000-0005-0000-0000-000026000000}"/>
    <cellStyle name="Normal_Sheet2" xfId="39" xr:uid="{00000000-0005-0000-0000-000027000000}"/>
    <cellStyle name="Normal_Sheet3" xfId="40" xr:uid="{00000000-0005-0000-0000-000028000000}"/>
    <cellStyle name="Normal_Sheet4" xfId="41" xr:uid="{00000000-0005-0000-0000-000029000000}"/>
    <cellStyle name="Normal_Sheet5" xfId="42" xr:uid="{00000000-0005-0000-0000-00002A000000}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0</xdr:rowOff>
    </xdr:from>
    <xdr:to>
      <xdr:col>2</xdr:col>
      <xdr:colOff>2009775</xdr:colOff>
      <xdr:row>1</xdr:row>
      <xdr:rowOff>0</xdr:rowOff>
    </xdr:to>
    <xdr:pic>
      <xdr:nvPicPr>
        <xdr:cNvPr id="1791" name="Picture 33" descr="oikoumene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" contrast="10000"/>
          <a:grayscl/>
          <a:biLevel thresh="50000"/>
        </a:blip>
        <a:srcRect/>
        <a:stretch>
          <a:fillRect/>
        </a:stretch>
      </xdr:blipFill>
      <xdr:spPr bwMode="auto">
        <a:xfrm>
          <a:off x="1447800" y="0"/>
          <a:ext cx="12477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904875</xdr:colOff>
      <xdr:row>0</xdr:row>
      <xdr:rowOff>19050</xdr:rowOff>
    </xdr:from>
    <xdr:to>
      <xdr:col>13</xdr:col>
      <xdr:colOff>581025</xdr:colOff>
      <xdr:row>0</xdr:row>
      <xdr:rowOff>952500</xdr:rowOff>
    </xdr:to>
    <xdr:sp macro="" textlink="">
      <xdr:nvSpPr>
        <xdr:cNvPr id="1688" name="Text Box 2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SpPr txBox="1">
          <a:spLocks noChangeArrowheads="1"/>
        </xdr:cNvSpPr>
      </xdr:nvSpPr>
      <xdr:spPr bwMode="auto">
        <a:xfrm>
          <a:off x="1609725" y="19050"/>
          <a:ext cx="127825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Berlin Sans FB"/>
            </a:rPr>
            <a:t>PERSEKUTUAN OIKOUMENE UMAT KRISTEN - KELAPA GADING (POUK - KG) JAKARTA UTARA  </a:t>
          </a:r>
          <a:endParaRPr lang="en-US" sz="1100" b="0" i="0" u="none" strike="noStrike" baseline="0">
            <a:solidFill>
              <a:srgbClr val="000000"/>
            </a:solidFill>
            <a:latin typeface="Berlin Sans FB Demi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(SK. Dewan Gereja - Gereja Indonesia/PGI nomer 065/K/KPG/I/81)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 Lapor Gereja Kementerian Agama RI, Kanwil Prop. Khusus Ibu Kota Jkt. no. KW.09.7/BA.01.1/018/2010) 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Alamat : Jln. Harpa III Blok BB no.20, Kelapa Gading, Jakarta Utara (14250), Telpon &amp; Facsimile no. (021) 4515048  </a:t>
          </a: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0</xdr:rowOff>
    </xdr:from>
    <xdr:to>
      <xdr:col>2</xdr:col>
      <xdr:colOff>2009775</xdr:colOff>
      <xdr:row>1</xdr:row>
      <xdr:rowOff>0</xdr:rowOff>
    </xdr:to>
    <xdr:pic>
      <xdr:nvPicPr>
        <xdr:cNvPr id="2814" name="Picture 33" descr="oikoumene">
          <a:extLst>
            <a:ext uri="{FF2B5EF4-FFF2-40B4-BE49-F238E27FC236}">
              <a16:creationId xmlns:a16="http://schemas.microsoft.com/office/drawing/2014/main" id="{00000000-0008-0000-01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" contrast="10000"/>
          <a:grayscl/>
          <a:biLevel thresh="50000"/>
        </a:blip>
        <a:srcRect/>
        <a:stretch>
          <a:fillRect/>
        </a:stretch>
      </xdr:blipFill>
      <xdr:spPr bwMode="auto">
        <a:xfrm>
          <a:off x="1333500" y="0"/>
          <a:ext cx="124777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904875</xdr:colOff>
      <xdr:row>0</xdr:row>
      <xdr:rowOff>19050</xdr:rowOff>
    </xdr:from>
    <xdr:to>
      <xdr:col>13</xdr:col>
      <xdr:colOff>581025</xdr:colOff>
      <xdr:row>0</xdr:row>
      <xdr:rowOff>952500</xdr:rowOff>
    </xdr:to>
    <xdr:sp macro="" textlink="">
      <xdr:nvSpPr>
        <xdr:cNvPr id="2711" name="Text Box 2">
          <a:extLst>
            <a:ext uri="{FF2B5EF4-FFF2-40B4-BE49-F238E27FC236}">
              <a16:creationId xmlns:a16="http://schemas.microsoft.com/office/drawing/2014/main" id="{00000000-0008-0000-0100-0000970A0000}"/>
            </a:ext>
          </a:extLst>
        </xdr:cNvPr>
        <xdr:cNvSpPr txBox="1">
          <a:spLocks noChangeArrowheads="1"/>
        </xdr:cNvSpPr>
      </xdr:nvSpPr>
      <xdr:spPr bwMode="auto">
        <a:xfrm>
          <a:off x="1476375" y="19050"/>
          <a:ext cx="116109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Berlin Sans FB"/>
            </a:rPr>
            <a:t>PERSEKUTUAN OIKOUMENE UMAT KRISTEN - KELAPA GADING (POUK - KG) JAKARTA UTARA  </a:t>
          </a:r>
          <a:endParaRPr lang="en-US" sz="1100" b="0" i="0" u="none" strike="noStrike" baseline="0">
            <a:solidFill>
              <a:srgbClr val="000000"/>
            </a:solidFill>
            <a:latin typeface="Berlin Sans FB Demi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(SK. Dewan Gereja - Gereja Indonesia/PGI nomer 065/K/KPG/I/81)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 Lapor Gereja Kementerian Agama RI, Kanwil Prop. Khusus Ibu Kota Jkt. no. KW.09.7/BA.01.1/018/2010) 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Alamat : Jln. Harpa III Blok BB no.20, Kelapa Gading, Jakarta Utara (14250), Telpon &amp; Facsimile no. (021) 4515048  </a:t>
          </a: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0</xdr:rowOff>
    </xdr:from>
    <xdr:to>
      <xdr:col>2</xdr:col>
      <xdr:colOff>2009775</xdr:colOff>
      <xdr:row>1</xdr:row>
      <xdr:rowOff>0</xdr:rowOff>
    </xdr:to>
    <xdr:pic>
      <xdr:nvPicPr>
        <xdr:cNvPr id="3858" name="Picture 33" descr="oikoumene">
          <a:extLst>
            <a:ext uri="{FF2B5EF4-FFF2-40B4-BE49-F238E27FC236}">
              <a16:creationId xmlns:a16="http://schemas.microsoft.com/office/drawing/2014/main" id="{00000000-0008-0000-0200-00001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" contrast="10000"/>
          <a:grayscl/>
          <a:biLevel thresh="50000"/>
        </a:blip>
        <a:srcRect/>
        <a:stretch>
          <a:fillRect/>
        </a:stretch>
      </xdr:blipFill>
      <xdr:spPr bwMode="auto">
        <a:xfrm>
          <a:off x="1390650" y="0"/>
          <a:ext cx="124777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904875</xdr:colOff>
      <xdr:row>0</xdr:row>
      <xdr:rowOff>19050</xdr:rowOff>
    </xdr:from>
    <xdr:to>
      <xdr:col>13</xdr:col>
      <xdr:colOff>581025</xdr:colOff>
      <xdr:row>0</xdr:row>
      <xdr:rowOff>952500</xdr:rowOff>
    </xdr:to>
    <xdr:sp macro="" textlink="">
      <xdr:nvSpPr>
        <xdr:cNvPr id="3755" name="Text Box 2">
          <a:extLst>
            <a:ext uri="{FF2B5EF4-FFF2-40B4-BE49-F238E27FC236}">
              <a16:creationId xmlns:a16="http://schemas.microsoft.com/office/drawing/2014/main" id="{00000000-0008-0000-0200-0000AB0E0000}"/>
            </a:ext>
          </a:extLst>
        </xdr:cNvPr>
        <xdr:cNvSpPr txBox="1">
          <a:spLocks noChangeArrowheads="1"/>
        </xdr:cNvSpPr>
      </xdr:nvSpPr>
      <xdr:spPr bwMode="auto">
        <a:xfrm>
          <a:off x="1533525" y="19050"/>
          <a:ext cx="105822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Berlin Sans FB"/>
            </a:rPr>
            <a:t>PERSEKUTUAN OIKOUMENE UMAT KRISTEN - KELAPA GADING (POUK - KG) JAKARTA UTARA  </a:t>
          </a:r>
          <a:endParaRPr lang="en-US" sz="1100" b="0" i="0" u="none" strike="noStrike" baseline="0">
            <a:solidFill>
              <a:srgbClr val="000000"/>
            </a:solidFill>
            <a:latin typeface="Berlin Sans FB Demi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(SK. Dewan Gereja - Gereja Indonesia/PGI nomer 065/K/KPG/I/81)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 Lapor Gereja Kementerian Agama RI, Kanwil Prop. Khusus Ibu Kota Jkt. no. KW.09.7/BA.01.1/018/2010) 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Alamat : Jln. Harpa III Blok BB no.20, Kelapa Gading, Jakarta Utara (14250), Telpon &amp; Facsimile no. (021) 4515048  </a:t>
          </a: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0</xdr:rowOff>
    </xdr:from>
    <xdr:to>
      <xdr:col>2</xdr:col>
      <xdr:colOff>2009775</xdr:colOff>
      <xdr:row>1</xdr:row>
      <xdr:rowOff>0</xdr:rowOff>
    </xdr:to>
    <xdr:pic>
      <xdr:nvPicPr>
        <xdr:cNvPr id="4863" name="Picture 33" descr="oikoumene">
          <a:extLst>
            <a:ext uri="{FF2B5EF4-FFF2-40B4-BE49-F238E27FC236}">
              <a16:creationId xmlns:a16="http://schemas.microsoft.com/office/drawing/2014/main" id="{00000000-0008-0000-0300-0000F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" contrast="10000"/>
          <a:grayscl/>
          <a:biLevel thresh="50000"/>
        </a:blip>
        <a:srcRect/>
        <a:stretch>
          <a:fillRect/>
        </a:stretch>
      </xdr:blipFill>
      <xdr:spPr bwMode="auto">
        <a:xfrm>
          <a:off x="1390650" y="0"/>
          <a:ext cx="12477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904875</xdr:colOff>
      <xdr:row>0</xdr:row>
      <xdr:rowOff>19050</xdr:rowOff>
    </xdr:from>
    <xdr:to>
      <xdr:col>13</xdr:col>
      <xdr:colOff>581025</xdr:colOff>
      <xdr:row>0</xdr:row>
      <xdr:rowOff>952500</xdr:rowOff>
    </xdr:to>
    <xdr:sp macro="" textlink="">
      <xdr:nvSpPr>
        <xdr:cNvPr id="4760" name="Text Box 2">
          <a:extLst>
            <a:ext uri="{FF2B5EF4-FFF2-40B4-BE49-F238E27FC236}">
              <a16:creationId xmlns:a16="http://schemas.microsoft.com/office/drawing/2014/main" id="{00000000-0008-0000-0300-000098120000}"/>
            </a:ext>
          </a:extLst>
        </xdr:cNvPr>
        <xdr:cNvSpPr txBox="1">
          <a:spLocks noChangeArrowheads="1"/>
        </xdr:cNvSpPr>
      </xdr:nvSpPr>
      <xdr:spPr bwMode="auto">
        <a:xfrm>
          <a:off x="1533525" y="19050"/>
          <a:ext cx="1052512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Berlin Sans FB"/>
            </a:rPr>
            <a:t>PERSEKUTUAN OIKOUMENE UMAT KRISTEN - KELAPA GADING (POUK - KG) JAKARTA UTARA  </a:t>
          </a:r>
          <a:endParaRPr lang="en-US" sz="1100" b="0" i="0" u="none" strike="noStrike" baseline="0">
            <a:solidFill>
              <a:srgbClr val="000000"/>
            </a:solidFill>
            <a:latin typeface="Berlin Sans FB Demi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(SK. Dewan Gereja - Gereja Indonesia/PGI nomer 065/K/KPG/I/81)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 Lapor Gereja Kementerian Agama RI, Kanwil Prop. Khusus Ibu Kota Jkt. no. KW.09.7/BA.01.1/018/2010) 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Alamat : Jln. Harpa III Blok BB no.20, Kelapa Gading, Jakarta Utara (14250), Telpon &amp; Facsimile no. (021) 4515048  </a:t>
          </a: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0</xdr:rowOff>
    </xdr:from>
    <xdr:to>
      <xdr:col>2</xdr:col>
      <xdr:colOff>2009775</xdr:colOff>
      <xdr:row>1</xdr:row>
      <xdr:rowOff>0</xdr:rowOff>
    </xdr:to>
    <xdr:pic>
      <xdr:nvPicPr>
        <xdr:cNvPr id="5891" name="Picture 33" descr="oikoumene">
          <a:extLst>
            <a:ext uri="{FF2B5EF4-FFF2-40B4-BE49-F238E27FC236}">
              <a16:creationId xmlns:a16="http://schemas.microsoft.com/office/drawing/2014/main" id="{00000000-0008-0000-0400-000003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" contrast="10000"/>
          <a:grayscl/>
          <a:biLevel thresh="50000"/>
        </a:blip>
        <a:srcRect/>
        <a:stretch>
          <a:fillRect/>
        </a:stretch>
      </xdr:blipFill>
      <xdr:spPr bwMode="auto">
        <a:xfrm>
          <a:off x="1390650" y="0"/>
          <a:ext cx="124777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904875</xdr:colOff>
      <xdr:row>0</xdr:row>
      <xdr:rowOff>19050</xdr:rowOff>
    </xdr:from>
    <xdr:to>
      <xdr:col>13</xdr:col>
      <xdr:colOff>581025</xdr:colOff>
      <xdr:row>0</xdr:row>
      <xdr:rowOff>952500</xdr:rowOff>
    </xdr:to>
    <xdr:sp macro="" textlink="">
      <xdr:nvSpPr>
        <xdr:cNvPr id="5788" name="Text Box 2">
          <a:extLst>
            <a:ext uri="{FF2B5EF4-FFF2-40B4-BE49-F238E27FC236}">
              <a16:creationId xmlns:a16="http://schemas.microsoft.com/office/drawing/2014/main" id="{00000000-0008-0000-0400-00009C160000}"/>
            </a:ext>
          </a:extLst>
        </xdr:cNvPr>
        <xdr:cNvSpPr txBox="1">
          <a:spLocks noChangeArrowheads="1"/>
        </xdr:cNvSpPr>
      </xdr:nvSpPr>
      <xdr:spPr bwMode="auto">
        <a:xfrm>
          <a:off x="1533525" y="19050"/>
          <a:ext cx="142684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Berlin Sans FB"/>
            </a:rPr>
            <a:t>PERSEKUTUAN OIKOUMENE UMAT KRISTEN - KELAPA GADING (POUK - KG) JAKARTA UTARA  </a:t>
          </a:r>
          <a:endParaRPr lang="en-US" sz="1100" b="0" i="0" u="none" strike="noStrike" baseline="0">
            <a:solidFill>
              <a:srgbClr val="000000"/>
            </a:solidFill>
            <a:latin typeface="Berlin Sans FB Demi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(SK. Dewan Gereja - Gereja Indonesia/PGI nomer 065/K/KPG/I/81)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 Lapor Gereja Kementerian Agama RI, Kanwil Prop. Khusus Ibu Kota Jkt. no. KW.09.7/BA.01.1/018/2010) 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Alamat : Jln. Harpa III Blok BB no.20, Kelapa Gading, Jakarta Utara (14250), Telpon &amp; Facsimile no. (021) 4515048  </a:t>
          </a: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0</xdr:rowOff>
    </xdr:from>
    <xdr:to>
      <xdr:col>2</xdr:col>
      <xdr:colOff>2009775</xdr:colOff>
      <xdr:row>1</xdr:row>
      <xdr:rowOff>0</xdr:rowOff>
    </xdr:to>
    <xdr:pic>
      <xdr:nvPicPr>
        <xdr:cNvPr id="6899" name="Picture 33" descr="oikoumene">
          <a:extLst>
            <a:ext uri="{FF2B5EF4-FFF2-40B4-BE49-F238E27FC236}">
              <a16:creationId xmlns:a16="http://schemas.microsoft.com/office/drawing/2014/main" id="{00000000-0008-0000-0500-0000F3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" contrast="10000"/>
          <a:grayscl/>
          <a:biLevel thresh="50000"/>
        </a:blip>
        <a:srcRect/>
        <a:stretch>
          <a:fillRect/>
        </a:stretch>
      </xdr:blipFill>
      <xdr:spPr bwMode="auto">
        <a:xfrm>
          <a:off x="1352550" y="0"/>
          <a:ext cx="12477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904875</xdr:colOff>
      <xdr:row>0</xdr:row>
      <xdr:rowOff>19050</xdr:rowOff>
    </xdr:from>
    <xdr:to>
      <xdr:col>11</xdr:col>
      <xdr:colOff>581025</xdr:colOff>
      <xdr:row>0</xdr:row>
      <xdr:rowOff>952500</xdr:rowOff>
    </xdr:to>
    <xdr:sp macro="" textlink="">
      <xdr:nvSpPr>
        <xdr:cNvPr id="6796" name="Text Box 2">
          <a:extLst>
            <a:ext uri="{FF2B5EF4-FFF2-40B4-BE49-F238E27FC236}">
              <a16:creationId xmlns:a16="http://schemas.microsoft.com/office/drawing/2014/main" id="{00000000-0008-0000-0500-00008C1A0000}"/>
            </a:ext>
          </a:extLst>
        </xdr:cNvPr>
        <xdr:cNvSpPr txBox="1">
          <a:spLocks noChangeArrowheads="1"/>
        </xdr:cNvSpPr>
      </xdr:nvSpPr>
      <xdr:spPr bwMode="auto">
        <a:xfrm>
          <a:off x="1495425" y="19050"/>
          <a:ext cx="106584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Berlin Sans FB"/>
            </a:rPr>
            <a:t>PERSEKUTUAN OIKOUMENE UMAT KRISTEN - KELAPA GADING (POUK - KG) JAKARTA UTARA  </a:t>
          </a:r>
          <a:endParaRPr lang="en-US" sz="1100" b="0" i="0" u="none" strike="noStrike" baseline="0">
            <a:solidFill>
              <a:srgbClr val="000000"/>
            </a:solidFill>
            <a:latin typeface="Berlin Sans FB Demi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(SK. Dewan Gereja - Gereja Indonesia/PGI nomer 065/K/KPG/I/81)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(SK Lapor Gereja Kementerian Agama RI, Kanwil Prop. Khusus Ibu Kota Jkt. no. KW.09.7/BA.01.1/018/2010) 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Alamat : Jln. Harpa III Blok BB no.20, Kelapa Gading, Jakarta Utara (14250), Telpon &amp; Facsimile no. (021) 4515048  </a:t>
          </a: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erlin Sans FB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3"/>
  </sheetPr>
  <dimension ref="A1:HA174"/>
  <sheetViews>
    <sheetView tabSelected="1" zoomScale="130" zoomScaleNormal="130" workbookViewId="0">
      <selection activeCell="O4" sqref="O4"/>
    </sheetView>
  </sheetViews>
  <sheetFormatPr defaultRowHeight="12.75"/>
  <cols>
    <col min="1" max="1" width="5.85546875" style="33" customWidth="1"/>
    <col min="2" max="2" width="4.42578125" style="33" bestFit="1" customWidth="1"/>
    <col min="3" max="3" width="31.85546875" style="17" customWidth="1"/>
    <col min="4" max="4" width="12.140625" style="33" bestFit="1" customWidth="1"/>
    <col min="5" max="5" width="9.28515625" style="33" bestFit="1" customWidth="1"/>
    <col min="6" max="6" width="38.28515625" style="22" bestFit="1" customWidth="1"/>
    <col min="7" max="7" width="19.42578125" style="22" customWidth="1"/>
    <col min="8" max="8" width="9.5703125" style="320" bestFit="1" customWidth="1"/>
    <col min="9" max="9" width="12" style="103" bestFit="1" customWidth="1"/>
    <col min="10" max="10" width="14.85546875" style="104" bestFit="1" customWidth="1"/>
    <col min="11" max="11" width="20.7109375" style="107" bestFit="1" customWidth="1"/>
    <col min="12" max="12" width="11.42578125" style="33" bestFit="1" customWidth="1"/>
    <col min="13" max="13" width="28.7109375" style="108" bestFit="1" customWidth="1"/>
    <col min="14" max="14" width="21.7109375" style="106" customWidth="1"/>
    <col min="15" max="16" width="25" style="106" customWidth="1"/>
    <col min="17" max="17" width="31" style="106" customWidth="1"/>
    <col min="18" max="18" width="18.5703125" style="17" customWidth="1"/>
    <col min="19" max="19" width="16.7109375" style="17" bestFit="1" customWidth="1"/>
    <col min="20" max="20" width="16.7109375" style="17" customWidth="1"/>
    <col min="21" max="21" width="12.42578125" style="17" customWidth="1"/>
    <col min="22" max="22" width="20" style="62" customWidth="1"/>
    <col min="23" max="23" width="18.7109375" style="32" bestFit="1" customWidth="1"/>
    <col min="24" max="16384" width="9.140625" style="17"/>
  </cols>
  <sheetData>
    <row r="1" spans="1:23" ht="85.5" customHeight="1">
      <c r="A1" s="20"/>
      <c r="B1" s="20"/>
      <c r="C1" s="21"/>
      <c r="D1" s="20"/>
      <c r="E1" s="20"/>
      <c r="H1" s="22"/>
      <c r="I1" s="23"/>
      <c r="J1" s="24"/>
      <c r="K1" s="25"/>
      <c r="L1" s="20"/>
      <c r="M1" s="26"/>
      <c r="N1" s="27"/>
      <c r="O1" s="28"/>
      <c r="P1" s="28"/>
      <c r="Q1" s="28"/>
      <c r="R1" s="21"/>
      <c r="S1" s="29"/>
      <c r="T1" s="29"/>
      <c r="U1" s="30"/>
      <c r="V1" s="31"/>
    </row>
    <row r="2" spans="1:23" ht="13.5" customHeight="1">
      <c r="B2" s="34"/>
      <c r="C2" s="328" t="s">
        <v>1506</v>
      </c>
      <c r="D2" s="349" t="s">
        <v>0</v>
      </c>
      <c r="E2" s="349"/>
      <c r="F2" s="349"/>
      <c r="G2" s="35"/>
      <c r="H2" s="35"/>
      <c r="I2" s="128" t="s">
        <v>1</v>
      </c>
      <c r="J2" s="36"/>
      <c r="K2" s="36"/>
      <c r="L2" s="36"/>
      <c r="M2" s="37"/>
      <c r="N2" s="36"/>
      <c r="O2" s="36"/>
      <c r="P2" s="36"/>
      <c r="Q2" s="38"/>
      <c r="R2" s="39"/>
      <c r="S2" s="39"/>
      <c r="T2" s="39"/>
      <c r="U2" s="39"/>
      <c r="V2" s="40"/>
    </row>
    <row r="3" spans="1:23" ht="15">
      <c r="A3" s="41" t="s">
        <v>2</v>
      </c>
      <c r="B3" s="41" t="s">
        <v>3</v>
      </c>
      <c r="D3" s="41" t="s">
        <v>5</v>
      </c>
      <c r="E3" s="41" t="s">
        <v>6</v>
      </c>
      <c r="I3" s="350" t="s">
        <v>9</v>
      </c>
      <c r="J3" s="350"/>
      <c r="K3" s="43" t="s">
        <v>10</v>
      </c>
      <c r="L3" s="351" t="s">
        <v>11</v>
      </c>
      <c r="M3" s="351"/>
      <c r="O3" s="44" t="s">
        <v>13</v>
      </c>
      <c r="P3" s="352" t="s">
        <v>14</v>
      </c>
      <c r="Q3" s="353"/>
      <c r="R3" s="41" t="s">
        <v>15</v>
      </c>
      <c r="S3" s="41" t="s">
        <v>16</v>
      </c>
      <c r="T3" s="41" t="s">
        <v>17</v>
      </c>
      <c r="U3" s="43" t="s">
        <v>18</v>
      </c>
      <c r="V3" s="45" t="s">
        <v>19</v>
      </c>
      <c r="W3" s="41" t="s">
        <v>20</v>
      </c>
    </row>
    <row r="4" spans="1:23" ht="15">
      <c r="A4" s="46" t="s">
        <v>21</v>
      </c>
      <c r="B4" s="46" t="s">
        <v>22</v>
      </c>
      <c r="C4" s="361" t="s">
        <v>4</v>
      </c>
      <c r="D4" s="47" t="s">
        <v>23</v>
      </c>
      <c r="E4" s="46" t="s">
        <v>24</v>
      </c>
      <c r="F4" s="42" t="s">
        <v>7</v>
      </c>
      <c r="G4" s="42" t="s">
        <v>8</v>
      </c>
      <c r="H4" s="321" t="s">
        <v>18</v>
      </c>
      <c r="I4" s="49" t="s">
        <v>25</v>
      </c>
      <c r="J4" s="49" t="s">
        <v>26</v>
      </c>
      <c r="K4" s="50" t="s">
        <v>27</v>
      </c>
      <c r="L4" s="51" t="s">
        <v>28</v>
      </c>
      <c r="M4" s="52" t="s">
        <v>29</v>
      </c>
      <c r="N4" s="44" t="s">
        <v>12</v>
      </c>
      <c r="O4" s="348" t="s">
        <v>13</v>
      </c>
      <c r="P4" s="53" t="s">
        <v>28</v>
      </c>
      <c r="Q4" s="53" t="s">
        <v>29</v>
      </c>
      <c r="R4" s="46" t="s">
        <v>30</v>
      </c>
      <c r="S4" s="46" t="s">
        <v>31</v>
      </c>
      <c r="T4" s="46" t="s">
        <v>32</v>
      </c>
      <c r="U4" s="46" t="s">
        <v>33</v>
      </c>
      <c r="V4" s="54" t="s">
        <v>34</v>
      </c>
      <c r="W4" s="46"/>
    </row>
    <row r="5" spans="1:23" ht="25.5">
      <c r="A5" s="7">
        <v>1</v>
      </c>
      <c r="B5" s="7">
        <v>1</v>
      </c>
      <c r="C5" s="16" t="s">
        <v>54</v>
      </c>
      <c r="D5" s="8" t="s">
        <v>55</v>
      </c>
      <c r="E5" s="8"/>
      <c r="F5" s="9" t="s">
        <v>56</v>
      </c>
      <c r="G5" s="9" t="s">
        <v>56</v>
      </c>
      <c r="H5" s="323" t="s">
        <v>1505</v>
      </c>
      <c r="I5" s="55" t="s">
        <v>57</v>
      </c>
      <c r="J5" s="61" t="s">
        <v>58</v>
      </c>
      <c r="K5" s="57"/>
      <c r="L5" s="8"/>
      <c r="M5" s="14">
        <v>14869</v>
      </c>
      <c r="N5" s="58" t="s">
        <v>59</v>
      </c>
      <c r="O5" s="59" t="s">
        <v>59</v>
      </c>
      <c r="P5" s="60" t="s">
        <v>60</v>
      </c>
      <c r="Q5" s="14"/>
      <c r="R5" s="58" t="s">
        <v>61</v>
      </c>
      <c r="S5" s="16" t="s">
        <v>62</v>
      </c>
      <c r="T5" s="16"/>
      <c r="U5" s="16" t="s">
        <v>63</v>
      </c>
      <c r="V5" s="18"/>
      <c r="W5" s="16"/>
    </row>
    <row r="6" spans="1:23">
      <c r="A6" s="7">
        <f t="shared" ref="A6:A69" si="0">A5+1</f>
        <v>2</v>
      </c>
      <c r="B6" s="7"/>
      <c r="C6" s="16" t="s">
        <v>64</v>
      </c>
      <c r="D6" s="8" t="s">
        <v>65</v>
      </c>
      <c r="E6" s="8"/>
      <c r="F6" s="9" t="s">
        <v>49</v>
      </c>
      <c r="G6" s="9" t="s">
        <v>49</v>
      </c>
      <c r="H6" s="323" t="s">
        <v>1505</v>
      </c>
      <c r="I6" s="10" t="s">
        <v>39</v>
      </c>
      <c r="J6" s="56" t="s">
        <v>39</v>
      </c>
      <c r="K6" s="57"/>
      <c r="L6" s="8"/>
      <c r="M6" s="14">
        <v>29533</v>
      </c>
      <c r="N6" s="58" t="s">
        <v>66</v>
      </c>
      <c r="O6" s="59" t="s">
        <v>66</v>
      </c>
      <c r="P6" s="60" t="s">
        <v>67</v>
      </c>
      <c r="Q6" s="14"/>
      <c r="R6" s="58" t="s">
        <v>61</v>
      </c>
      <c r="S6" s="16" t="s">
        <v>62</v>
      </c>
      <c r="T6" s="16"/>
      <c r="U6" s="16" t="s">
        <v>63</v>
      </c>
      <c r="W6" s="16" t="s">
        <v>68</v>
      </c>
    </row>
    <row r="7" spans="1:23" ht="12" customHeight="1">
      <c r="A7" s="7">
        <f t="shared" si="0"/>
        <v>3</v>
      </c>
      <c r="B7" s="7"/>
      <c r="C7" s="16" t="s">
        <v>69</v>
      </c>
      <c r="D7" s="8" t="s">
        <v>70</v>
      </c>
      <c r="E7" s="8"/>
      <c r="F7" s="9" t="s">
        <v>49</v>
      </c>
      <c r="G7" s="9" t="s">
        <v>49</v>
      </c>
      <c r="H7" s="323" t="s">
        <v>1505</v>
      </c>
      <c r="I7" s="10" t="s">
        <v>39</v>
      </c>
      <c r="J7" s="56" t="s">
        <v>39</v>
      </c>
      <c r="K7" s="57"/>
      <c r="L7" s="8"/>
      <c r="M7" s="14">
        <v>38243</v>
      </c>
      <c r="N7" s="58" t="s">
        <v>71</v>
      </c>
      <c r="O7" s="59"/>
      <c r="P7" s="60"/>
      <c r="Q7" s="14"/>
      <c r="R7" s="58" t="s">
        <v>61</v>
      </c>
      <c r="S7" s="16" t="s">
        <v>62</v>
      </c>
      <c r="T7" s="16"/>
      <c r="U7" s="16" t="s">
        <v>63</v>
      </c>
      <c r="V7" s="18"/>
      <c r="W7" s="16"/>
    </row>
    <row r="8" spans="1:23" ht="12" customHeight="1">
      <c r="A8" s="7">
        <f t="shared" si="0"/>
        <v>4</v>
      </c>
      <c r="B8" s="7"/>
      <c r="C8" s="16" t="s">
        <v>72</v>
      </c>
      <c r="D8" s="8" t="s">
        <v>70</v>
      </c>
      <c r="E8" s="8"/>
      <c r="F8" s="9" t="s">
        <v>49</v>
      </c>
      <c r="G8" s="9" t="s">
        <v>49</v>
      </c>
      <c r="H8" s="323" t="s">
        <v>1505</v>
      </c>
      <c r="I8" s="10" t="s">
        <v>39</v>
      </c>
      <c r="J8" s="56" t="s">
        <v>39</v>
      </c>
      <c r="K8" s="57"/>
      <c r="L8" s="8"/>
      <c r="M8" s="14">
        <v>38909</v>
      </c>
      <c r="N8" s="58" t="s">
        <v>71</v>
      </c>
      <c r="O8" s="59"/>
      <c r="P8" s="60"/>
      <c r="Q8" s="14"/>
      <c r="R8" s="58" t="s">
        <v>61</v>
      </c>
      <c r="S8" s="16" t="s">
        <v>62</v>
      </c>
      <c r="T8" s="16"/>
      <c r="U8" s="16" t="s">
        <v>63</v>
      </c>
      <c r="V8" s="18"/>
      <c r="W8" s="16"/>
    </row>
    <row r="9" spans="1:23" ht="12" customHeight="1">
      <c r="A9" s="7">
        <f t="shared" si="0"/>
        <v>5</v>
      </c>
      <c r="B9" s="7">
        <v>2</v>
      </c>
      <c r="C9" s="6" t="s">
        <v>73</v>
      </c>
      <c r="D9" s="7" t="s">
        <v>36</v>
      </c>
      <c r="E9" s="7"/>
      <c r="F9" s="9" t="s">
        <v>1507</v>
      </c>
      <c r="G9" s="9"/>
      <c r="H9" s="9" t="s">
        <v>1505</v>
      </c>
      <c r="I9" s="64" t="s">
        <v>74</v>
      </c>
      <c r="J9" s="119" t="s">
        <v>75</v>
      </c>
      <c r="K9" s="66"/>
      <c r="L9" s="67" t="s">
        <v>76</v>
      </c>
      <c r="M9" s="69">
        <v>14149</v>
      </c>
      <c r="N9" s="68">
        <v>14170</v>
      </c>
      <c r="O9" s="68">
        <v>20224</v>
      </c>
      <c r="P9" s="68"/>
      <c r="Q9" s="69">
        <v>24756</v>
      </c>
      <c r="R9" s="6" t="s">
        <v>77</v>
      </c>
      <c r="S9" s="6" t="s">
        <v>78</v>
      </c>
      <c r="T9" s="6"/>
      <c r="U9" s="6" t="s">
        <v>46</v>
      </c>
      <c r="V9" s="70">
        <v>100000</v>
      </c>
      <c r="W9" s="6"/>
    </row>
    <row r="10" spans="1:23" ht="12" customHeight="1">
      <c r="A10" s="7">
        <f t="shared" si="0"/>
        <v>6</v>
      </c>
      <c r="B10" s="7"/>
      <c r="C10" s="16" t="s">
        <v>79</v>
      </c>
      <c r="D10" s="8" t="s">
        <v>48</v>
      </c>
      <c r="E10" s="8"/>
      <c r="F10" s="9" t="s">
        <v>1507</v>
      </c>
      <c r="G10" s="9"/>
      <c r="H10" s="9" t="s">
        <v>1505</v>
      </c>
      <c r="I10" s="10" t="s">
        <v>39</v>
      </c>
      <c r="J10" s="56" t="s">
        <v>39</v>
      </c>
      <c r="K10" s="11"/>
      <c r="L10" s="12" t="s">
        <v>76</v>
      </c>
      <c r="M10" s="14">
        <v>17779</v>
      </c>
      <c r="N10" s="59">
        <v>17973</v>
      </c>
      <c r="O10" s="59">
        <v>23190</v>
      </c>
      <c r="P10" s="59"/>
      <c r="Q10" s="14">
        <v>24756</v>
      </c>
      <c r="R10" s="16" t="s">
        <v>77</v>
      </c>
      <c r="S10" s="16" t="s">
        <v>78</v>
      </c>
      <c r="T10" s="16"/>
      <c r="U10" s="16" t="s">
        <v>46</v>
      </c>
      <c r="V10" s="18"/>
      <c r="W10" s="16"/>
    </row>
    <row r="11" spans="1:23" ht="24.75" customHeight="1">
      <c r="A11" s="7">
        <f t="shared" si="0"/>
        <v>7</v>
      </c>
      <c r="B11" s="7">
        <v>3</v>
      </c>
      <c r="C11" s="16" t="s">
        <v>35</v>
      </c>
      <c r="D11" s="8" t="s">
        <v>36</v>
      </c>
      <c r="E11" s="8"/>
      <c r="F11" s="9" t="s">
        <v>37</v>
      </c>
      <c r="G11" s="308" t="s">
        <v>37</v>
      </c>
      <c r="H11" s="323" t="s">
        <v>1505</v>
      </c>
      <c r="I11" s="55" t="s">
        <v>38</v>
      </c>
      <c r="J11" s="56" t="s">
        <v>39</v>
      </c>
      <c r="K11" s="57"/>
      <c r="L11" s="8" t="s">
        <v>40</v>
      </c>
      <c r="M11" s="14">
        <v>16376</v>
      </c>
      <c r="N11" s="58" t="s">
        <v>41</v>
      </c>
      <c r="O11" s="59" t="s">
        <v>42</v>
      </c>
      <c r="P11" s="60" t="s">
        <v>43</v>
      </c>
      <c r="Q11" s="14">
        <v>26275</v>
      </c>
      <c r="R11" s="58" t="s">
        <v>44</v>
      </c>
      <c r="S11" s="16" t="s">
        <v>45</v>
      </c>
      <c r="T11" s="16"/>
      <c r="U11" s="16" t="s">
        <v>46</v>
      </c>
      <c r="V11" s="18"/>
      <c r="W11" s="16"/>
    </row>
    <row r="12" spans="1:23" ht="12" customHeight="1">
      <c r="A12" s="7">
        <f t="shared" si="0"/>
        <v>8</v>
      </c>
      <c r="B12" s="7"/>
      <c r="C12" s="16" t="s">
        <v>47</v>
      </c>
      <c r="D12" s="8" t="s">
        <v>48</v>
      </c>
      <c r="E12" s="8"/>
      <c r="F12" s="9" t="s">
        <v>49</v>
      </c>
      <c r="G12" s="9" t="s">
        <v>49</v>
      </c>
      <c r="H12" s="323"/>
      <c r="I12" s="10" t="s">
        <v>39</v>
      </c>
      <c r="J12" s="56" t="s">
        <v>39</v>
      </c>
      <c r="K12" s="57"/>
      <c r="L12" s="8" t="s">
        <v>50</v>
      </c>
      <c r="M12" s="14">
        <v>18328</v>
      </c>
      <c r="N12" s="58" t="s">
        <v>50</v>
      </c>
      <c r="O12" s="59" t="s">
        <v>51</v>
      </c>
      <c r="P12" s="60" t="s">
        <v>43</v>
      </c>
      <c r="Q12" s="14">
        <v>26275</v>
      </c>
      <c r="R12" s="58" t="s">
        <v>44</v>
      </c>
      <c r="S12" s="16" t="s">
        <v>45</v>
      </c>
      <c r="T12" s="16"/>
      <c r="U12" s="16" t="s">
        <v>46</v>
      </c>
      <c r="V12" s="18"/>
      <c r="W12" s="16"/>
    </row>
    <row r="13" spans="1:23" ht="25.5">
      <c r="A13" s="7">
        <f t="shared" si="0"/>
        <v>9</v>
      </c>
      <c r="B13" s="7">
        <v>4</v>
      </c>
      <c r="C13" s="6" t="s">
        <v>80</v>
      </c>
      <c r="D13" s="7" t="s">
        <v>55</v>
      </c>
      <c r="E13" s="7"/>
      <c r="F13" s="63" t="s">
        <v>81</v>
      </c>
      <c r="G13" s="9" t="s">
        <v>82</v>
      </c>
      <c r="H13" s="323"/>
      <c r="I13" s="64" t="s">
        <v>39</v>
      </c>
      <c r="J13" s="65" t="s">
        <v>83</v>
      </c>
      <c r="K13" s="66"/>
      <c r="L13" s="67" t="s">
        <v>84</v>
      </c>
      <c r="M13" s="69">
        <v>15105</v>
      </c>
      <c r="N13" s="68">
        <v>15336</v>
      </c>
      <c r="O13" s="68" t="s">
        <v>85</v>
      </c>
      <c r="P13" s="68" t="s">
        <v>86</v>
      </c>
      <c r="Q13" s="69">
        <v>22550</v>
      </c>
      <c r="R13" s="6" t="s">
        <v>87</v>
      </c>
      <c r="S13" s="6" t="s">
        <v>45</v>
      </c>
      <c r="T13" s="6"/>
      <c r="U13" s="6" t="s">
        <v>46</v>
      </c>
      <c r="V13" s="70">
        <v>50000</v>
      </c>
      <c r="W13" s="6"/>
    </row>
    <row r="14" spans="1:23" ht="12" customHeight="1">
      <c r="A14" s="7">
        <f t="shared" si="0"/>
        <v>10</v>
      </c>
      <c r="B14" s="7"/>
      <c r="C14" s="16" t="s">
        <v>88</v>
      </c>
      <c r="D14" s="8" t="s">
        <v>65</v>
      </c>
      <c r="E14" s="8"/>
      <c r="F14" s="9"/>
      <c r="G14" s="9"/>
      <c r="H14" s="323"/>
      <c r="I14" s="10" t="s">
        <v>39</v>
      </c>
      <c r="J14" s="56" t="s">
        <v>39</v>
      </c>
      <c r="K14" s="11"/>
      <c r="L14" s="12" t="s">
        <v>53</v>
      </c>
      <c r="M14" s="14">
        <v>24664</v>
      </c>
      <c r="N14" s="59" t="s">
        <v>89</v>
      </c>
      <c r="O14" s="59" t="s">
        <v>90</v>
      </c>
      <c r="P14" s="59"/>
      <c r="Q14" s="14"/>
      <c r="R14" s="16" t="s">
        <v>45</v>
      </c>
      <c r="S14" s="16" t="s">
        <v>45</v>
      </c>
      <c r="T14" s="16"/>
      <c r="U14" s="16" t="s">
        <v>46</v>
      </c>
      <c r="V14" s="18"/>
      <c r="W14" s="16"/>
    </row>
    <row r="15" spans="1:23">
      <c r="A15" s="7">
        <f t="shared" si="0"/>
        <v>11</v>
      </c>
      <c r="B15" s="7">
        <v>5</v>
      </c>
      <c r="C15" s="6" t="s">
        <v>91</v>
      </c>
      <c r="D15" s="7" t="s">
        <v>55</v>
      </c>
      <c r="E15" s="7"/>
      <c r="F15" s="9"/>
      <c r="G15" s="9"/>
      <c r="H15" s="323"/>
      <c r="I15" s="64" t="s">
        <v>92</v>
      </c>
      <c r="J15" s="71" t="s">
        <v>39</v>
      </c>
      <c r="K15" s="66"/>
      <c r="L15" s="67"/>
      <c r="M15" s="69">
        <v>12537</v>
      </c>
      <c r="N15" s="72" t="s">
        <v>93</v>
      </c>
      <c r="O15" s="72" t="s">
        <v>94</v>
      </c>
      <c r="P15" s="73" t="s">
        <v>95</v>
      </c>
      <c r="Q15" s="69">
        <v>22503</v>
      </c>
      <c r="R15" s="72" t="s">
        <v>96</v>
      </c>
      <c r="S15" s="6" t="s">
        <v>62</v>
      </c>
      <c r="T15" s="6"/>
      <c r="U15" s="6" t="s">
        <v>63</v>
      </c>
      <c r="V15" s="70">
        <v>30000</v>
      </c>
      <c r="W15" s="6"/>
    </row>
    <row r="16" spans="1:23" ht="12" customHeight="1">
      <c r="A16" s="7">
        <f t="shared" si="0"/>
        <v>12</v>
      </c>
      <c r="B16" s="7">
        <v>6</v>
      </c>
      <c r="C16" s="16" t="s">
        <v>97</v>
      </c>
      <c r="D16" s="8" t="s">
        <v>36</v>
      </c>
      <c r="E16" s="8"/>
      <c r="F16" s="9"/>
      <c r="G16" s="9"/>
      <c r="H16" s="323"/>
      <c r="I16" s="55" t="s">
        <v>98</v>
      </c>
      <c r="J16" s="56" t="s">
        <v>39</v>
      </c>
      <c r="K16" s="57"/>
      <c r="L16" s="8"/>
      <c r="M16" s="14">
        <v>24866</v>
      </c>
      <c r="N16" s="58" t="s">
        <v>94</v>
      </c>
      <c r="O16" s="59" t="s">
        <v>94</v>
      </c>
      <c r="P16" s="60">
        <v>34573</v>
      </c>
      <c r="Q16" s="14">
        <v>34573</v>
      </c>
      <c r="R16" s="58" t="s">
        <v>45</v>
      </c>
      <c r="S16" s="16" t="s">
        <v>62</v>
      </c>
      <c r="T16" s="16"/>
      <c r="U16" s="16" t="s">
        <v>63</v>
      </c>
      <c r="V16" s="18">
        <v>50000</v>
      </c>
      <c r="W16" s="16"/>
    </row>
    <row r="17" spans="1:23" ht="12" customHeight="1">
      <c r="A17" s="7">
        <f t="shared" si="0"/>
        <v>13</v>
      </c>
      <c r="B17" s="7"/>
      <c r="C17" s="16" t="s">
        <v>99</v>
      </c>
      <c r="D17" s="8" t="s">
        <v>48</v>
      </c>
      <c r="E17" s="8"/>
      <c r="F17" s="9"/>
      <c r="G17" s="9"/>
      <c r="H17" s="323"/>
      <c r="I17" s="10" t="s">
        <v>39</v>
      </c>
      <c r="J17" s="56" t="s">
        <v>39</v>
      </c>
      <c r="K17" s="57"/>
      <c r="L17" s="8"/>
      <c r="M17" s="14">
        <v>23863</v>
      </c>
      <c r="N17" s="58">
        <v>24102</v>
      </c>
      <c r="O17" s="59" t="s">
        <v>100</v>
      </c>
      <c r="P17" s="60">
        <v>34573</v>
      </c>
      <c r="Q17" s="14">
        <v>34573</v>
      </c>
      <c r="R17" s="58" t="s">
        <v>45</v>
      </c>
      <c r="S17" s="16" t="s">
        <v>62</v>
      </c>
      <c r="T17" s="16"/>
      <c r="U17" s="16" t="s">
        <v>63</v>
      </c>
      <c r="V17" s="18"/>
      <c r="W17" s="16"/>
    </row>
    <row r="18" spans="1:23" ht="12" customHeight="1">
      <c r="A18" s="7">
        <f t="shared" si="0"/>
        <v>14</v>
      </c>
      <c r="B18" s="7"/>
      <c r="C18" s="16" t="s">
        <v>101</v>
      </c>
      <c r="D18" s="8" t="s">
        <v>65</v>
      </c>
      <c r="E18" s="8"/>
      <c r="F18" s="9"/>
      <c r="G18" s="9"/>
      <c r="H18" s="323"/>
      <c r="I18" s="10" t="s">
        <v>39</v>
      </c>
      <c r="J18" s="56" t="s">
        <v>39</v>
      </c>
      <c r="K18" s="57"/>
      <c r="L18" s="8"/>
      <c r="M18" s="14">
        <v>34873</v>
      </c>
      <c r="N18" s="58">
        <v>35176</v>
      </c>
      <c r="O18" s="59" t="s">
        <v>39</v>
      </c>
      <c r="P18" s="60" t="s">
        <v>39</v>
      </c>
      <c r="Q18" s="14" t="s">
        <v>39</v>
      </c>
      <c r="R18" s="58" t="s">
        <v>62</v>
      </c>
      <c r="S18" s="16" t="s">
        <v>62</v>
      </c>
      <c r="T18" s="16"/>
      <c r="U18" s="16" t="s">
        <v>63</v>
      </c>
      <c r="V18" s="18"/>
      <c r="W18" s="16"/>
    </row>
    <row r="19" spans="1:23" ht="12" customHeight="1">
      <c r="A19" s="7">
        <f t="shared" si="0"/>
        <v>15</v>
      </c>
      <c r="B19" s="7"/>
      <c r="C19" s="16" t="s">
        <v>102</v>
      </c>
      <c r="D19" s="8" t="s">
        <v>65</v>
      </c>
      <c r="E19" s="8"/>
      <c r="F19" s="9"/>
      <c r="G19" s="9"/>
      <c r="H19" s="323"/>
      <c r="I19" s="10" t="s">
        <v>39</v>
      </c>
      <c r="J19" s="56" t="s">
        <v>39</v>
      </c>
      <c r="K19" s="57"/>
      <c r="L19" s="8"/>
      <c r="M19" s="14">
        <v>35422</v>
      </c>
      <c r="N19" s="58">
        <v>35789</v>
      </c>
      <c r="O19" s="59" t="s">
        <v>39</v>
      </c>
      <c r="P19" s="60"/>
      <c r="Q19" s="14"/>
      <c r="R19" s="58" t="s">
        <v>62</v>
      </c>
      <c r="S19" s="16" t="s">
        <v>62</v>
      </c>
      <c r="T19" s="16"/>
      <c r="U19" s="16" t="s">
        <v>63</v>
      </c>
      <c r="V19" s="18"/>
      <c r="W19" s="16"/>
    </row>
    <row r="20" spans="1:23" ht="12" customHeight="1">
      <c r="A20" s="7">
        <f t="shared" si="0"/>
        <v>16</v>
      </c>
      <c r="B20" s="7"/>
      <c r="C20" s="16" t="s">
        <v>103</v>
      </c>
      <c r="D20" s="8" t="s">
        <v>65</v>
      </c>
      <c r="E20" s="8"/>
      <c r="F20" s="9"/>
      <c r="G20" s="9"/>
      <c r="H20" s="323"/>
      <c r="I20" s="10" t="s">
        <v>39</v>
      </c>
      <c r="J20" s="56" t="s">
        <v>39</v>
      </c>
      <c r="K20" s="57"/>
      <c r="L20" s="8"/>
      <c r="M20" s="14">
        <v>37665</v>
      </c>
      <c r="N20" s="58">
        <v>38346</v>
      </c>
      <c r="O20" s="59"/>
      <c r="P20" s="60"/>
      <c r="Q20" s="14"/>
      <c r="R20" s="58" t="s">
        <v>62</v>
      </c>
      <c r="S20" s="16" t="s">
        <v>62</v>
      </c>
      <c r="T20" s="16"/>
      <c r="U20" s="16" t="s">
        <v>63</v>
      </c>
      <c r="V20" s="18"/>
      <c r="W20" s="16"/>
    </row>
    <row r="21" spans="1:23" ht="12" customHeight="1">
      <c r="A21" s="7">
        <f t="shared" si="0"/>
        <v>17</v>
      </c>
      <c r="B21" s="7">
        <v>7</v>
      </c>
      <c r="C21" s="6" t="s">
        <v>104</v>
      </c>
      <c r="D21" s="7" t="s">
        <v>36</v>
      </c>
      <c r="E21" s="7"/>
      <c r="F21" s="9"/>
      <c r="G21" s="9"/>
      <c r="H21" s="323"/>
      <c r="I21" s="74" t="s">
        <v>105</v>
      </c>
      <c r="J21" s="71" t="s">
        <v>106</v>
      </c>
      <c r="K21" s="66"/>
      <c r="L21" s="75"/>
      <c r="M21" s="69">
        <v>13974</v>
      </c>
      <c r="N21" s="68" t="s">
        <v>107</v>
      </c>
      <c r="O21" s="7" t="s">
        <v>39</v>
      </c>
      <c r="P21" s="75" t="s">
        <v>108</v>
      </c>
      <c r="Q21" s="69" t="s">
        <v>108</v>
      </c>
      <c r="R21" s="6" t="s">
        <v>109</v>
      </c>
      <c r="S21" s="6" t="s">
        <v>109</v>
      </c>
      <c r="T21" s="6"/>
      <c r="U21" s="6" t="s">
        <v>46</v>
      </c>
      <c r="V21" s="76">
        <v>15000</v>
      </c>
      <c r="W21" s="6"/>
    </row>
    <row r="22" spans="1:23" ht="12" customHeight="1">
      <c r="A22" s="7">
        <f t="shared" si="0"/>
        <v>18</v>
      </c>
      <c r="B22" s="7"/>
      <c r="C22" s="6" t="s">
        <v>110</v>
      </c>
      <c r="D22" s="7" t="s">
        <v>48</v>
      </c>
      <c r="E22" s="7"/>
      <c r="F22" s="9"/>
      <c r="G22" s="9"/>
      <c r="H22" s="323"/>
      <c r="I22" s="64" t="s">
        <v>39</v>
      </c>
      <c r="J22" s="7" t="s">
        <v>39</v>
      </c>
      <c r="K22" s="66"/>
      <c r="L22" s="67"/>
      <c r="M22" s="69">
        <v>17276</v>
      </c>
      <c r="N22" s="75" t="s">
        <v>111</v>
      </c>
      <c r="O22" s="7" t="s">
        <v>39</v>
      </c>
      <c r="P22" s="75" t="s">
        <v>108</v>
      </c>
      <c r="Q22" s="69" t="s">
        <v>108</v>
      </c>
      <c r="R22" s="6" t="s">
        <v>109</v>
      </c>
      <c r="S22" s="6" t="s">
        <v>109</v>
      </c>
      <c r="T22" s="6"/>
      <c r="U22" s="6" t="s">
        <v>46</v>
      </c>
      <c r="V22" s="76"/>
      <c r="W22" s="6"/>
    </row>
    <row r="23" spans="1:23" ht="12" customHeight="1">
      <c r="A23" s="7">
        <f t="shared" si="0"/>
        <v>19</v>
      </c>
      <c r="B23" s="7"/>
      <c r="C23" s="16" t="s">
        <v>112</v>
      </c>
      <c r="D23" s="8" t="s">
        <v>65</v>
      </c>
      <c r="E23" s="8"/>
      <c r="F23" s="9"/>
      <c r="G23" s="9"/>
      <c r="H23" s="323"/>
      <c r="I23" s="10" t="s">
        <v>39</v>
      </c>
      <c r="J23" s="8" t="s">
        <v>39</v>
      </c>
      <c r="K23" s="11"/>
      <c r="L23" s="12"/>
      <c r="M23" s="14">
        <v>27443</v>
      </c>
      <c r="N23" s="8" t="s">
        <v>113</v>
      </c>
      <c r="O23" s="8" t="s">
        <v>39</v>
      </c>
      <c r="P23" s="8" t="s">
        <v>39</v>
      </c>
      <c r="Q23" s="14" t="s">
        <v>39</v>
      </c>
      <c r="R23" s="16"/>
      <c r="S23" s="16"/>
      <c r="T23" s="16"/>
      <c r="U23" s="16" t="s">
        <v>46</v>
      </c>
      <c r="V23" s="77"/>
      <c r="W23" s="16"/>
    </row>
    <row r="24" spans="1:23">
      <c r="A24" s="7">
        <f t="shared" si="0"/>
        <v>20</v>
      </c>
      <c r="B24" s="7">
        <v>8</v>
      </c>
      <c r="C24" s="78" t="s">
        <v>114</v>
      </c>
      <c r="D24" s="7" t="s">
        <v>36</v>
      </c>
      <c r="E24" s="7"/>
      <c r="F24" s="9" t="s">
        <v>115</v>
      </c>
      <c r="G24" s="9"/>
      <c r="H24" s="323"/>
      <c r="I24" s="64" t="s">
        <v>116</v>
      </c>
      <c r="J24" s="7">
        <v>8111907016</v>
      </c>
      <c r="K24" s="66"/>
      <c r="L24" s="67" t="s">
        <v>53</v>
      </c>
      <c r="M24" s="69">
        <v>25918</v>
      </c>
      <c r="N24" s="7" t="s">
        <v>117</v>
      </c>
      <c r="O24" s="7" t="s">
        <v>118</v>
      </c>
      <c r="P24" s="75" t="s">
        <v>119</v>
      </c>
      <c r="Q24" s="69">
        <v>35966</v>
      </c>
      <c r="R24" s="6" t="s">
        <v>45</v>
      </c>
      <c r="S24" s="6" t="s">
        <v>45</v>
      </c>
      <c r="T24" s="6"/>
      <c r="U24" s="6" t="s">
        <v>120</v>
      </c>
      <c r="V24" s="76">
        <v>100000</v>
      </c>
      <c r="W24" s="6"/>
    </row>
    <row r="25" spans="1:23" ht="12" customHeight="1">
      <c r="A25" s="7">
        <f t="shared" si="0"/>
        <v>21</v>
      </c>
      <c r="B25" s="7"/>
      <c r="C25" s="6" t="s">
        <v>121</v>
      </c>
      <c r="D25" s="7" t="s">
        <v>48</v>
      </c>
      <c r="E25" s="7"/>
      <c r="F25" s="9" t="s">
        <v>115</v>
      </c>
      <c r="G25" s="9"/>
      <c r="H25" s="323"/>
      <c r="I25" s="64" t="s">
        <v>39</v>
      </c>
      <c r="J25" s="7" t="s">
        <v>39</v>
      </c>
      <c r="K25" s="79"/>
      <c r="L25" s="67" t="s">
        <v>53</v>
      </c>
      <c r="M25" s="69">
        <v>26595</v>
      </c>
      <c r="N25" s="7" t="s">
        <v>122</v>
      </c>
      <c r="O25" s="7" t="s">
        <v>123</v>
      </c>
      <c r="P25" s="75" t="s">
        <v>119</v>
      </c>
      <c r="Q25" s="69">
        <v>35966</v>
      </c>
      <c r="R25" s="6" t="s">
        <v>45</v>
      </c>
      <c r="S25" s="6" t="s">
        <v>45</v>
      </c>
      <c r="T25" s="6"/>
      <c r="U25" s="6" t="s">
        <v>120</v>
      </c>
      <c r="V25" s="76"/>
      <c r="W25" s="6"/>
    </row>
    <row r="26" spans="1:23" ht="12" customHeight="1">
      <c r="A26" s="7">
        <f t="shared" si="0"/>
        <v>22</v>
      </c>
      <c r="B26" s="7"/>
      <c r="C26" s="6" t="s">
        <v>124</v>
      </c>
      <c r="D26" s="7" t="s">
        <v>65</v>
      </c>
      <c r="E26" s="7"/>
      <c r="F26" s="9" t="s">
        <v>115</v>
      </c>
      <c r="G26" s="9"/>
      <c r="H26" s="323"/>
      <c r="I26" s="64" t="s">
        <v>39</v>
      </c>
      <c r="J26" s="7" t="s">
        <v>39</v>
      </c>
      <c r="K26" s="66"/>
      <c r="L26" s="67" t="s">
        <v>53</v>
      </c>
      <c r="M26" s="69">
        <v>36254</v>
      </c>
      <c r="N26" s="75" t="s">
        <v>125</v>
      </c>
      <c r="O26" s="7"/>
      <c r="P26" s="75"/>
      <c r="Q26" s="69"/>
      <c r="R26" s="6" t="s">
        <v>45</v>
      </c>
      <c r="S26" s="6" t="s">
        <v>45</v>
      </c>
      <c r="T26" s="6"/>
      <c r="U26" s="6" t="s">
        <v>120</v>
      </c>
      <c r="V26" s="76"/>
      <c r="W26" s="6"/>
    </row>
    <row r="27" spans="1:23" ht="12" customHeight="1">
      <c r="A27" s="7">
        <f t="shared" si="0"/>
        <v>23</v>
      </c>
      <c r="B27" s="7"/>
      <c r="C27" s="16" t="s">
        <v>126</v>
      </c>
      <c r="D27" s="8" t="s">
        <v>65</v>
      </c>
      <c r="E27" s="8"/>
      <c r="F27" s="9" t="s">
        <v>115</v>
      </c>
      <c r="G27" s="9"/>
      <c r="H27" s="323"/>
      <c r="I27" s="10" t="s">
        <v>39</v>
      </c>
      <c r="J27" s="8" t="s">
        <v>39</v>
      </c>
      <c r="K27" s="11"/>
      <c r="L27" s="12" t="s">
        <v>53</v>
      </c>
      <c r="M27" s="14">
        <v>37219</v>
      </c>
      <c r="N27" s="8" t="s">
        <v>127</v>
      </c>
      <c r="O27" s="8"/>
      <c r="P27" s="8"/>
      <c r="Q27" s="14"/>
      <c r="R27" s="16" t="s">
        <v>45</v>
      </c>
      <c r="S27" s="16" t="s">
        <v>45</v>
      </c>
      <c r="T27" s="16"/>
      <c r="U27" s="6" t="s">
        <v>120</v>
      </c>
      <c r="V27" s="77"/>
      <c r="W27" s="16"/>
    </row>
    <row r="28" spans="1:23" ht="12" customHeight="1">
      <c r="A28" s="7">
        <f t="shared" si="0"/>
        <v>24</v>
      </c>
      <c r="B28" s="7">
        <v>9</v>
      </c>
      <c r="C28" s="6" t="s">
        <v>128</v>
      </c>
      <c r="D28" s="7" t="s">
        <v>36</v>
      </c>
      <c r="E28" s="7"/>
      <c r="F28" s="9"/>
      <c r="G28" s="9"/>
      <c r="H28" s="323"/>
      <c r="I28" s="64" t="s">
        <v>129</v>
      </c>
      <c r="J28" s="7" t="s">
        <v>39</v>
      </c>
      <c r="K28" s="66"/>
      <c r="L28" s="67"/>
      <c r="M28" s="69">
        <v>16186</v>
      </c>
      <c r="N28" s="7"/>
      <c r="O28" s="7" t="s">
        <v>94</v>
      </c>
      <c r="P28" s="75"/>
      <c r="Q28" s="69">
        <v>25991</v>
      </c>
      <c r="R28" s="6"/>
      <c r="S28" s="6"/>
      <c r="T28" s="6"/>
      <c r="U28" s="6"/>
      <c r="V28" s="76">
        <v>50000</v>
      </c>
      <c r="W28" s="6"/>
    </row>
    <row r="29" spans="1:23" ht="12" customHeight="1">
      <c r="A29" s="7">
        <f t="shared" si="0"/>
        <v>25</v>
      </c>
      <c r="B29" s="7"/>
      <c r="C29" s="6" t="s">
        <v>130</v>
      </c>
      <c r="D29" s="7" t="s">
        <v>48</v>
      </c>
      <c r="E29" s="7"/>
      <c r="F29" s="9"/>
      <c r="G29" s="9"/>
      <c r="H29" s="323"/>
      <c r="I29" s="64" t="s">
        <v>39</v>
      </c>
      <c r="J29" s="7" t="s">
        <v>39</v>
      </c>
      <c r="K29" s="66"/>
      <c r="L29" s="67"/>
      <c r="M29" s="69">
        <v>17884</v>
      </c>
      <c r="N29" s="75"/>
      <c r="O29" s="75">
        <v>27028</v>
      </c>
      <c r="P29" s="75"/>
      <c r="Q29" s="69"/>
      <c r="R29" s="6"/>
      <c r="S29" s="6"/>
      <c r="T29" s="6"/>
      <c r="U29" s="6"/>
      <c r="V29" s="76"/>
      <c r="W29" s="6"/>
    </row>
    <row r="30" spans="1:23" ht="12" customHeight="1">
      <c r="A30" s="7">
        <f t="shared" si="0"/>
        <v>26</v>
      </c>
      <c r="B30" s="7"/>
      <c r="C30" s="16" t="s">
        <v>131</v>
      </c>
      <c r="D30" s="8" t="s">
        <v>65</v>
      </c>
      <c r="E30" s="8"/>
      <c r="F30" s="9"/>
      <c r="G30" s="9"/>
      <c r="H30" s="323"/>
      <c r="I30" s="10" t="s">
        <v>39</v>
      </c>
      <c r="J30" s="8" t="s">
        <v>39</v>
      </c>
      <c r="K30" s="11"/>
      <c r="L30" s="12"/>
      <c r="M30" s="14">
        <v>30848</v>
      </c>
      <c r="N30" s="13">
        <v>31407</v>
      </c>
      <c r="O30" s="8" t="s">
        <v>94</v>
      </c>
      <c r="P30" s="8" t="s">
        <v>39</v>
      </c>
      <c r="Q30" s="14" t="s">
        <v>39</v>
      </c>
      <c r="R30" s="16"/>
      <c r="S30" s="16"/>
      <c r="T30" s="16"/>
      <c r="U30" s="16"/>
      <c r="V30" s="77"/>
      <c r="W30" s="16"/>
    </row>
    <row r="31" spans="1:23" ht="12" customHeight="1">
      <c r="A31" s="129">
        <f t="shared" si="0"/>
        <v>27</v>
      </c>
      <c r="B31" s="129">
        <v>10</v>
      </c>
      <c r="C31" s="130" t="s">
        <v>132</v>
      </c>
      <c r="D31" s="129" t="s">
        <v>36</v>
      </c>
      <c r="E31" s="129"/>
      <c r="F31" s="131"/>
      <c r="G31" s="131"/>
      <c r="H31" s="323"/>
      <c r="I31" s="138" t="s">
        <v>133</v>
      </c>
      <c r="J31" s="129" t="s">
        <v>39</v>
      </c>
      <c r="K31" s="66"/>
      <c r="L31" s="67" t="s">
        <v>134</v>
      </c>
      <c r="M31" s="69">
        <v>25507</v>
      </c>
      <c r="N31" s="82" t="s">
        <v>135</v>
      </c>
      <c r="O31" s="83" t="s">
        <v>136</v>
      </c>
      <c r="P31" s="68" t="s">
        <v>137</v>
      </c>
      <c r="Q31" s="69">
        <v>35260</v>
      </c>
      <c r="R31" s="6" t="s">
        <v>78</v>
      </c>
      <c r="S31" s="6" t="s">
        <v>78</v>
      </c>
      <c r="T31" s="6"/>
      <c r="U31" s="6" t="s">
        <v>46</v>
      </c>
      <c r="V31" s="70">
        <v>100000</v>
      </c>
      <c r="W31" s="6"/>
    </row>
    <row r="32" spans="1:23" ht="12" customHeight="1">
      <c r="A32" s="129">
        <f t="shared" si="0"/>
        <v>28</v>
      </c>
      <c r="B32" s="129"/>
      <c r="C32" s="130" t="s">
        <v>138</v>
      </c>
      <c r="D32" s="129" t="s">
        <v>48</v>
      </c>
      <c r="E32" s="129"/>
      <c r="F32" s="131"/>
      <c r="G32" s="131"/>
      <c r="H32" s="323"/>
      <c r="I32" s="139" t="s">
        <v>39</v>
      </c>
      <c r="J32" s="129" t="s">
        <v>39</v>
      </c>
      <c r="K32" s="66"/>
      <c r="L32" s="67" t="s">
        <v>139</v>
      </c>
      <c r="M32" s="69">
        <v>25039</v>
      </c>
      <c r="N32" s="82" t="s">
        <v>140</v>
      </c>
      <c r="O32" s="83" t="s">
        <v>141</v>
      </c>
      <c r="P32" s="68" t="s">
        <v>137</v>
      </c>
      <c r="Q32" s="69">
        <v>35260</v>
      </c>
      <c r="R32" s="6" t="s">
        <v>59</v>
      </c>
      <c r="S32" s="6" t="s">
        <v>78</v>
      </c>
      <c r="T32" s="6"/>
      <c r="U32" s="6" t="s">
        <v>46</v>
      </c>
      <c r="V32" s="70"/>
      <c r="W32" s="6"/>
    </row>
    <row r="33" spans="1:23" ht="12" customHeight="1">
      <c r="A33" s="129">
        <f t="shared" si="0"/>
        <v>29</v>
      </c>
      <c r="B33" s="129"/>
      <c r="C33" s="130" t="s">
        <v>142</v>
      </c>
      <c r="D33" s="129" t="s">
        <v>65</v>
      </c>
      <c r="E33" s="129"/>
      <c r="F33" s="131"/>
      <c r="G33" s="131"/>
      <c r="H33" s="323"/>
      <c r="I33" s="139" t="s">
        <v>39</v>
      </c>
      <c r="J33" s="129" t="s">
        <v>39</v>
      </c>
      <c r="K33" s="66"/>
      <c r="L33" s="67" t="s">
        <v>53</v>
      </c>
      <c r="M33" s="69">
        <v>35607</v>
      </c>
      <c r="N33" s="82" t="s">
        <v>143</v>
      </c>
      <c r="O33" s="83"/>
      <c r="P33" s="68"/>
      <c r="Q33" s="69"/>
      <c r="R33" s="6"/>
      <c r="S33" s="6" t="s">
        <v>62</v>
      </c>
      <c r="T33" s="6"/>
      <c r="U33" s="6" t="s">
        <v>63</v>
      </c>
      <c r="V33" s="70"/>
      <c r="W33" s="6"/>
    </row>
    <row r="34" spans="1:23" ht="12" customHeight="1">
      <c r="A34" s="129">
        <f t="shared" si="0"/>
        <v>30</v>
      </c>
      <c r="B34" s="129"/>
      <c r="C34" s="134" t="s">
        <v>144</v>
      </c>
      <c r="D34" s="135" t="s">
        <v>65</v>
      </c>
      <c r="E34" s="135"/>
      <c r="F34" s="131"/>
      <c r="G34" s="131"/>
      <c r="H34" s="323"/>
      <c r="I34" s="134" t="s">
        <v>39</v>
      </c>
      <c r="J34" s="135" t="s">
        <v>39</v>
      </c>
      <c r="K34" s="11"/>
      <c r="L34" s="12" t="s">
        <v>53</v>
      </c>
      <c r="M34" s="14">
        <v>36126</v>
      </c>
      <c r="N34" s="84" t="s">
        <v>145</v>
      </c>
      <c r="O34" s="85"/>
      <c r="P34" s="59"/>
      <c r="Q34" s="14"/>
      <c r="R34" s="16"/>
      <c r="S34" s="16" t="s">
        <v>62</v>
      </c>
      <c r="T34" s="16"/>
      <c r="U34" s="16" t="s">
        <v>63</v>
      </c>
      <c r="V34" s="18"/>
      <c r="W34" s="16"/>
    </row>
    <row r="35" spans="1:23">
      <c r="A35" s="7">
        <f t="shared" si="0"/>
        <v>31</v>
      </c>
      <c r="B35" s="7">
        <v>11</v>
      </c>
      <c r="C35" s="6" t="s">
        <v>146</v>
      </c>
      <c r="D35" s="7" t="s">
        <v>147</v>
      </c>
      <c r="E35" s="7"/>
      <c r="F35" s="16" t="s">
        <v>148</v>
      </c>
      <c r="G35" s="16"/>
      <c r="H35" s="201"/>
      <c r="I35" s="64" t="s">
        <v>149</v>
      </c>
      <c r="J35" s="71"/>
      <c r="K35" s="66"/>
      <c r="L35" s="67" t="s">
        <v>150</v>
      </c>
      <c r="M35" s="69">
        <v>12735</v>
      </c>
      <c r="N35" s="7" t="s">
        <v>151</v>
      </c>
      <c r="O35" s="7" t="s">
        <v>151</v>
      </c>
      <c r="P35" s="75" t="s">
        <v>152</v>
      </c>
      <c r="Q35" s="69">
        <v>23026</v>
      </c>
      <c r="R35" s="6" t="s">
        <v>87</v>
      </c>
      <c r="S35" s="6" t="s">
        <v>45</v>
      </c>
      <c r="T35" s="6"/>
      <c r="U35" s="6" t="s">
        <v>46</v>
      </c>
      <c r="V35" s="76"/>
      <c r="W35" s="6"/>
    </row>
    <row r="36" spans="1:23">
      <c r="A36" s="7">
        <f t="shared" si="0"/>
        <v>32</v>
      </c>
      <c r="B36" s="7"/>
      <c r="C36" s="16" t="s">
        <v>153</v>
      </c>
      <c r="D36" s="8" t="s">
        <v>48</v>
      </c>
      <c r="E36" s="8"/>
      <c r="F36" s="16" t="s">
        <v>148</v>
      </c>
      <c r="G36" s="16"/>
      <c r="H36" s="201"/>
      <c r="I36" s="10"/>
      <c r="J36" s="8"/>
      <c r="K36" s="11"/>
      <c r="L36" s="12" t="s">
        <v>84</v>
      </c>
      <c r="M36" s="14">
        <v>13485</v>
      </c>
      <c r="N36" s="13"/>
      <c r="O36" s="8" t="s">
        <v>154</v>
      </c>
      <c r="P36" s="8" t="s">
        <v>152</v>
      </c>
      <c r="Q36" s="14">
        <v>23026</v>
      </c>
      <c r="R36" s="16" t="s">
        <v>45</v>
      </c>
      <c r="S36" s="16" t="s">
        <v>45</v>
      </c>
      <c r="T36" s="16"/>
      <c r="U36" s="16" t="s">
        <v>46</v>
      </c>
      <c r="V36" s="77"/>
      <c r="W36" s="16"/>
    </row>
    <row r="37" spans="1:23">
      <c r="A37" s="7">
        <f t="shared" si="0"/>
        <v>33</v>
      </c>
      <c r="B37" s="7">
        <v>12</v>
      </c>
      <c r="C37" s="2" t="s">
        <v>155</v>
      </c>
      <c r="D37" s="8" t="s">
        <v>156</v>
      </c>
      <c r="E37" s="8" t="s">
        <v>157</v>
      </c>
      <c r="F37" s="16" t="s">
        <v>148</v>
      </c>
      <c r="G37" s="16"/>
      <c r="H37" s="201"/>
      <c r="I37" s="16">
        <v>81288935268</v>
      </c>
      <c r="J37" s="8"/>
      <c r="K37" s="12"/>
      <c r="L37" s="12"/>
      <c r="M37" s="14">
        <v>18426</v>
      </c>
      <c r="N37" s="16" t="s">
        <v>158</v>
      </c>
      <c r="O37" s="16" t="s">
        <v>158</v>
      </c>
      <c r="P37" s="8" t="s">
        <v>159</v>
      </c>
      <c r="Q37" s="14">
        <v>26551</v>
      </c>
      <c r="R37" s="16" t="s">
        <v>87</v>
      </c>
      <c r="S37" s="16" t="s">
        <v>66</v>
      </c>
      <c r="T37" s="16"/>
      <c r="U37" s="16"/>
      <c r="V37" s="77"/>
      <c r="W37" s="16"/>
    </row>
    <row r="38" spans="1:23">
      <c r="A38" s="7">
        <f t="shared" si="0"/>
        <v>34</v>
      </c>
      <c r="B38" s="8"/>
      <c r="C38" s="16" t="s">
        <v>160</v>
      </c>
      <c r="D38" s="8" t="s">
        <v>161</v>
      </c>
      <c r="E38" s="8" t="s">
        <v>157</v>
      </c>
      <c r="F38" s="16" t="s">
        <v>148</v>
      </c>
      <c r="G38" s="16"/>
      <c r="H38" s="201"/>
      <c r="I38" s="10"/>
      <c r="J38" s="56"/>
      <c r="K38" s="57"/>
      <c r="L38" s="8"/>
      <c r="M38" s="14">
        <v>27977</v>
      </c>
      <c r="N38" s="80">
        <v>27956</v>
      </c>
      <c r="O38" s="80">
        <v>35155</v>
      </c>
      <c r="P38" s="59"/>
      <c r="Q38" s="14"/>
      <c r="R38" s="16"/>
      <c r="S38" s="16"/>
      <c r="T38" s="16"/>
      <c r="U38" s="16"/>
      <c r="V38" s="18"/>
      <c r="W38" s="16"/>
    </row>
    <row r="39" spans="1:23" ht="12" customHeight="1">
      <c r="A39" s="7">
        <f t="shared" si="0"/>
        <v>35</v>
      </c>
      <c r="B39" s="7">
        <v>13</v>
      </c>
      <c r="C39" s="6" t="s">
        <v>162</v>
      </c>
      <c r="D39" s="7" t="s">
        <v>163</v>
      </c>
      <c r="E39" s="7"/>
      <c r="F39" s="9"/>
      <c r="G39" s="9"/>
      <c r="H39" s="323"/>
      <c r="I39" s="81" t="s">
        <v>164</v>
      </c>
      <c r="J39" s="7"/>
      <c r="K39" s="66"/>
      <c r="L39" s="67" t="s">
        <v>165</v>
      </c>
      <c r="M39" s="69">
        <v>18558</v>
      </c>
      <c r="N39" s="82" t="s">
        <v>166</v>
      </c>
      <c r="O39" s="83" t="s">
        <v>167</v>
      </c>
      <c r="P39" s="68" t="s">
        <v>168</v>
      </c>
      <c r="Q39" s="69">
        <v>28749</v>
      </c>
      <c r="R39" s="6" t="s">
        <v>169</v>
      </c>
      <c r="S39" s="6" t="s">
        <v>170</v>
      </c>
      <c r="T39" s="6"/>
      <c r="U39" s="6" t="s">
        <v>46</v>
      </c>
      <c r="V39" s="70"/>
      <c r="W39" s="6"/>
    </row>
    <row r="40" spans="1:23" ht="12" customHeight="1">
      <c r="A40" s="7">
        <f t="shared" si="0"/>
        <v>36</v>
      </c>
      <c r="B40" s="7"/>
      <c r="C40" s="6" t="s">
        <v>171</v>
      </c>
      <c r="D40" s="7" t="s">
        <v>48</v>
      </c>
      <c r="E40" s="7"/>
      <c r="F40" s="9"/>
      <c r="G40" s="9"/>
      <c r="H40" s="323"/>
      <c r="I40" s="81"/>
      <c r="J40" s="7"/>
      <c r="K40" s="66"/>
      <c r="L40" s="67" t="s">
        <v>172</v>
      </c>
      <c r="M40" s="69">
        <v>20047</v>
      </c>
      <c r="N40" s="82" t="s">
        <v>173</v>
      </c>
      <c r="O40" s="83" t="s">
        <v>174</v>
      </c>
      <c r="P40" s="68" t="s">
        <v>175</v>
      </c>
      <c r="Q40" s="69">
        <v>28749</v>
      </c>
      <c r="R40" s="6" t="s">
        <v>176</v>
      </c>
      <c r="S40" s="6" t="s">
        <v>169</v>
      </c>
      <c r="T40" s="6"/>
      <c r="U40" s="6" t="s">
        <v>46</v>
      </c>
      <c r="V40" s="70"/>
      <c r="W40" s="6"/>
    </row>
    <row r="41" spans="1:23" ht="12" customHeight="1">
      <c r="A41" s="7">
        <f t="shared" si="0"/>
        <v>37</v>
      </c>
      <c r="B41" s="7"/>
      <c r="C41" s="6" t="s">
        <v>177</v>
      </c>
      <c r="D41" s="7" t="s">
        <v>65</v>
      </c>
      <c r="E41" s="7"/>
      <c r="F41" s="9"/>
      <c r="G41" s="9"/>
      <c r="H41" s="323"/>
      <c r="I41" s="81"/>
      <c r="J41" s="7"/>
      <c r="K41" s="66"/>
      <c r="L41" s="67" t="s">
        <v>53</v>
      </c>
      <c r="M41" s="69">
        <v>30676</v>
      </c>
      <c r="N41" s="82" t="s">
        <v>178</v>
      </c>
      <c r="O41" s="83" t="s">
        <v>179</v>
      </c>
      <c r="P41" s="68"/>
      <c r="Q41" s="69"/>
      <c r="R41" s="6" t="s">
        <v>169</v>
      </c>
      <c r="S41" s="6" t="s">
        <v>169</v>
      </c>
      <c r="T41" s="6"/>
      <c r="U41" s="6" t="s">
        <v>46</v>
      </c>
      <c r="V41" s="70"/>
      <c r="W41" s="6"/>
    </row>
    <row r="42" spans="1:23" ht="12" customHeight="1">
      <c r="A42" s="7">
        <f t="shared" si="0"/>
        <v>38</v>
      </c>
      <c r="B42" s="7"/>
      <c r="C42" s="16" t="s">
        <v>180</v>
      </c>
      <c r="D42" s="8" t="s">
        <v>181</v>
      </c>
      <c r="E42" s="8"/>
      <c r="F42" s="9"/>
      <c r="G42" s="9"/>
      <c r="H42" s="323"/>
      <c r="I42" s="16"/>
      <c r="J42" s="8"/>
      <c r="K42" s="11"/>
      <c r="L42" s="12" t="s">
        <v>165</v>
      </c>
      <c r="M42" s="14">
        <v>11109</v>
      </c>
      <c r="N42" s="84" t="s">
        <v>94</v>
      </c>
      <c r="O42" s="85" t="s">
        <v>182</v>
      </c>
      <c r="P42" s="59"/>
      <c r="Q42" s="14"/>
      <c r="R42" s="16" t="s">
        <v>169</v>
      </c>
      <c r="S42" s="16" t="s">
        <v>169</v>
      </c>
      <c r="T42" s="16"/>
      <c r="U42" s="16" t="s">
        <v>46</v>
      </c>
      <c r="V42" s="18"/>
      <c r="W42" s="16"/>
    </row>
    <row r="43" spans="1:23" ht="12.75" customHeight="1">
      <c r="A43" s="129">
        <f t="shared" si="0"/>
        <v>39</v>
      </c>
      <c r="B43" s="129">
        <v>14</v>
      </c>
      <c r="C43" s="130" t="s">
        <v>183</v>
      </c>
      <c r="D43" s="140" t="s">
        <v>184</v>
      </c>
      <c r="E43" s="129"/>
      <c r="F43" s="130"/>
      <c r="G43" s="130"/>
      <c r="H43" s="200"/>
      <c r="I43" s="139" t="s">
        <v>185</v>
      </c>
      <c r="J43" s="129"/>
      <c r="K43" s="67"/>
      <c r="L43" s="67" t="s">
        <v>53</v>
      </c>
      <c r="M43" s="69">
        <v>28982</v>
      </c>
      <c r="N43" s="6" t="s">
        <v>186</v>
      </c>
      <c r="O43" s="6" t="s">
        <v>94</v>
      </c>
      <c r="P43" s="75" t="s">
        <v>187</v>
      </c>
      <c r="Q43" s="69">
        <v>38274</v>
      </c>
      <c r="R43" s="6" t="s">
        <v>66</v>
      </c>
      <c r="S43" s="6" t="s">
        <v>66</v>
      </c>
      <c r="T43" s="6"/>
      <c r="U43" s="6" t="s">
        <v>63</v>
      </c>
      <c r="V43" s="76"/>
      <c r="W43" s="6"/>
    </row>
    <row r="44" spans="1:23" ht="12.75" customHeight="1">
      <c r="A44" s="129">
        <f t="shared" si="0"/>
        <v>40</v>
      </c>
      <c r="B44" s="129"/>
      <c r="C44" s="130" t="s">
        <v>188</v>
      </c>
      <c r="D44" s="129" t="s">
        <v>48</v>
      </c>
      <c r="E44" s="129"/>
      <c r="F44" s="130"/>
      <c r="G44" s="130"/>
      <c r="H44" s="200"/>
      <c r="I44" s="139"/>
      <c r="J44" s="129"/>
      <c r="K44" s="67"/>
      <c r="L44" s="67" t="s">
        <v>53</v>
      </c>
      <c r="M44" s="69">
        <v>30249</v>
      </c>
      <c r="N44" s="6" t="s">
        <v>94</v>
      </c>
      <c r="O44" s="6" t="s">
        <v>94</v>
      </c>
      <c r="P44" s="75" t="s">
        <v>189</v>
      </c>
      <c r="Q44" s="69">
        <v>38274</v>
      </c>
      <c r="R44" s="6" t="s">
        <v>190</v>
      </c>
      <c r="S44" s="6" t="s">
        <v>66</v>
      </c>
      <c r="T44" s="6"/>
      <c r="U44" s="6" t="s">
        <v>63</v>
      </c>
      <c r="V44" s="76"/>
      <c r="W44" s="6"/>
    </row>
    <row r="45" spans="1:23" ht="12.75" customHeight="1">
      <c r="A45" s="129">
        <f t="shared" si="0"/>
        <v>41</v>
      </c>
      <c r="B45" s="129"/>
      <c r="C45" s="130" t="s">
        <v>191</v>
      </c>
      <c r="D45" s="129" t="s">
        <v>65</v>
      </c>
      <c r="E45" s="129"/>
      <c r="F45" s="130"/>
      <c r="G45" s="130"/>
      <c r="H45" s="200"/>
      <c r="I45" s="139"/>
      <c r="J45" s="129"/>
      <c r="K45" s="67"/>
      <c r="L45" s="67" t="s">
        <v>53</v>
      </c>
      <c r="M45" s="69">
        <v>38500</v>
      </c>
      <c r="N45" s="6" t="s">
        <v>192</v>
      </c>
      <c r="O45" s="6"/>
      <c r="P45" s="75"/>
      <c r="Q45" s="69"/>
      <c r="R45" s="6" t="s">
        <v>66</v>
      </c>
      <c r="S45" s="6" t="s">
        <v>66</v>
      </c>
      <c r="T45" s="6"/>
      <c r="U45" s="6" t="s">
        <v>63</v>
      </c>
      <c r="V45" s="76"/>
      <c r="W45" s="6"/>
    </row>
    <row r="46" spans="1:23" ht="12.75" customHeight="1">
      <c r="A46" s="129">
        <f t="shared" si="0"/>
        <v>42</v>
      </c>
      <c r="B46" s="129"/>
      <c r="C46" s="5" t="s">
        <v>193</v>
      </c>
      <c r="D46" s="129" t="s">
        <v>65</v>
      </c>
      <c r="E46" s="129"/>
      <c r="F46" s="130"/>
      <c r="G46" s="130"/>
      <c r="H46" s="200"/>
      <c r="I46" s="139"/>
      <c r="J46" s="129"/>
      <c r="K46" s="67"/>
      <c r="L46" s="67" t="s">
        <v>53</v>
      </c>
      <c r="M46" s="69">
        <v>39444</v>
      </c>
      <c r="N46" s="6"/>
      <c r="O46" s="6"/>
      <c r="P46" s="75"/>
      <c r="Q46" s="69"/>
      <c r="R46" s="6"/>
      <c r="S46" s="6" t="s">
        <v>66</v>
      </c>
      <c r="T46" s="6"/>
      <c r="U46" s="6" t="s">
        <v>63</v>
      </c>
      <c r="V46" s="76"/>
      <c r="W46" s="6"/>
    </row>
    <row r="47" spans="1:23" ht="12.75" customHeight="1">
      <c r="A47" s="129">
        <f t="shared" si="0"/>
        <v>43</v>
      </c>
      <c r="B47" s="129"/>
      <c r="C47" s="5" t="s">
        <v>194</v>
      </c>
      <c r="D47" s="135" t="s">
        <v>65</v>
      </c>
      <c r="E47" s="135"/>
      <c r="F47" s="134"/>
      <c r="G47" s="134"/>
      <c r="H47" s="201"/>
      <c r="I47" s="134"/>
      <c r="J47" s="135"/>
      <c r="K47" s="12"/>
      <c r="L47" s="12" t="s">
        <v>53</v>
      </c>
      <c r="M47" s="14">
        <v>41224</v>
      </c>
      <c r="N47" s="16"/>
      <c r="O47" s="16"/>
      <c r="P47" s="8"/>
      <c r="Q47" s="14"/>
      <c r="R47" s="16"/>
      <c r="S47" s="16" t="s">
        <v>66</v>
      </c>
      <c r="T47" s="16"/>
      <c r="U47" s="16" t="s">
        <v>63</v>
      </c>
      <c r="V47" s="77"/>
      <c r="W47" s="16"/>
    </row>
    <row r="48" spans="1:23">
      <c r="A48" s="7">
        <f t="shared" si="0"/>
        <v>44</v>
      </c>
      <c r="B48" s="7">
        <v>15</v>
      </c>
      <c r="C48" s="2" t="s">
        <v>195</v>
      </c>
      <c r="D48" s="7" t="s">
        <v>36</v>
      </c>
      <c r="E48" s="7" t="s">
        <v>196</v>
      </c>
      <c r="F48" s="9" t="s">
        <v>197</v>
      </c>
      <c r="G48" s="9"/>
      <c r="H48" s="323"/>
      <c r="I48" s="86" t="s">
        <v>198</v>
      </c>
      <c r="J48" s="7">
        <v>81322522199</v>
      </c>
      <c r="K48" s="66" t="s">
        <v>199</v>
      </c>
      <c r="L48" s="67"/>
      <c r="M48" s="69">
        <v>22861</v>
      </c>
      <c r="N48" s="87" t="s">
        <v>200</v>
      </c>
      <c r="O48" s="83">
        <v>28687</v>
      </c>
      <c r="P48" s="68"/>
      <c r="Q48" s="69">
        <v>36350</v>
      </c>
      <c r="R48" s="6" t="s">
        <v>87</v>
      </c>
      <c r="S48" s="6" t="s">
        <v>62</v>
      </c>
      <c r="T48" s="6" t="s">
        <v>66</v>
      </c>
      <c r="U48" s="6" t="s">
        <v>63</v>
      </c>
      <c r="V48" s="70"/>
      <c r="W48" s="6"/>
    </row>
    <row r="49" spans="1:209">
      <c r="A49" s="7">
        <f t="shared" si="0"/>
        <v>45</v>
      </c>
      <c r="B49" s="7"/>
      <c r="C49" s="6" t="s">
        <v>201</v>
      </c>
      <c r="D49" s="7" t="s">
        <v>48</v>
      </c>
      <c r="E49" s="7" t="s">
        <v>157</v>
      </c>
      <c r="F49" s="9" t="s">
        <v>49</v>
      </c>
      <c r="G49" s="9"/>
      <c r="H49" s="323"/>
      <c r="I49" s="81" t="s">
        <v>39</v>
      </c>
      <c r="J49" s="7" t="s">
        <v>39</v>
      </c>
      <c r="K49" s="66" t="s">
        <v>202</v>
      </c>
      <c r="L49" s="67"/>
      <c r="M49" s="69">
        <v>23351</v>
      </c>
      <c r="N49" s="82" t="s">
        <v>203</v>
      </c>
      <c r="O49" s="83">
        <v>30787</v>
      </c>
      <c r="P49" s="68"/>
      <c r="Q49" s="69">
        <v>36350</v>
      </c>
      <c r="R49" s="6" t="s">
        <v>87</v>
      </c>
      <c r="S49" s="6" t="s">
        <v>62</v>
      </c>
      <c r="T49" s="6" t="s">
        <v>66</v>
      </c>
      <c r="U49" s="6" t="s">
        <v>63</v>
      </c>
      <c r="V49" s="70"/>
      <c r="W49" s="6"/>
    </row>
    <row r="50" spans="1:209">
      <c r="A50" s="7">
        <f t="shared" si="0"/>
        <v>46</v>
      </c>
      <c r="B50" s="7"/>
      <c r="C50" s="2" t="s">
        <v>204</v>
      </c>
      <c r="D50" s="8" t="s">
        <v>65</v>
      </c>
      <c r="E50" s="8" t="s">
        <v>157</v>
      </c>
      <c r="F50" s="9" t="s">
        <v>49</v>
      </c>
      <c r="G50" s="9"/>
      <c r="H50" s="323"/>
      <c r="I50" s="16" t="s">
        <v>39</v>
      </c>
      <c r="J50" s="8" t="s">
        <v>39</v>
      </c>
      <c r="K50" s="11" t="s">
        <v>205</v>
      </c>
      <c r="L50" s="12"/>
      <c r="M50" s="14">
        <v>37327</v>
      </c>
      <c r="N50" s="84" t="s">
        <v>206</v>
      </c>
      <c r="O50" s="85"/>
      <c r="P50" s="59"/>
      <c r="Q50" s="14"/>
      <c r="R50" s="16"/>
      <c r="S50" s="16"/>
      <c r="T50" s="6" t="s">
        <v>66</v>
      </c>
      <c r="U50" s="16" t="s">
        <v>63</v>
      </c>
      <c r="V50" s="18"/>
      <c r="W50" s="16"/>
    </row>
    <row r="51" spans="1:209">
      <c r="A51" s="7">
        <f t="shared" si="0"/>
        <v>47</v>
      </c>
      <c r="B51" s="7">
        <v>16</v>
      </c>
      <c r="C51" s="2" t="s">
        <v>207</v>
      </c>
      <c r="D51" s="8" t="s">
        <v>36</v>
      </c>
      <c r="E51" s="8" t="s">
        <v>196</v>
      </c>
      <c r="F51" s="88" t="s">
        <v>208</v>
      </c>
      <c r="G51" s="88"/>
      <c r="H51" s="324"/>
      <c r="I51" s="16"/>
      <c r="J51" s="8"/>
      <c r="K51" s="11"/>
      <c r="L51" s="12"/>
      <c r="M51" s="69">
        <v>25235</v>
      </c>
      <c r="N51" s="84" t="s">
        <v>209</v>
      </c>
      <c r="O51" s="89">
        <v>31774</v>
      </c>
      <c r="P51" s="80"/>
      <c r="Q51" s="14" t="s">
        <v>210</v>
      </c>
      <c r="R51" s="16" t="s">
        <v>211</v>
      </c>
      <c r="S51" s="16" t="s">
        <v>62</v>
      </c>
      <c r="T51" s="16"/>
      <c r="U51" s="16"/>
      <c r="V51" s="18"/>
      <c r="W51" s="16"/>
    </row>
    <row r="52" spans="1:209">
      <c r="A52" s="7">
        <f t="shared" si="0"/>
        <v>48</v>
      </c>
      <c r="B52" s="7"/>
      <c r="C52" s="16" t="s">
        <v>212</v>
      </c>
      <c r="D52" s="8" t="s">
        <v>48</v>
      </c>
      <c r="E52" s="8" t="s">
        <v>157</v>
      </c>
      <c r="F52" s="88" t="s">
        <v>208</v>
      </c>
      <c r="G52" s="88"/>
      <c r="H52" s="324"/>
      <c r="I52" s="10"/>
      <c r="J52" s="8"/>
      <c r="K52" s="11"/>
      <c r="L52" s="12"/>
      <c r="M52" s="69">
        <v>26769</v>
      </c>
      <c r="N52" s="13"/>
      <c r="O52" s="89">
        <v>31774</v>
      </c>
      <c r="P52" s="7"/>
      <c r="Q52" s="69"/>
      <c r="R52" s="16"/>
      <c r="S52" s="16"/>
      <c r="T52" s="16"/>
      <c r="U52" s="16"/>
      <c r="V52" s="77"/>
      <c r="W52" s="16"/>
    </row>
    <row r="53" spans="1:209">
      <c r="A53" s="7">
        <f t="shared" si="0"/>
        <v>49</v>
      </c>
      <c r="B53" s="7"/>
      <c r="C53" s="2" t="s">
        <v>213</v>
      </c>
      <c r="D53" s="8" t="s">
        <v>161</v>
      </c>
      <c r="E53" s="8" t="s">
        <v>157</v>
      </c>
      <c r="F53" s="88" t="s">
        <v>208</v>
      </c>
      <c r="G53" s="88"/>
      <c r="H53" s="324"/>
      <c r="I53" s="16"/>
      <c r="J53" s="8"/>
      <c r="K53" s="12"/>
      <c r="L53" s="12"/>
      <c r="M53" s="69">
        <v>39007</v>
      </c>
      <c r="N53" s="16"/>
      <c r="O53" s="16"/>
      <c r="P53" s="8"/>
      <c r="Q53" s="14"/>
      <c r="R53" s="16"/>
      <c r="S53" s="16"/>
      <c r="T53" s="16"/>
      <c r="U53" s="16"/>
      <c r="V53" s="77"/>
      <c r="W53" s="16"/>
    </row>
    <row r="54" spans="1:209">
      <c r="A54" s="7">
        <f t="shared" si="0"/>
        <v>50</v>
      </c>
      <c r="B54" s="7"/>
      <c r="C54" s="16" t="s">
        <v>214</v>
      </c>
      <c r="D54" s="8" t="s">
        <v>215</v>
      </c>
      <c r="E54" s="8" t="s">
        <v>157</v>
      </c>
      <c r="F54" s="88" t="s">
        <v>208</v>
      </c>
      <c r="G54" s="88"/>
      <c r="H54" s="324"/>
      <c r="I54" s="10"/>
      <c r="J54" s="8"/>
      <c r="K54" s="11"/>
      <c r="L54" s="12" t="s">
        <v>216</v>
      </c>
      <c r="M54" s="14">
        <v>18836</v>
      </c>
      <c r="N54" s="13" t="s">
        <v>217</v>
      </c>
      <c r="O54" s="8" t="s">
        <v>218</v>
      </c>
      <c r="P54" s="8" t="s">
        <v>219</v>
      </c>
      <c r="Q54" s="14">
        <v>26579</v>
      </c>
      <c r="R54" s="16" t="s">
        <v>220</v>
      </c>
      <c r="S54" s="16" t="s">
        <v>62</v>
      </c>
      <c r="T54" s="6" t="s">
        <v>66</v>
      </c>
      <c r="U54" s="16" t="s">
        <v>63</v>
      </c>
      <c r="V54" s="77"/>
      <c r="W54" s="16"/>
    </row>
    <row r="55" spans="1:209" ht="12.75" customHeight="1">
      <c r="A55" s="7">
        <f t="shared" si="0"/>
        <v>51</v>
      </c>
      <c r="B55" s="7">
        <v>17</v>
      </c>
      <c r="C55" s="6" t="s">
        <v>221</v>
      </c>
      <c r="D55" s="7" t="s">
        <v>55</v>
      </c>
      <c r="E55" s="7" t="s">
        <v>157</v>
      </c>
      <c r="F55" s="6" t="s">
        <v>222</v>
      </c>
      <c r="G55" s="6"/>
      <c r="H55" s="200"/>
      <c r="I55" s="90">
        <v>85881265303</v>
      </c>
      <c r="J55" s="7" t="s">
        <v>39</v>
      </c>
      <c r="K55" s="67"/>
      <c r="L55" s="67" t="s">
        <v>84</v>
      </c>
      <c r="M55" s="69">
        <v>17943</v>
      </c>
      <c r="N55" s="82" t="s">
        <v>223</v>
      </c>
      <c r="O55" s="83" t="s">
        <v>224</v>
      </c>
      <c r="P55" s="83" t="s">
        <v>225</v>
      </c>
      <c r="Q55" s="69">
        <v>26338</v>
      </c>
      <c r="R55" s="6" t="s">
        <v>226</v>
      </c>
      <c r="S55" s="6" t="s">
        <v>226</v>
      </c>
      <c r="T55" s="6" t="s">
        <v>66</v>
      </c>
      <c r="U55" s="6" t="s">
        <v>46</v>
      </c>
      <c r="V55" s="70"/>
      <c r="W55" s="6" t="s">
        <v>227</v>
      </c>
    </row>
    <row r="56" spans="1:209" ht="12.75" customHeight="1">
      <c r="A56" s="7">
        <f t="shared" si="0"/>
        <v>52</v>
      </c>
      <c r="B56" s="7"/>
      <c r="C56" s="6" t="s">
        <v>228</v>
      </c>
      <c r="D56" s="7" t="s">
        <v>65</v>
      </c>
      <c r="E56" s="7" t="s">
        <v>157</v>
      </c>
      <c r="F56" s="6"/>
      <c r="G56" s="6"/>
      <c r="H56" s="200"/>
      <c r="I56" s="81" t="s">
        <v>39</v>
      </c>
      <c r="J56" s="7" t="s">
        <v>39</v>
      </c>
      <c r="K56" s="67"/>
      <c r="L56" s="67" t="s">
        <v>53</v>
      </c>
      <c r="M56" s="69">
        <v>28252</v>
      </c>
      <c r="N56" s="82" t="s">
        <v>229</v>
      </c>
      <c r="O56" s="83" t="s">
        <v>230</v>
      </c>
      <c r="P56" s="83"/>
      <c r="Q56" s="69"/>
      <c r="R56" s="6" t="s">
        <v>226</v>
      </c>
      <c r="S56" s="6" t="s">
        <v>62</v>
      </c>
      <c r="T56" s="6" t="s">
        <v>66</v>
      </c>
      <c r="U56" s="6" t="s">
        <v>63</v>
      </c>
      <c r="V56" s="70"/>
      <c r="W56" s="6"/>
    </row>
    <row r="57" spans="1:209" ht="12.75" customHeight="1">
      <c r="A57" s="7">
        <f t="shared" si="0"/>
        <v>53</v>
      </c>
      <c r="B57" s="7"/>
      <c r="C57" s="6" t="s">
        <v>231</v>
      </c>
      <c r="D57" s="7" t="s">
        <v>65</v>
      </c>
      <c r="E57" s="7"/>
      <c r="F57" s="6"/>
      <c r="G57" s="6"/>
      <c r="H57" s="200"/>
      <c r="I57" s="81" t="s">
        <v>39</v>
      </c>
      <c r="J57" s="7" t="s">
        <v>39</v>
      </c>
      <c r="K57" s="67"/>
      <c r="L57" s="67" t="s">
        <v>53</v>
      </c>
      <c r="M57" s="69">
        <v>30539</v>
      </c>
      <c r="N57" s="82" t="s">
        <v>232</v>
      </c>
      <c r="O57" s="82" t="s">
        <v>233</v>
      </c>
      <c r="P57" s="82"/>
      <c r="Q57" s="69"/>
      <c r="R57" s="6" t="s">
        <v>226</v>
      </c>
      <c r="S57" s="6" t="s">
        <v>62</v>
      </c>
      <c r="T57" s="6" t="s">
        <v>66</v>
      </c>
      <c r="U57" s="6" t="s">
        <v>63</v>
      </c>
      <c r="V57" s="70"/>
      <c r="W57" s="6"/>
    </row>
    <row r="58" spans="1:209">
      <c r="A58" s="7">
        <f t="shared" si="0"/>
        <v>54</v>
      </c>
      <c r="B58" s="7"/>
      <c r="C58" s="6" t="s">
        <v>234</v>
      </c>
      <c r="D58" s="7" t="s">
        <v>65</v>
      </c>
      <c r="E58" s="7"/>
      <c r="F58" s="6"/>
      <c r="G58" s="6"/>
      <c r="H58" s="200"/>
      <c r="I58" s="81" t="s">
        <v>39</v>
      </c>
      <c r="J58" s="7" t="s">
        <v>39</v>
      </c>
      <c r="K58" s="67"/>
      <c r="L58" s="67" t="s">
        <v>53</v>
      </c>
      <c r="M58" s="69">
        <v>34844</v>
      </c>
      <c r="N58" s="82" t="s">
        <v>235</v>
      </c>
      <c r="O58" s="83" t="s">
        <v>66</v>
      </c>
      <c r="P58" s="83"/>
      <c r="Q58" s="69"/>
      <c r="R58" s="6" t="s">
        <v>226</v>
      </c>
      <c r="S58" s="6" t="s">
        <v>226</v>
      </c>
      <c r="T58" s="6" t="s">
        <v>66</v>
      </c>
      <c r="U58" s="6" t="s">
        <v>63</v>
      </c>
      <c r="V58" s="70"/>
      <c r="W58" s="6"/>
    </row>
    <row r="59" spans="1:209" ht="13.5" customHeight="1">
      <c r="A59" s="7">
        <f t="shared" si="0"/>
        <v>55</v>
      </c>
      <c r="B59" s="7"/>
      <c r="C59" s="16" t="s">
        <v>236</v>
      </c>
      <c r="D59" s="8" t="s">
        <v>65</v>
      </c>
      <c r="E59" s="8"/>
      <c r="F59" s="16"/>
      <c r="G59" s="16"/>
      <c r="H59" s="201"/>
      <c r="I59" s="16" t="s">
        <v>39</v>
      </c>
      <c r="J59" s="8" t="s">
        <v>39</v>
      </c>
      <c r="K59" s="12"/>
      <c r="L59" s="12" t="s">
        <v>53</v>
      </c>
      <c r="M59" s="14">
        <v>34844</v>
      </c>
      <c r="N59" s="82" t="s">
        <v>235</v>
      </c>
      <c r="O59" s="83" t="s">
        <v>66</v>
      </c>
      <c r="P59" s="83"/>
      <c r="Q59" s="14"/>
      <c r="R59" s="16" t="s">
        <v>226</v>
      </c>
      <c r="S59" s="16" t="s">
        <v>226</v>
      </c>
      <c r="T59" s="6" t="s">
        <v>66</v>
      </c>
      <c r="U59" s="16" t="s">
        <v>63</v>
      </c>
      <c r="V59" s="18"/>
      <c r="W59" s="16"/>
    </row>
    <row r="60" spans="1:209" ht="13.5" customHeight="1">
      <c r="A60" s="7">
        <f t="shared" si="0"/>
        <v>56</v>
      </c>
      <c r="B60" s="7"/>
      <c r="C60" s="16" t="s">
        <v>1495</v>
      </c>
      <c r="D60" s="8" t="s">
        <v>1293</v>
      </c>
      <c r="E60" s="8" t="s">
        <v>157</v>
      </c>
      <c r="F60" s="16"/>
      <c r="G60" s="16"/>
      <c r="H60" s="201"/>
      <c r="I60" s="16"/>
      <c r="J60" s="8"/>
      <c r="K60" s="12"/>
      <c r="L60" s="12"/>
      <c r="M60" s="14" t="s">
        <v>1496</v>
      </c>
      <c r="N60" s="82"/>
      <c r="O60" s="83"/>
      <c r="P60" s="91"/>
      <c r="Q60" s="14"/>
      <c r="R60" s="16"/>
      <c r="S60" s="16"/>
      <c r="T60" s="6"/>
      <c r="U60" s="16"/>
      <c r="V60" s="18"/>
      <c r="W60" s="16"/>
    </row>
    <row r="61" spans="1:209" s="122" customFormat="1">
      <c r="A61" s="7">
        <f t="shared" si="0"/>
        <v>57</v>
      </c>
      <c r="B61" s="7">
        <v>18</v>
      </c>
      <c r="C61" s="2" t="s">
        <v>237</v>
      </c>
      <c r="D61" s="7" t="s">
        <v>248</v>
      </c>
      <c r="E61" s="16"/>
      <c r="F61" s="66" t="s">
        <v>1508</v>
      </c>
      <c r="G61" s="67"/>
      <c r="H61" s="67"/>
      <c r="I61" s="9"/>
      <c r="J61" s="121" t="s">
        <v>239</v>
      </c>
      <c r="K61" s="16"/>
      <c r="L61" s="68" t="s">
        <v>240</v>
      </c>
      <c r="M61" s="69">
        <v>21738</v>
      </c>
      <c r="N61" s="82" t="s">
        <v>241</v>
      </c>
      <c r="O61" s="83" t="s">
        <v>242</v>
      </c>
      <c r="P61" s="106"/>
      <c r="Q61" s="68" t="s">
        <v>243</v>
      </c>
      <c r="R61" s="6"/>
      <c r="S61" s="6" t="s">
        <v>62</v>
      </c>
      <c r="T61" s="16"/>
      <c r="U61" s="6" t="s">
        <v>63</v>
      </c>
      <c r="V61" s="18"/>
      <c r="W61" s="16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</row>
    <row r="62" spans="1:209" s="32" customFormat="1">
      <c r="A62" s="7">
        <f t="shared" si="0"/>
        <v>58</v>
      </c>
      <c r="B62" s="7"/>
      <c r="C62" s="6" t="s">
        <v>244</v>
      </c>
      <c r="D62" s="7" t="s">
        <v>65</v>
      </c>
      <c r="E62" s="9"/>
      <c r="F62" s="66" t="s">
        <v>1508</v>
      </c>
      <c r="G62" s="67"/>
      <c r="H62" s="67"/>
      <c r="I62" s="123"/>
      <c r="J62" s="121"/>
      <c r="K62" s="16"/>
      <c r="L62" s="8" t="s">
        <v>53</v>
      </c>
      <c r="M62" s="69">
        <v>31631</v>
      </c>
      <c r="N62" s="82" t="s">
        <v>245</v>
      </c>
      <c r="O62" s="83" t="s">
        <v>246</v>
      </c>
      <c r="P62" s="6"/>
      <c r="Q62" s="69"/>
      <c r="R62" s="6"/>
      <c r="S62" s="6" t="s">
        <v>62</v>
      </c>
      <c r="T62" s="16"/>
      <c r="U62" s="6" t="s">
        <v>63</v>
      </c>
      <c r="V62" s="18"/>
      <c r="W62" s="16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</row>
    <row r="63" spans="1:209" ht="12.75" customHeight="1">
      <c r="A63" s="7">
        <f t="shared" si="0"/>
        <v>59</v>
      </c>
      <c r="B63" s="6">
        <v>19</v>
      </c>
      <c r="C63" s="6" t="s">
        <v>247</v>
      </c>
      <c r="D63" s="7" t="s">
        <v>248</v>
      </c>
      <c r="E63" s="7" t="s">
        <v>157</v>
      </c>
      <c r="F63" s="6" t="s">
        <v>249</v>
      </c>
      <c r="G63" s="6" t="s">
        <v>250</v>
      </c>
      <c r="H63" s="6"/>
      <c r="I63" s="64"/>
      <c r="J63" s="71"/>
      <c r="K63" s="67" t="s">
        <v>251</v>
      </c>
      <c r="L63" s="67" t="s">
        <v>252</v>
      </c>
      <c r="M63" s="69">
        <v>13984</v>
      </c>
      <c r="N63" s="75" t="s">
        <v>252</v>
      </c>
      <c r="O63" s="75" t="s">
        <v>252</v>
      </c>
      <c r="P63" s="7" t="s">
        <v>84</v>
      </c>
      <c r="Q63" s="69">
        <v>21761</v>
      </c>
      <c r="R63" s="6" t="s">
        <v>45</v>
      </c>
      <c r="S63" s="6" t="s">
        <v>66</v>
      </c>
      <c r="T63" s="6" t="s">
        <v>66</v>
      </c>
      <c r="U63" s="70" t="s">
        <v>63</v>
      </c>
      <c r="V63" s="70"/>
      <c r="W63" s="6" t="s">
        <v>253</v>
      </c>
    </row>
    <row r="64" spans="1:209" ht="12.75" customHeight="1">
      <c r="A64" s="7">
        <f t="shared" si="0"/>
        <v>60</v>
      </c>
      <c r="B64" s="6" t="s">
        <v>174</v>
      </c>
      <c r="C64" s="6" t="s">
        <v>254</v>
      </c>
      <c r="D64" s="7" t="s">
        <v>36</v>
      </c>
      <c r="E64" s="7"/>
      <c r="F64" s="6" t="s">
        <v>249</v>
      </c>
      <c r="G64" s="6"/>
      <c r="H64" s="200"/>
      <c r="I64" s="64"/>
      <c r="J64" s="71"/>
      <c r="K64" s="67"/>
      <c r="L64" s="67" t="s">
        <v>255</v>
      </c>
      <c r="M64" s="69" t="s">
        <v>256</v>
      </c>
      <c r="N64" s="75" t="s">
        <v>53</v>
      </c>
      <c r="O64" s="75" t="s">
        <v>53</v>
      </c>
      <c r="P64" s="7" t="s">
        <v>53</v>
      </c>
      <c r="Q64" s="69"/>
      <c r="R64" s="6"/>
      <c r="S64" s="6"/>
      <c r="T64" s="6" t="s">
        <v>66</v>
      </c>
      <c r="U64" s="70"/>
      <c r="V64" s="70"/>
      <c r="W64" s="6"/>
    </row>
    <row r="65" spans="1:23" ht="12.75" customHeight="1">
      <c r="A65" s="7">
        <f t="shared" si="0"/>
        <v>61</v>
      </c>
      <c r="B65" s="6"/>
      <c r="C65" s="2" t="s">
        <v>257</v>
      </c>
      <c r="D65" s="7" t="s">
        <v>258</v>
      </c>
      <c r="E65" s="7" t="s">
        <v>157</v>
      </c>
      <c r="F65" s="6" t="s">
        <v>249</v>
      </c>
      <c r="G65" s="6"/>
      <c r="H65" s="200"/>
      <c r="I65" s="64"/>
      <c r="J65" s="7"/>
      <c r="K65" s="67" t="s">
        <v>174</v>
      </c>
      <c r="L65" s="67" t="s">
        <v>84</v>
      </c>
      <c r="M65" s="69" t="s">
        <v>259</v>
      </c>
      <c r="N65" s="75"/>
      <c r="O65" s="75" t="s">
        <v>260</v>
      </c>
      <c r="P65" s="75" t="s">
        <v>53</v>
      </c>
      <c r="Q65" s="69">
        <v>33794</v>
      </c>
      <c r="R65" s="6" t="s">
        <v>45</v>
      </c>
      <c r="S65" s="6" t="s">
        <v>66</v>
      </c>
      <c r="T65" s="6" t="s">
        <v>66</v>
      </c>
      <c r="U65" s="70" t="s">
        <v>63</v>
      </c>
      <c r="V65" s="70"/>
      <c r="W65" s="6"/>
    </row>
    <row r="66" spans="1:23" ht="12.75" customHeight="1">
      <c r="A66" s="7">
        <f t="shared" si="0"/>
        <v>62</v>
      </c>
      <c r="B66" s="92"/>
      <c r="C66" s="93" t="s">
        <v>261</v>
      </c>
      <c r="D66" s="94" t="s">
        <v>65</v>
      </c>
      <c r="E66" s="94" t="s">
        <v>157</v>
      </c>
      <c r="F66" s="6" t="s">
        <v>249</v>
      </c>
      <c r="G66" s="93"/>
      <c r="H66" s="325"/>
      <c r="I66" s="95"/>
      <c r="J66" s="94"/>
      <c r="K66" s="96"/>
      <c r="L66" s="96" t="s">
        <v>84</v>
      </c>
      <c r="M66" s="127">
        <v>22527</v>
      </c>
      <c r="N66" s="97"/>
      <c r="O66" s="97" t="s">
        <v>262</v>
      </c>
      <c r="P66" s="98"/>
      <c r="Q66" s="99"/>
      <c r="R66" s="100" t="s">
        <v>45</v>
      </c>
      <c r="S66" s="6" t="s">
        <v>66</v>
      </c>
      <c r="T66" s="6" t="s">
        <v>66</v>
      </c>
      <c r="U66" s="101" t="s">
        <v>63</v>
      </c>
      <c r="V66" s="101"/>
      <c r="W66" s="102" t="s">
        <v>263</v>
      </c>
    </row>
    <row r="67" spans="1:23">
      <c r="A67" s="7">
        <f t="shared" si="0"/>
        <v>63</v>
      </c>
      <c r="B67" s="8"/>
      <c r="C67" s="16" t="s">
        <v>264</v>
      </c>
      <c r="D67" s="8" t="s">
        <v>70</v>
      </c>
      <c r="E67" s="8"/>
      <c r="F67" s="6" t="s">
        <v>249</v>
      </c>
      <c r="G67" s="9"/>
      <c r="H67" s="323"/>
      <c r="I67" s="10"/>
      <c r="J67" s="56"/>
      <c r="K67" s="14"/>
      <c r="L67" s="14" t="s">
        <v>265</v>
      </c>
      <c r="M67" s="14">
        <v>34505</v>
      </c>
      <c r="N67" s="59"/>
      <c r="O67" s="59" t="s">
        <v>266</v>
      </c>
      <c r="P67" s="59"/>
      <c r="Q67" s="14"/>
      <c r="R67" s="16"/>
      <c r="S67" s="6" t="s">
        <v>66</v>
      </c>
      <c r="T67" s="6" t="s">
        <v>66</v>
      </c>
      <c r="U67" s="18"/>
      <c r="V67" s="18"/>
      <c r="W67" s="16"/>
    </row>
    <row r="68" spans="1:23" ht="25.5">
      <c r="A68" s="7">
        <f t="shared" si="0"/>
        <v>64</v>
      </c>
      <c r="B68" s="8">
        <v>20</v>
      </c>
      <c r="C68" s="16" t="s">
        <v>1511</v>
      </c>
      <c r="D68" s="8" t="s">
        <v>1512</v>
      </c>
      <c r="E68" s="8"/>
      <c r="F68" s="9" t="s">
        <v>1513</v>
      </c>
      <c r="G68" s="9" t="s">
        <v>1515</v>
      </c>
      <c r="H68" s="323"/>
      <c r="I68" s="10"/>
      <c r="J68" s="56"/>
      <c r="K68" s="14"/>
      <c r="L68" s="14" t="s">
        <v>296</v>
      </c>
      <c r="M68" s="14">
        <v>23192</v>
      </c>
      <c r="N68" s="59" t="s">
        <v>1517</v>
      </c>
      <c r="O68" s="59" t="s">
        <v>1519</v>
      </c>
      <c r="P68" s="59"/>
      <c r="Q68" s="14"/>
      <c r="R68" s="16" t="s">
        <v>1516</v>
      </c>
      <c r="S68" s="6"/>
      <c r="T68" s="6"/>
      <c r="U68" s="18"/>
      <c r="V68" s="18"/>
      <c r="W68" s="16"/>
    </row>
    <row r="69" spans="1:23">
      <c r="A69" s="7">
        <f t="shared" si="0"/>
        <v>65</v>
      </c>
      <c r="B69" s="8"/>
      <c r="C69" s="16" t="s">
        <v>1514</v>
      </c>
      <c r="D69" s="8" t="s">
        <v>161</v>
      </c>
      <c r="E69" s="8"/>
      <c r="F69" s="9" t="s">
        <v>1513</v>
      </c>
      <c r="G69" s="9"/>
      <c r="H69" s="323"/>
      <c r="I69" s="10"/>
      <c r="J69" s="56"/>
      <c r="K69" s="14"/>
      <c r="L69" s="14" t="s">
        <v>53</v>
      </c>
      <c r="M69" s="14" t="s">
        <v>1520</v>
      </c>
      <c r="N69" s="59" t="s">
        <v>1518</v>
      </c>
      <c r="O69" s="59"/>
      <c r="P69" s="59"/>
      <c r="Q69" s="14"/>
      <c r="R69" s="16" t="s">
        <v>1516</v>
      </c>
      <c r="S69" s="6"/>
      <c r="T69" s="6"/>
      <c r="U69" s="18"/>
      <c r="V69" s="18"/>
      <c r="W69" s="16"/>
    </row>
    <row r="70" spans="1:23">
      <c r="A70" s="20"/>
      <c r="K70" s="105"/>
      <c r="L70" s="105"/>
      <c r="M70" s="105"/>
      <c r="Q70" s="105"/>
      <c r="S70" s="21"/>
      <c r="T70" s="21"/>
      <c r="U70" s="62"/>
      <c r="W70" s="17"/>
    </row>
    <row r="71" spans="1:23">
      <c r="C71" s="17" t="s">
        <v>267</v>
      </c>
      <c r="W71" s="17"/>
    </row>
    <row r="72" spans="1:23">
      <c r="C72" s="17" t="s">
        <v>268</v>
      </c>
      <c r="D72" s="33">
        <f>B68</f>
        <v>20</v>
      </c>
      <c r="W72" s="17"/>
    </row>
    <row r="73" spans="1:23">
      <c r="C73" s="17" t="s">
        <v>269</v>
      </c>
      <c r="D73" s="33">
        <f>A69</f>
        <v>65</v>
      </c>
      <c r="W73" s="17"/>
    </row>
    <row r="74" spans="1:23">
      <c r="W74" s="17"/>
    </row>
    <row r="75" spans="1:23">
      <c r="A75" s="17"/>
      <c r="B75" s="17"/>
      <c r="D75" s="17"/>
      <c r="E75" s="17"/>
      <c r="F75" s="17"/>
      <c r="G75" s="17"/>
      <c r="H75" s="326"/>
      <c r="I75" s="17"/>
      <c r="J75" s="17"/>
      <c r="K75" s="17"/>
      <c r="L75" s="17"/>
      <c r="M75" s="17"/>
      <c r="N75" s="17"/>
      <c r="O75" s="17"/>
      <c r="P75" s="17"/>
      <c r="Q75" s="33"/>
      <c r="W75" s="17"/>
    </row>
    <row r="76" spans="1:23">
      <c r="A76" s="17"/>
      <c r="B76" s="17"/>
      <c r="D76" s="17"/>
      <c r="E76" s="17"/>
      <c r="F76" s="17"/>
      <c r="G76" s="17"/>
      <c r="H76" s="326"/>
      <c r="I76" s="17"/>
      <c r="J76" s="17"/>
      <c r="K76" s="17"/>
      <c r="L76" s="17"/>
      <c r="M76" s="17"/>
      <c r="N76" s="17"/>
      <c r="O76" s="17"/>
      <c r="P76" s="17"/>
      <c r="Q76" s="33"/>
      <c r="W76" s="17"/>
    </row>
    <row r="77" spans="1:23">
      <c r="A77" s="17"/>
      <c r="B77" s="17"/>
      <c r="D77" s="17"/>
      <c r="E77" s="17"/>
      <c r="F77" s="17"/>
      <c r="G77" s="17"/>
      <c r="H77" s="326"/>
      <c r="I77" s="17"/>
      <c r="J77" s="17"/>
      <c r="K77" s="17"/>
      <c r="L77" s="17"/>
      <c r="M77" s="17"/>
      <c r="N77" s="17"/>
      <c r="O77" s="17"/>
      <c r="P77" s="17"/>
      <c r="Q77" s="33"/>
      <c r="W77" s="17"/>
    </row>
    <row r="78" spans="1:23">
      <c r="A78" s="17"/>
      <c r="B78" s="17"/>
      <c r="D78" s="17"/>
      <c r="E78" s="17"/>
      <c r="F78" s="17"/>
      <c r="G78" s="17"/>
      <c r="H78" s="326"/>
      <c r="I78" s="17"/>
      <c r="J78" s="17"/>
      <c r="K78" s="17"/>
      <c r="L78" s="17"/>
      <c r="M78" s="17"/>
      <c r="N78" s="17"/>
      <c r="O78" s="17"/>
      <c r="P78" s="17"/>
      <c r="Q78" s="33"/>
      <c r="W78" s="17"/>
    </row>
    <row r="79" spans="1:23">
      <c r="A79" s="17"/>
      <c r="B79" s="17"/>
      <c r="D79" s="17"/>
      <c r="E79" s="17"/>
      <c r="F79" s="17"/>
      <c r="G79" s="17"/>
      <c r="H79" s="326"/>
      <c r="I79" s="17"/>
      <c r="J79" s="17"/>
      <c r="K79" s="17"/>
      <c r="L79" s="17"/>
      <c r="M79" s="17"/>
      <c r="N79" s="17"/>
      <c r="O79" s="17"/>
      <c r="P79" s="17"/>
      <c r="Q79" s="33"/>
      <c r="W79" s="17"/>
    </row>
    <row r="80" spans="1:23">
      <c r="A80" s="17"/>
      <c r="B80" s="17"/>
      <c r="D80" s="17"/>
      <c r="E80" s="17"/>
      <c r="F80" s="17"/>
      <c r="G80" s="17"/>
      <c r="H80" s="326"/>
      <c r="I80" s="17"/>
      <c r="J80" s="17"/>
      <c r="K80" s="17"/>
      <c r="L80" s="17"/>
      <c r="M80" s="17"/>
      <c r="N80" s="17"/>
      <c r="O80" s="17"/>
      <c r="P80" s="17"/>
      <c r="Q80" s="33"/>
      <c r="W80" s="17"/>
    </row>
    <row r="81" spans="1:23">
      <c r="A81" s="17"/>
      <c r="B81" s="17"/>
      <c r="D81" s="17"/>
      <c r="E81" s="17"/>
      <c r="F81" s="17"/>
      <c r="G81" s="17"/>
      <c r="H81" s="326"/>
      <c r="I81" s="17"/>
      <c r="J81" s="17"/>
      <c r="K81" s="17"/>
      <c r="L81" s="17"/>
      <c r="M81" s="17"/>
      <c r="N81" s="17"/>
      <c r="O81" s="17"/>
      <c r="P81" s="17"/>
      <c r="Q81" s="33"/>
      <c r="W81" s="17"/>
    </row>
    <row r="82" spans="1:23">
      <c r="A82" s="17"/>
      <c r="B82" s="17"/>
      <c r="D82" s="17"/>
      <c r="E82" s="17"/>
      <c r="F82" s="17"/>
      <c r="G82" s="17"/>
      <c r="H82" s="326"/>
      <c r="I82" s="17"/>
      <c r="J82" s="17"/>
      <c r="K82" s="17"/>
      <c r="L82" s="17"/>
      <c r="M82" s="17"/>
      <c r="N82" s="17"/>
      <c r="O82" s="17"/>
      <c r="P82" s="17"/>
      <c r="Q82" s="33"/>
      <c r="W82" s="17"/>
    </row>
    <row r="83" spans="1:23">
      <c r="A83" s="17"/>
      <c r="B83" s="17"/>
      <c r="D83" s="17"/>
      <c r="E83" s="17"/>
      <c r="F83" s="17"/>
      <c r="G83" s="17"/>
      <c r="H83" s="326"/>
      <c r="I83" s="17"/>
      <c r="J83" s="17"/>
      <c r="K83" s="17"/>
      <c r="L83" s="17"/>
      <c r="M83" s="17"/>
      <c r="N83" s="17"/>
      <c r="O83" s="17"/>
      <c r="P83" s="17"/>
      <c r="Q83" s="33"/>
      <c r="W83" s="17"/>
    </row>
    <row r="84" spans="1:23">
      <c r="A84" s="17"/>
      <c r="B84" s="17"/>
      <c r="D84" s="17"/>
      <c r="E84" s="17"/>
      <c r="F84" s="17"/>
      <c r="G84" s="17"/>
      <c r="H84" s="326"/>
      <c r="I84" s="17"/>
      <c r="J84" s="17"/>
      <c r="K84" s="17"/>
      <c r="L84" s="17"/>
      <c r="M84" s="17"/>
      <c r="N84" s="17"/>
      <c r="O84" s="17"/>
      <c r="P84" s="17"/>
      <c r="Q84" s="33"/>
      <c r="W84" s="17"/>
    </row>
    <row r="85" spans="1:23">
      <c r="A85" s="17"/>
      <c r="B85" s="17"/>
      <c r="D85" s="17"/>
      <c r="E85" s="17"/>
      <c r="F85" s="17"/>
      <c r="G85" s="17"/>
      <c r="H85" s="326"/>
      <c r="I85" s="17"/>
      <c r="J85" s="17"/>
      <c r="K85" s="17"/>
      <c r="L85" s="17"/>
      <c r="M85" s="17"/>
      <c r="N85" s="17"/>
      <c r="O85" s="17"/>
      <c r="P85" s="17"/>
      <c r="Q85" s="33"/>
      <c r="W85" s="17"/>
    </row>
    <row r="86" spans="1:23">
      <c r="A86" s="17"/>
      <c r="B86" s="17"/>
      <c r="D86" s="17"/>
      <c r="E86" s="17"/>
      <c r="F86" s="17"/>
      <c r="G86" s="17"/>
      <c r="H86" s="326"/>
      <c r="I86" s="17"/>
      <c r="J86" s="17"/>
      <c r="K86" s="17"/>
      <c r="L86" s="17"/>
      <c r="M86" s="17"/>
      <c r="N86" s="17"/>
      <c r="O86" s="17"/>
      <c r="P86" s="17"/>
      <c r="Q86" s="33"/>
      <c r="W86" s="17"/>
    </row>
    <row r="87" spans="1:23">
      <c r="A87" s="17"/>
      <c r="B87" s="17"/>
      <c r="D87" s="17"/>
      <c r="E87" s="17"/>
      <c r="F87" s="17"/>
      <c r="G87" s="17"/>
      <c r="H87" s="326"/>
      <c r="I87" s="17"/>
      <c r="J87" s="17"/>
      <c r="K87" s="17"/>
      <c r="L87" s="17"/>
      <c r="M87" s="17"/>
      <c r="N87" s="17"/>
      <c r="O87" s="17"/>
      <c r="P87" s="17"/>
      <c r="Q87" s="33"/>
      <c r="W87" s="17"/>
    </row>
    <row r="88" spans="1:23">
      <c r="A88" s="17"/>
      <c r="B88" s="17"/>
      <c r="D88" s="17"/>
      <c r="E88" s="17"/>
      <c r="F88" s="17"/>
      <c r="G88" s="17"/>
      <c r="H88" s="326"/>
      <c r="I88" s="17"/>
      <c r="J88" s="17"/>
      <c r="K88" s="17"/>
      <c r="L88" s="17"/>
      <c r="M88" s="17"/>
      <c r="N88" s="17"/>
      <c r="O88" s="17"/>
      <c r="P88" s="17"/>
      <c r="Q88" s="33"/>
      <c r="W88" s="17"/>
    </row>
    <row r="89" spans="1:23">
      <c r="A89" s="17"/>
      <c r="B89" s="17"/>
      <c r="D89" s="17"/>
      <c r="E89" s="17"/>
      <c r="F89" s="17"/>
      <c r="G89" s="17"/>
      <c r="H89" s="326"/>
      <c r="I89" s="17"/>
      <c r="J89" s="17"/>
      <c r="K89" s="17"/>
      <c r="L89" s="17"/>
      <c r="M89" s="17"/>
      <c r="N89" s="17"/>
      <c r="O89" s="17"/>
      <c r="P89" s="17"/>
      <c r="Q89" s="33"/>
      <c r="W89" s="17"/>
    </row>
    <row r="90" spans="1:23">
      <c r="A90" s="17"/>
      <c r="B90" s="17"/>
      <c r="D90" s="17"/>
      <c r="E90" s="17"/>
      <c r="F90" s="17"/>
      <c r="G90" s="17"/>
      <c r="H90" s="326"/>
      <c r="I90" s="17"/>
      <c r="J90" s="17"/>
      <c r="K90" s="17"/>
      <c r="L90" s="17"/>
      <c r="M90" s="17"/>
      <c r="N90" s="17"/>
      <c r="O90" s="17"/>
      <c r="P90" s="17"/>
      <c r="Q90" s="33"/>
      <c r="W90" s="17"/>
    </row>
    <row r="91" spans="1:23">
      <c r="A91" s="17"/>
      <c r="B91" s="17"/>
      <c r="D91" s="17"/>
      <c r="E91" s="17"/>
      <c r="F91" s="17"/>
      <c r="G91" s="17"/>
      <c r="H91" s="326"/>
      <c r="I91" s="17"/>
      <c r="J91" s="17"/>
      <c r="K91" s="17"/>
      <c r="L91" s="17"/>
      <c r="M91" s="17"/>
      <c r="N91" s="17"/>
      <c r="O91" s="17"/>
      <c r="P91" s="17"/>
      <c r="Q91" s="33"/>
      <c r="W91" s="17"/>
    </row>
    <row r="92" spans="1:23">
      <c r="A92" s="17"/>
      <c r="B92" s="17"/>
      <c r="D92" s="17"/>
      <c r="E92" s="17"/>
      <c r="F92" s="17"/>
      <c r="G92" s="17"/>
      <c r="H92" s="326"/>
      <c r="I92" s="17"/>
      <c r="J92" s="17"/>
      <c r="K92" s="17"/>
      <c r="L92" s="17"/>
      <c r="M92" s="17"/>
      <c r="N92" s="17"/>
      <c r="O92" s="17"/>
      <c r="P92" s="17"/>
      <c r="Q92" s="33"/>
      <c r="W92" s="17"/>
    </row>
    <row r="93" spans="1:23" ht="12" customHeight="1">
      <c r="W93" s="17"/>
    </row>
    <row r="94" spans="1:23" ht="12" customHeight="1">
      <c r="W94" s="17"/>
    </row>
    <row r="95" spans="1:23" ht="12" customHeight="1">
      <c r="W95" s="17"/>
    </row>
    <row r="96" spans="1:23" ht="12" customHeight="1">
      <c r="W96" s="17"/>
    </row>
    <row r="97" spans="1:23" ht="12" customHeight="1">
      <c r="W97" s="17"/>
    </row>
    <row r="98" spans="1:23" ht="12" customHeight="1">
      <c r="W98" s="17"/>
    </row>
    <row r="99" spans="1:23" ht="12" customHeight="1">
      <c r="W99" s="17"/>
    </row>
    <row r="100" spans="1:23" ht="12" customHeight="1">
      <c r="W100" s="17"/>
    </row>
    <row r="101" spans="1:23" ht="12" customHeight="1">
      <c r="W101" s="17"/>
    </row>
    <row r="102" spans="1:23" ht="12" customHeight="1">
      <c r="W102" s="17"/>
    </row>
    <row r="103" spans="1:23" ht="12" customHeight="1">
      <c r="W103" s="17"/>
    </row>
    <row r="104" spans="1:23" ht="12" customHeight="1">
      <c r="W104" s="17"/>
    </row>
    <row r="105" spans="1:23" ht="12" customHeight="1">
      <c r="W105" s="17"/>
    </row>
    <row r="106" spans="1:23" ht="12" customHeight="1">
      <c r="W106" s="17"/>
    </row>
    <row r="107" spans="1:23" ht="12" customHeight="1">
      <c r="W107" s="17"/>
    </row>
    <row r="108" spans="1:23" ht="12" customHeight="1">
      <c r="W108" s="17"/>
    </row>
    <row r="109" spans="1:23" ht="12" customHeight="1">
      <c r="W109" s="17"/>
    </row>
    <row r="110" spans="1:23" ht="12" customHeight="1">
      <c r="W110" s="17"/>
    </row>
    <row r="111" spans="1:23" ht="12" customHeight="1">
      <c r="W111" s="17"/>
    </row>
    <row r="112" spans="1:23" s="110" customFormat="1" ht="20.100000000000001" customHeight="1">
      <c r="A112" s="109"/>
      <c r="B112" s="109"/>
      <c r="D112" s="109"/>
      <c r="E112" s="109"/>
      <c r="F112" s="111"/>
      <c r="G112" s="111"/>
      <c r="H112" s="327"/>
      <c r="I112" s="112"/>
      <c r="J112" s="113"/>
      <c r="K112" s="114"/>
      <c r="L112" s="109"/>
      <c r="M112" s="115"/>
      <c r="N112" s="116"/>
      <c r="O112" s="116"/>
      <c r="P112" s="116"/>
      <c r="Q112" s="116"/>
      <c r="V112" s="117"/>
    </row>
    <row r="113" spans="1:22" s="110" customFormat="1" ht="20.100000000000001" customHeight="1">
      <c r="A113" s="109"/>
      <c r="B113" s="109"/>
      <c r="D113" s="109"/>
      <c r="E113" s="109"/>
      <c r="F113" s="111"/>
      <c r="G113" s="111"/>
      <c r="H113" s="327"/>
      <c r="I113" s="112"/>
      <c r="J113" s="113"/>
      <c r="K113" s="114"/>
      <c r="L113" s="109"/>
      <c r="M113" s="115"/>
      <c r="N113" s="116"/>
      <c r="O113" s="116"/>
      <c r="P113" s="116"/>
      <c r="Q113" s="116"/>
      <c r="V113" s="117"/>
    </row>
    <row r="114" spans="1:22" s="110" customFormat="1" ht="20.100000000000001" customHeight="1">
      <c r="A114" s="109"/>
      <c r="B114" s="109"/>
      <c r="D114" s="109"/>
      <c r="E114" s="109"/>
      <c r="F114" s="111"/>
      <c r="G114" s="111"/>
      <c r="H114" s="327"/>
      <c r="I114" s="112"/>
      <c r="J114" s="113"/>
      <c r="K114" s="114"/>
      <c r="L114" s="109"/>
      <c r="M114" s="115"/>
      <c r="N114" s="116"/>
      <c r="O114" s="116"/>
      <c r="P114" s="116"/>
      <c r="Q114" s="116"/>
      <c r="V114" s="117"/>
    </row>
    <row r="115" spans="1:22" s="110" customFormat="1" ht="20.100000000000001" customHeight="1">
      <c r="A115" s="109"/>
      <c r="B115" s="109"/>
      <c r="D115" s="109"/>
      <c r="E115" s="109"/>
      <c r="F115" s="111"/>
      <c r="G115" s="111"/>
      <c r="H115" s="327"/>
      <c r="I115" s="112"/>
      <c r="J115" s="113"/>
      <c r="K115" s="114"/>
      <c r="L115" s="109"/>
      <c r="M115" s="115"/>
      <c r="N115" s="116"/>
      <c r="O115" s="116"/>
      <c r="P115" s="116"/>
      <c r="Q115" s="116"/>
      <c r="V115" s="117"/>
    </row>
    <row r="116" spans="1:22" s="110" customFormat="1" ht="20.100000000000001" customHeight="1">
      <c r="A116" s="109"/>
      <c r="B116" s="109"/>
      <c r="D116" s="109"/>
      <c r="E116" s="109"/>
      <c r="F116" s="111"/>
      <c r="G116" s="111"/>
      <c r="H116" s="327"/>
      <c r="I116" s="112"/>
      <c r="J116" s="113"/>
      <c r="K116" s="114"/>
      <c r="L116" s="109"/>
      <c r="M116" s="115"/>
      <c r="N116" s="116"/>
      <c r="O116" s="116"/>
      <c r="P116" s="116"/>
      <c r="Q116" s="116"/>
      <c r="V116" s="117"/>
    </row>
    <row r="117" spans="1:22" s="110" customFormat="1" ht="20.100000000000001" customHeight="1">
      <c r="A117" s="109"/>
      <c r="B117" s="109"/>
      <c r="D117" s="109"/>
      <c r="E117" s="109"/>
      <c r="F117" s="111"/>
      <c r="G117" s="111"/>
      <c r="H117" s="327"/>
      <c r="I117" s="112"/>
      <c r="J117" s="113"/>
      <c r="K117" s="114"/>
      <c r="L117" s="109"/>
      <c r="M117" s="115"/>
      <c r="N117" s="116"/>
      <c r="O117" s="116"/>
      <c r="P117" s="116"/>
      <c r="Q117" s="116"/>
      <c r="V117" s="117"/>
    </row>
    <row r="118" spans="1:22" s="110" customFormat="1" ht="20.100000000000001" customHeight="1">
      <c r="A118" s="109"/>
      <c r="B118" s="109"/>
      <c r="D118" s="109"/>
      <c r="E118" s="109"/>
      <c r="F118" s="111"/>
      <c r="G118" s="111"/>
      <c r="H118" s="327"/>
      <c r="I118" s="112"/>
      <c r="J118" s="113"/>
      <c r="K118" s="114"/>
      <c r="L118" s="109"/>
      <c r="M118" s="115"/>
      <c r="N118" s="116"/>
      <c r="O118" s="116"/>
      <c r="P118" s="116"/>
      <c r="Q118" s="116"/>
      <c r="V118" s="117"/>
    </row>
    <row r="119" spans="1:22" s="110" customFormat="1" ht="20.100000000000001" customHeight="1">
      <c r="A119" s="109"/>
      <c r="B119" s="109"/>
      <c r="D119" s="109"/>
      <c r="E119" s="109"/>
      <c r="F119" s="111"/>
      <c r="G119" s="111"/>
      <c r="H119" s="327"/>
      <c r="I119" s="112"/>
      <c r="J119" s="113"/>
      <c r="K119" s="114"/>
      <c r="L119" s="109"/>
      <c r="M119" s="115"/>
      <c r="N119" s="116"/>
      <c r="O119" s="116"/>
      <c r="P119" s="116"/>
      <c r="Q119" s="116"/>
      <c r="V119" s="117"/>
    </row>
    <row r="120" spans="1:22" s="110" customFormat="1" ht="20.100000000000001" customHeight="1">
      <c r="A120" s="109"/>
      <c r="B120" s="109"/>
      <c r="D120" s="109"/>
      <c r="E120" s="109"/>
      <c r="F120" s="111"/>
      <c r="G120" s="111"/>
      <c r="H120" s="327"/>
      <c r="I120" s="112"/>
      <c r="J120" s="113"/>
      <c r="K120" s="114"/>
      <c r="L120" s="109"/>
      <c r="M120" s="115"/>
      <c r="N120" s="116"/>
      <c r="O120" s="116"/>
      <c r="P120" s="116"/>
      <c r="Q120" s="116"/>
      <c r="V120" s="117"/>
    </row>
    <row r="121" spans="1:22" s="110" customFormat="1" ht="14.25">
      <c r="A121" s="109"/>
      <c r="B121" s="109"/>
      <c r="D121" s="109"/>
      <c r="E121" s="109"/>
      <c r="F121" s="111"/>
      <c r="G121" s="111"/>
      <c r="H121" s="327"/>
      <c r="I121" s="112"/>
      <c r="J121" s="113"/>
      <c r="K121" s="114"/>
      <c r="L121" s="109"/>
      <c r="M121" s="115"/>
      <c r="N121" s="116"/>
      <c r="O121" s="116"/>
      <c r="P121" s="116"/>
      <c r="Q121" s="116"/>
      <c r="V121" s="117"/>
    </row>
    <row r="122" spans="1:22" s="110" customFormat="1" ht="14.25">
      <c r="A122" s="109"/>
      <c r="B122" s="109"/>
      <c r="D122" s="109"/>
      <c r="E122" s="109"/>
      <c r="F122" s="111"/>
      <c r="G122" s="111"/>
      <c r="H122" s="327"/>
      <c r="I122" s="112"/>
      <c r="J122" s="113"/>
      <c r="K122" s="114"/>
      <c r="L122" s="109"/>
      <c r="M122" s="115"/>
      <c r="N122" s="116"/>
      <c r="O122" s="116"/>
      <c r="P122" s="116"/>
      <c r="Q122" s="116"/>
      <c r="V122" s="117"/>
    </row>
    <row r="123" spans="1:22" s="110" customFormat="1" ht="14.25">
      <c r="A123" s="109"/>
      <c r="B123" s="109"/>
      <c r="D123" s="109"/>
      <c r="E123" s="109"/>
      <c r="F123" s="111"/>
      <c r="G123" s="111"/>
      <c r="H123" s="327"/>
      <c r="I123" s="112"/>
      <c r="J123" s="113"/>
      <c r="K123" s="114"/>
      <c r="L123" s="109"/>
      <c r="M123" s="115"/>
      <c r="N123" s="116"/>
      <c r="O123" s="116"/>
      <c r="P123" s="116"/>
      <c r="Q123" s="116"/>
      <c r="V123" s="117"/>
    </row>
    <row r="124" spans="1:22" s="110" customFormat="1" ht="14.25">
      <c r="A124" s="109"/>
      <c r="B124" s="109"/>
      <c r="D124" s="109"/>
      <c r="E124" s="109"/>
      <c r="F124" s="111"/>
      <c r="G124" s="111"/>
      <c r="H124" s="327"/>
      <c r="I124" s="112"/>
      <c r="J124" s="113"/>
      <c r="K124" s="114"/>
      <c r="L124" s="109"/>
      <c r="M124" s="115"/>
      <c r="N124" s="116"/>
      <c r="O124" s="116"/>
      <c r="P124" s="116"/>
      <c r="Q124" s="116"/>
      <c r="V124" s="117"/>
    </row>
    <row r="125" spans="1:22" s="110" customFormat="1" ht="14.25">
      <c r="A125" s="109"/>
      <c r="B125" s="109"/>
      <c r="D125" s="109"/>
      <c r="E125" s="109"/>
      <c r="F125" s="111"/>
      <c r="G125" s="111"/>
      <c r="H125" s="327"/>
      <c r="I125" s="112"/>
      <c r="J125" s="113"/>
      <c r="K125" s="114"/>
      <c r="L125" s="109"/>
      <c r="M125" s="115"/>
      <c r="N125" s="116"/>
      <c r="O125" s="116"/>
      <c r="P125" s="116"/>
      <c r="Q125" s="116"/>
      <c r="V125" s="117"/>
    </row>
    <row r="126" spans="1:22" s="110" customFormat="1" ht="14.25">
      <c r="A126" s="109"/>
      <c r="B126" s="109"/>
      <c r="D126" s="109"/>
      <c r="E126" s="109"/>
      <c r="F126" s="111"/>
      <c r="G126" s="111"/>
      <c r="H126" s="327"/>
      <c r="I126" s="112"/>
      <c r="J126" s="113"/>
      <c r="K126" s="114"/>
      <c r="L126" s="109"/>
      <c r="M126" s="115"/>
      <c r="N126" s="116"/>
      <c r="O126" s="116"/>
      <c r="P126" s="116"/>
      <c r="Q126" s="116"/>
      <c r="V126" s="117"/>
    </row>
    <row r="127" spans="1:22" s="110" customFormat="1" ht="14.25">
      <c r="A127" s="109"/>
      <c r="B127" s="109"/>
      <c r="D127" s="109"/>
      <c r="E127" s="109"/>
      <c r="F127" s="111"/>
      <c r="G127" s="111"/>
      <c r="H127" s="327"/>
      <c r="I127" s="112"/>
      <c r="J127" s="113"/>
      <c r="K127" s="114"/>
      <c r="L127" s="109"/>
      <c r="M127" s="115"/>
      <c r="N127" s="116"/>
      <c r="O127" s="116"/>
      <c r="P127" s="116"/>
      <c r="Q127" s="116"/>
      <c r="V127" s="117"/>
    </row>
    <row r="128" spans="1:22" s="110" customFormat="1" ht="14.25">
      <c r="A128" s="109"/>
      <c r="B128" s="109"/>
      <c r="D128" s="109"/>
      <c r="E128" s="109"/>
      <c r="F128" s="111"/>
      <c r="G128" s="111"/>
      <c r="H128" s="327"/>
      <c r="I128" s="112"/>
      <c r="J128" s="113"/>
      <c r="K128" s="114"/>
      <c r="L128" s="109"/>
      <c r="M128" s="115"/>
      <c r="N128" s="116"/>
      <c r="O128" s="116"/>
      <c r="P128" s="116"/>
      <c r="Q128" s="116"/>
      <c r="V128" s="117"/>
    </row>
    <row r="129" spans="1:22" s="110" customFormat="1" ht="14.25">
      <c r="A129" s="109"/>
      <c r="B129" s="109"/>
      <c r="D129" s="109"/>
      <c r="E129" s="109"/>
      <c r="F129" s="111"/>
      <c r="G129" s="111"/>
      <c r="H129" s="327"/>
      <c r="I129" s="112"/>
      <c r="J129" s="113"/>
      <c r="K129" s="114"/>
      <c r="L129" s="109"/>
      <c r="M129" s="115"/>
      <c r="N129" s="116"/>
      <c r="O129" s="116"/>
      <c r="P129" s="116"/>
      <c r="Q129" s="116"/>
      <c r="V129" s="117"/>
    </row>
    <row r="130" spans="1:22" s="110" customFormat="1" ht="14.25">
      <c r="A130" s="109"/>
      <c r="B130" s="109"/>
      <c r="D130" s="109"/>
      <c r="E130" s="109"/>
      <c r="F130" s="111"/>
      <c r="G130" s="111"/>
      <c r="H130" s="327"/>
      <c r="I130" s="112"/>
      <c r="J130" s="113"/>
      <c r="K130" s="114"/>
      <c r="L130" s="109"/>
      <c r="M130" s="115"/>
      <c r="N130" s="116"/>
      <c r="O130" s="116"/>
      <c r="P130" s="116"/>
      <c r="Q130" s="116"/>
      <c r="V130" s="117"/>
    </row>
    <row r="131" spans="1:22" s="110" customFormat="1" ht="14.25">
      <c r="A131" s="109"/>
      <c r="B131" s="109"/>
      <c r="D131" s="109"/>
      <c r="E131" s="109"/>
      <c r="F131" s="111"/>
      <c r="G131" s="111"/>
      <c r="H131" s="327"/>
      <c r="I131" s="112"/>
      <c r="J131" s="113"/>
      <c r="K131" s="114"/>
      <c r="L131" s="109"/>
      <c r="M131" s="115"/>
      <c r="N131" s="116"/>
      <c r="O131" s="116"/>
      <c r="P131" s="116"/>
      <c r="Q131" s="116"/>
      <c r="V131" s="117"/>
    </row>
    <row r="132" spans="1:22" s="110" customFormat="1" ht="14.25">
      <c r="A132" s="109"/>
      <c r="B132" s="109"/>
      <c r="D132" s="109"/>
      <c r="E132" s="109"/>
      <c r="F132" s="111"/>
      <c r="G132" s="111"/>
      <c r="H132" s="327"/>
      <c r="I132" s="112"/>
      <c r="J132" s="113"/>
      <c r="K132" s="114"/>
      <c r="L132" s="109"/>
      <c r="M132" s="115"/>
      <c r="N132" s="116"/>
      <c r="O132" s="116"/>
      <c r="P132" s="116"/>
      <c r="Q132" s="116"/>
      <c r="V132" s="117"/>
    </row>
    <row r="133" spans="1:22" s="110" customFormat="1" ht="14.25">
      <c r="A133" s="109"/>
      <c r="B133" s="109"/>
      <c r="D133" s="109"/>
      <c r="E133" s="109"/>
      <c r="F133" s="111"/>
      <c r="G133" s="111"/>
      <c r="H133" s="327"/>
      <c r="I133" s="112"/>
      <c r="J133" s="113"/>
      <c r="K133" s="114"/>
      <c r="L133" s="109"/>
      <c r="M133" s="115"/>
      <c r="N133" s="116"/>
      <c r="O133" s="116"/>
      <c r="P133" s="116"/>
      <c r="Q133" s="116"/>
      <c r="V133" s="117"/>
    </row>
    <row r="134" spans="1:22" s="110" customFormat="1" ht="14.25">
      <c r="A134" s="109"/>
      <c r="B134" s="109"/>
      <c r="D134" s="109"/>
      <c r="E134" s="109"/>
      <c r="F134" s="111"/>
      <c r="G134" s="111"/>
      <c r="H134" s="327"/>
      <c r="I134" s="112"/>
      <c r="J134" s="113"/>
      <c r="K134" s="114"/>
      <c r="L134" s="109"/>
      <c r="M134" s="115"/>
      <c r="N134" s="116"/>
      <c r="O134" s="116"/>
      <c r="P134" s="116"/>
      <c r="Q134" s="116"/>
      <c r="V134" s="117"/>
    </row>
    <row r="135" spans="1:22" s="110" customFormat="1" ht="14.25">
      <c r="A135" s="109"/>
      <c r="B135" s="109"/>
      <c r="D135" s="109"/>
      <c r="E135" s="109"/>
      <c r="F135" s="111"/>
      <c r="G135" s="111"/>
      <c r="H135" s="327"/>
      <c r="I135" s="112"/>
      <c r="J135" s="113"/>
      <c r="K135" s="114"/>
      <c r="L135" s="109"/>
      <c r="M135" s="115"/>
      <c r="N135" s="116"/>
      <c r="O135" s="116"/>
      <c r="P135" s="116"/>
      <c r="Q135" s="116"/>
      <c r="V135" s="117"/>
    </row>
    <row r="136" spans="1:22" s="110" customFormat="1" ht="14.25">
      <c r="A136" s="109"/>
      <c r="B136" s="109"/>
      <c r="D136" s="109"/>
      <c r="E136" s="109"/>
      <c r="F136" s="111"/>
      <c r="G136" s="111"/>
      <c r="H136" s="327"/>
      <c r="I136" s="112"/>
      <c r="J136" s="113"/>
      <c r="K136" s="114"/>
      <c r="L136" s="109"/>
      <c r="M136" s="115"/>
      <c r="N136" s="116"/>
      <c r="O136" s="116"/>
      <c r="P136" s="116"/>
      <c r="Q136" s="116"/>
      <c r="V136" s="117"/>
    </row>
    <row r="137" spans="1:22" s="110" customFormat="1" ht="14.25">
      <c r="A137" s="109"/>
      <c r="B137" s="109"/>
      <c r="D137" s="109"/>
      <c r="E137" s="109"/>
      <c r="F137" s="111"/>
      <c r="G137" s="111"/>
      <c r="H137" s="327"/>
      <c r="I137" s="112"/>
      <c r="J137" s="113"/>
      <c r="K137" s="114"/>
      <c r="L137" s="109"/>
      <c r="M137" s="115"/>
      <c r="N137" s="116"/>
      <c r="O137" s="116"/>
      <c r="P137" s="116"/>
      <c r="Q137" s="116"/>
      <c r="V137" s="117"/>
    </row>
    <row r="138" spans="1:22" s="110" customFormat="1" ht="14.25">
      <c r="A138" s="109"/>
      <c r="B138" s="109"/>
      <c r="D138" s="109"/>
      <c r="E138" s="109"/>
      <c r="F138" s="111"/>
      <c r="G138" s="111"/>
      <c r="H138" s="327"/>
      <c r="I138" s="112"/>
      <c r="J138" s="113"/>
      <c r="K138" s="114"/>
      <c r="L138" s="109"/>
      <c r="M138" s="115"/>
      <c r="N138" s="116"/>
      <c r="O138" s="116"/>
      <c r="P138" s="116"/>
      <c r="Q138" s="116"/>
      <c r="V138" s="117"/>
    </row>
    <row r="139" spans="1:22" s="110" customFormat="1" ht="14.25">
      <c r="A139" s="109"/>
      <c r="B139" s="109"/>
      <c r="D139" s="109"/>
      <c r="E139" s="109"/>
      <c r="F139" s="111"/>
      <c r="G139" s="111"/>
      <c r="H139" s="327"/>
      <c r="I139" s="112"/>
      <c r="J139" s="113"/>
      <c r="K139" s="114"/>
      <c r="L139" s="109"/>
      <c r="M139" s="115"/>
      <c r="N139" s="116"/>
      <c r="O139" s="116"/>
      <c r="P139" s="116"/>
      <c r="Q139" s="116"/>
      <c r="V139" s="117"/>
    </row>
    <row r="140" spans="1:22" s="110" customFormat="1" ht="14.25">
      <c r="A140" s="109"/>
      <c r="B140" s="109"/>
      <c r="D140" s="109"/>
      <c r="E140" s="109"/>
      <c r="F140" s="111"/>
      <c r="G140" s="111"/>
      <c r="H140" s="327"/>
      <c r="I140" s="112"/>
      <c r="J140" s="113"/>
      <c r="K140" s="114"/>
      <c r="L140" s="109"/>
      <c r="M140" s="115"/>
      <c r="N140" s="116"/>
      <c r="O140" s="116"/>
      <c r="P140" s="116"/>
      <c r="Q140" s="116"/>
      <c r="V140" s="117"/>
    </row>
    <row r="141" spans="1:22" s="110" customFormat="1" ht="14.25">
      <c r="A141" s="109"/>
      <c r="B141" s="109"/>
      <c r="D141" s="109"/>
      <c r="E141" s="109"/>
      <c r="F141" s="111"/>
      <c r="G141" s="111"/>
      <c r="H141" s="327"/>
      <c r="I141" s="112"/>
      <c r="J141" s="113"/>
      <c r="K141" s="114"/>
      <c r="L141" s="109"/>
      <c r="M141" s="115"/>
      <c r="N141" s="116"/>
      <c r="O141" s="116"/>
      <c r="P141" s="116"/>
      <c r="Q141" s="116"/>
      <c r="V141" s="117"/>
    </row>
    <row r="142" spans="1:22" s="110" customFormat="1" ht="14.25">
      <c r="A142" s="109"/>
      <c r="B142" s="109"/>
      <c r="D142" s="109"/>
      <c r="E142" s="109"/>
      <c r="F142" s="111"/>
      <c r="G142" s="111"/>
      <c r="H142" s="327"/>
      <c r="I142" s="112"/>
      <c r="J142" s="113"/>
      <c r="K142" s="114"/>
      <c r="L142" s="109"/>
      <c r="M142" s="115"/>
      <c r="N142" s="116"/>
      <c r="O142" s="116"/>
      <c r="P142" s="116"/>
      <c r="Q142" s="116"/>
      <c r="V142" s="117"/>
    </row>
    <row r="143" spans="1:22" s="110" customFormat="1" ht="14.25">
      <c r="A143" s="109"/>
      <c r="B143" s="109"/>
      <c r="D143" s="109"/>
      <c r="E143" s="109"/>
      <c r="F143" s="111"/>
      <c r="G143" s="111"/>
      <c r="H143" s="327"/>
      <c r="I143" s="112"/>
      <c r="J143" s="113"/>
      <c r="K143" s="114"/>
      <c r="L143" s="109"/>
      <c r="M143" s="115"/>
      <c r="N143" s="116"/>
      <c r="O143" s="116"/>
      <c r="P143" s="116"/>
      <c r="Q143" s="116"/>
      <c r="V143" s="117"/>
    </row>
    <row r="144" spans="1:22" s="110" customFormat="1" ht="14.25">
      <c r="A144" s="109"/>
      <c r="B144" s="109"/>
      <c r="D144" s="109"/>
      <c r="E144" s="109"/>
      <c r="F144" s="111"/>
      <c r="G144" s="111"/>
      <c r="H144" s="327"/>
      <c r="I144" s="112"/>
      <c r="J144" s="113"/>
      <c r="K144" s="114"/>
      <c r="L144" s="109"/>
      <c r="M144" s="115"/>
      <c r="N144" s="116"/>
      <c r="O144" s="116"/>
      <c r="P144" s="116"/>
      <c r="Q144" s="116"/>
      <c r="V144" s="117"/>
    </row>
    <row r="145" spans="1:22" s="110" customFormat="1" ht="14.25">
      <c r="A145" s="109"/>
      <c r="B145" s="109"/>
      <c r="D145" s="109"/>
      <c r="E145" s="109"/>
      <c r="F145" s="111"/>
      <c r="G145" s="111"/>
      <c r="H145" s="327"/>
      <c r="I145" s="112"/>
      <c r="J145" s="113"/>
      <c r="K145" s="114"/>
      <c r="L145" s="109"/>
      <c r="M145" s="115"/>
      <c r="N145" s="116"/>
      <c r="O145" s="116"/>
      <c r="P145" s="116"/>
      <c r="Q145" s="116"/>
      <c r="V145" s="117"/>
    </row>
    <row r="146" spans="1:22" s="110" customFormat="1" ht="14.25">
      <c r="A146" s="109"/>
      <c r="B146" s="109"/>
      <c r="D146" s="109"/>
      <c r="E146" s="109"/>
      <c r="F146" s="111"/>
      <c r="G146" s="111"/>
      <c r="H146" s="327"/>
      <c r="I146" s="112"/>
      <c r="J146" s="113"/>
      <c r="K146" s="114"/>
      <c r="L146" s="109"/>
      <c r="M146" s="115"/>
      <c r="N146" s="116"/>
      <c r="O146" s="116"/>
      <c r="P146" s="116"/>
      <c r="Q146" s="116"/>
      <c r="V146" s="117"/>
    </row>
    <row r="147" spans="1:22" s="110" customFormat="1" ht="14.25">
      <c r="A147" s="109"/>
      <c r="B147" s="109"/>
      <c r="D147" s="109"/>
      <c r="E147" s="109"/>
      <c r="F147" s="111"/>
      <c r="G147" s="111"/>
      <c r="H147" s="327"/>
      <c r="I147" s="112"/>
      <c r="J147" s="113"/>
      <c r="K147" s="114"/>
      <c r="L147" s="109"/>
      <c r="M147" s="115"/>
      <c r="N147" s="116"/>
      <c r="O147" s="116"/>
      <c r="P147" s="116"/>
      <c r="Q147" s="116"/>
      <c r="V147" s="117"/>
    </row>
    <row r="148" spans="1:22" s="110" customFormat="1" ht="14.25">
      <c r="A148" s="109"/>
      <c r="B148" s="109"/>
      <c r="D148" s="109"/>
      <c r="E148" s="109"/>
      <c r="F148" s="111"/>
      <c r="G148" s="111"/>
      <c r="H148" s="327"/>
      <c r="I148" s="112"/>
      <c r="J148" s="113"/>
      <c r="K148" s="114"/>
      <c r="L148" s="109"/>
      <c r="M148" s="115"/>
      <c r="N148" s="116"/>
      <c r="O148" s="116"/>
      <c r="P148" s="116"/>
      <c r="Q148" s="116"/>
      <c r="V148" s="117"/>
    </row>
    <row r="149" spans="1:22" s="110" customFormat="1" ht="14.25">
      <c r="A149" s="109"/>
      <c r="B149" s="109"/>
      <c r="D149" s="109"/>
      <c r="E149" s="109"/>
      <c r="F149" s="111"/>
      <c r="G149" s="111"/>
      <c r="H149" s="327"/>
      <c r="I149" s="112"/>
      <c r="J149" s="113"/>
      <c r="K149" s="114"/>
      <c r="L149" s="109"/>
      <c r="M149" s="115"/>
      <c r="N149" s="116"/>
      <c r="O149" s="116"/>
      <c r="P149" s="116"/>
      <c r="Q149" s="116"/>
      <c r="V149" s="117"/>
    </row>
    <row r="150" spans="1:22" s="110" customFormat="1" ht="14.25">
      <c r="A150" s="109"/>
      <c r="B150" s="109"/>
      <c r="D150" s="109"/>
      <c r="E150" s="109"/>
      <c r="F150" s="111"/>
      <c r="G150" s="111"/>
      <c r="H150" s="327"/>
      <c r="I150" s="112"/>
      <c r="J150" s="113"/>
      <c r="K150" s="114"/>
      <c r="L150" s="109"/>
      <c r="M150" s="115"/>
      <c r="N150" s="116"/>
      <c r="O150" s="116"/>
      <c r="P150" s="116"/>
      <c r="Q150" s="116"/>
      <c r="V150" s="117"/>
    </row>
    <row r="151" spans="1:22" s="110" customFormat="1" ht="14.25">
      <c r="A151" s="109"/>
      <c r="B151" s="109"/>
      <c r="D151" s="109"/>
      <c r="E151" s="109"/>
      <c r="F151" s="111"/>
      <c r="G151" s="111"/>
      <c r="H151" s="327"/>
      <c r="I151" s="112"/>
      <c r="J151" s="113"/>
      <c r="K151" s="114"/>
      <c r="L151" s="109"/>
      <c r="M151" s="115"/>
      <c r="N151" s="116"/>
      <c r="O151" s="116"/>
      <c r="P151" s="116"/>
      <c r="Q151" s="116"/>
      <c r="V151" s="117"/>
    </row>
    <row r="152" spans="1:22" s="110" customFormat="1" ht="14.25">
      <c r="A152" s="109"/>
      <c r="B152" s="109"/>
      <c r="D152" s="109"/>
      <c r="E152" s="109"/>
      <c r="F152" s="111"/>
      <c r="G152" s="111"/>
      <c r="H152" s="327"/>
      <c r="I152" s="112"/>
      <c r="J152" s="113"/>
      <c r="K152" s="114"/>
      <c r="L152" s="109"/>
      <c r="M152" s="115"/>
      <c r="N152" s="116"/>
      <c r="O152" s="116"/>
      <c r="P152" s="116"/>
      <c r="Q152" s="116"/>
      <c r="V152" s="117"/>
    </row>
    <row r="153" spans="1:22" s="110" customFormat="1" ht="14.25">
      <c r="A153" s="109"/>
      <c r="B153" s="109"/>
      <c r="D153" s="109"/>
      <c r="E153" s="109"/>
      <c r="F153" s="111"/>
      <c r="G153" s="111"/>
      <c r="H153" s="327"/>
      <c r="I153" s="112"/>
      <c r="J153" s="113"/>
      <c r="K153" s="114"/>
      <c r="L153" s="109"/>
      <c r="M153" s="115"/>
      <c r="N153" s="116"/>
      <c r="O153" s="116"/>
      <c r="P153" s="116"/>
      <c r="Q153" s="116"/>
      <c r="V153" s="117"/>
    </row>
    <row r="154" spans="1:22" s="110" customFormat="1" ht="14.25">
      <c r="A154" s="109"/>
      <c r="B154" s="109"/>
      <c r="D154" s="109"/>
      <c r="E154" s="109"/>
      <c r="F154" s="111"/>
      <c r="G154" s="111"/>
      <c r="H154" s="327"/>
      <c r="I154" s="112"/>
      <c r="J154" s="113"/>
      <c r="K154" s="114"/>
      <c r="L154" s="109"/>
      <c r="M154" s="115"/>
      <c r="N154" s="116"/>
      <c r="O154" s="116"/>
      <c r="P154" s="116"/>
      <c r="Q154" s="116"/>
      <c r="V154" s="117"/>
    </row>
    <row r="155" spans="1:22" s="110" customFormat="1" ht="14.25">
      <c r="A155" s="109"/>
      <c r="B155" s="109"/>
      <c r="D155" s="109"/>
      <c r="E155" s="109"/>
      <c r="F155" s="111"/>
      <c r="G155" s="111"/>
      <c r="H155" s="327"/>
      <c r="I155" s="112"/>
      <c r="J155" s="113"/>
      <c r="K155" s="114"/>
      <c r="L155" s="109"/>
      <c r="M155" s="115"/>
      <c r="N155" s="116"/>
      <c r="O155" s="116"/>
      <c r="P155" s="116"/>
      <c r="Q155" s="116"/>
      <c r="V155" s="117"/>
    </row>
    <row r="156" spans="1:22" s="110" customFormat="1" ht="14.25">
      <c r="A156" s="109"/>
      <c r="B156" s="109"/>
      <c r="D156" s="109"/>
      <c r="E156" s="109"/>
      <c r="F156" s="111"/>
      <c r="G156" s="111"/>
      <c r="H156" s="327"/>
      <c r="I156" s="112"/>
      <c r="J156" s="113"/>
      <c r="K156" s="114"/>
      <c r="L156" s="109"/>
      <c r="M156" s="115"/>
      <c r="N156" s="116"/>
      <c r="O156" s="116"/>
      <c r="P156" s="116"/>
      <c r="Q156" s="116"/>
      <c r="V156" s="117"/>
    </row>
    <row r="157" spans="1:22" s="110" customFormat="1" ht="14.25">
      <c r="A157" s="109"/>
      <c r="B157" s="109"/>
      <c r="D157" s="109"/>
      <c r="E157" s="109"/>
      <c r="F157" s="111"/>
      <c r="G157" s="111"/>
      <c r="H157" s="327"/>
      <c r="I157" s="112"/>
      <c r="J157" s="113"/>
      <c r="K157" s="114"/>
      <c r="L157" s="109"/>
      <c r="M157" s="115"/>
      <c r="N157" s="116"/>
      <c r="O157" s="116"/>
      <c r="P157" s="116"/>
      <c r="Q157" s="116"/>
      <c r="V157" s="117"/>
    </row>
    <row r="158" spans="1:22" s="110" customFormat="1" ht="14.25">
      <c r="A158" s="109"/>
      <c r="B158" s="109"/>
      <c r="D158" s="109"/>
      <c r="E158" s="109"/>
      <c r="F158" s="111"/>
      <c r="G158" s="111"/>
      <c r="H158" s="327"/>
      <c r="I158" s="112"/>
      <c r="J158" s="113"/>
      <c r="K158" s="114"/>
      <c r="L158" s="109"/>
      <c r="M158" s="115"/>
      <c r="N158" s="116"/>
      <c r="O158" s="116"/>
      <c r="P158" s="116"/>
      <c r="Q158" s="116"/>
      <c r="V158" s="117"/>
    </row>
    <row r="159" spans="1:22" s="110" customFormat="1" ht="14.25">
      <c r="A159" s="109"/>
      <c r="B159" s="109"/>
      <c r="D159" s="109"/>
      <c r="E159" s="109"/>
      <c r="F159" s="111"/>
      <c r="G159" s="111"/>
      <c r="H159" s="327"/>
      <c r="I159" s="112"/>
      <c r="J159" s="113"/>
      <c r="K159" s="114"/>
      <c r="L159" s="109"/>
      <c r="M159" s="115"/>
      <c r="N159" s="116"/>
      <c r="O159" s="116"/>
      <c r="P159" s="116"/>
      <c r="Q159" s="116"/>
      <c r="V159" s="117"/>
    </row>
    <row r="160" spans="1:22" s="110" customFormat="1" ht="14.25">
      <c r="A160" s="109"/>
      <c r="B160" s="109"/>
      <c r="D160" s="109"/>
      <c r="E160" s="109"/>
      <c r="F160" s="111"/>
      <c r="G160" s="111"/>
      <c r="H160" s="327"/>
      <c r="I160" s="112"/>
      <c r="J160" s="113"/>
      <c r="K160" s="114"/>
      <c r="L160" s="109"/>
      <c r="M160" s="115"/>
      <c r="N160" s="116"/>
      <c r="O160" s="116"/>
      <c r="P160" s="116"/>
      <c r="Q160" s="116"/>
      <c r="V160" s="117"/>
    </row>
    <row r="161" spans="1:23" s="110" customFormat="1" ht="14.25">
      <c r="A161" s="109"/>
      <c r="B161" s="109"/>
      <c r="D161" s="109"/>
      <c r="E161" s="109"/>
      <c r="F161" s="111"/>
      <c r="G161" s="111"/>
      <c r="H161" s="327"/>
      <c r="I161" s="112"/>
      <c r="J161" s="113"/>
      <c r="K161" s="114"/>
      <c r="L161" s="109"/>
      <c r="M161" s="115"/>
      <c r="N161" s="116"/>
      <c r="O161" s="116"/>
      <c r="P161" s="116"/>
      <c r="Q161" s="116"/>
      <c r="V161" s="117"/>
    </row>
    <row r="162" spans="1:23" s="110" customFormat="1" ht="14.25">
      <c r="A162" s="109"/>
      <c r="B162" s="109"/>
      <c r="D162" s="109"/>
      <c r="E162" s="109"/>
      <c r="F162" s="111"/>
      <c r="G162" s="111"/>
      <c r="H162" s="327"/>
      <c r="I162" s="112"/>
      <c r="J162" s="113"/>
      <c r="K162" s="114"/>
      <c r="L162" s="109"/>
      <c r="M162" s="115"/>
      <c r="N162" s="116"/>
      <c r="O162" s="116"/>
      <c r="P162" s="116"/>
      <c r="Q162" s="116"/>
      <c r="V162" s="117"/>
    </row>
    <row r="163" spans="1:23" s="110" customFormat="1" ht="14.25">
      <c r="A163" s="109"/>
      <c r="B163" s="109"/>
      <c r="D163" s="109"/>
      <c r="E163" s="109"/>
      <c r="F163" s="111"/>
      <c r="G163" s="111"/>
      <c r="H163" s="327"/>
      <c r="I163" s="112"/>
      <c r="J163" s="113"/>
      <c r="K163" s="114"/>
      <c r="L163" s="109"/>
      <c r="M163" s="115"/>
      <c r="N163" s="116"/>
      <c r="O163" s="116"/>
      <c r="P163" s="116"/>
      <c r="Q163" s="116"/>
      <c r="V163" s="117"/>
    </row>
    <row r="164" spans="1:23" s="110" customFormat="1" ht="14.25">
      <c r="A164" s="109"/>
      <c r="B164" s="109"/>
      <c r="D164" s="109"/>
      <c r="E164" s="109"/>
      <c r="F164" s="111"/>
      <c r="G164" s="111"/>
      <c r="H164" s="327"/>
      <c r="I164" s="112"/>
      <c r="J164" s="113"/>
      <c r="K164" s="114"/>
      <c r="L164" s="109"/>
      <c r="M164" s="115"/>
      <c r="N164" s="116"/>
      <c r="O164" s="116"/>
      <c r="P164" s="116"/>
      <c r="Q164" s="116"/>
      <c r="V164" s="117"/>
    </row>
    <row r="165" spans="1:23" s="110" customFormat="1" ht="14.25">
      <c r="A165" s="109"/>
      <c r="B165" s="109"/>
      <c r="D165" s="109"/>
      <c r="E165" s="109"/>
      <c r="F165" s="111"/>
      <c r="G165" s="111"/>
      <c r="H165" s="327"/>
      <c r="I165" s="112"/>
      <c r="J165" s="113"/>
      <c r="K165" s="114"/>
      <c r="L165" s="109"/>
      <c r="M165" s="115"/>
      <c r="N165" s="116"/>
      <c r="O165" s="116"/>
      <c r="P165" s="116"/>
      <c r="Q165" s="116"/>
      <c r="V165" s="117"/>
      <c r="W165" s="118"/>
    </row>
    <row r="166" spans="1:23" s="110" customFormat="1" ht="14.25">
      <c r="A166" s="109"/>
      <c r="B166" s="109"/>
      <c r="D166" s="109"/>
      <c r="E166" s="109"/>
      <c r="F166" s="111"/>
      <c r="G166" s="111"/>
      <c r="H166" s="327"/>
      <c r="I166" s="112"/>
      <c r="J166" s="113"/>
      <c r="K166" s="114"/>
      <c r="L166" s="109"/>
      <c r="M166" s="115"/>
      <c r="N166" s="116"/>
      <c r="O166" s="116"/>
      <c r="P166" s="116"/>
      <c r="Q166" s="116"/>
      <c r="V166" s="117"/>
      <c r="W166" s="118"/>
    </row>
    <row r="167" spans="1:23" s="110" customFormat="1" ht="14.25">
      <c r="A167" s="109"/>
      <c r="B167" s="109"/>
      <c r="D167" s="109"/>
      <c r="E167" s="109"/>
      <c r="F167" s="111"/>
      <c r="G167" s="111"/>
      <c r="H167" s="327"/>
      <c r="I167" s="112"/>
      <c r="J167" s="113"/>
      <c r="K167" s="114"/>
      <c r="L167" s="109"/>
      <c r="M167" s="115"/>
      <c r="N167" s="116"/>
      <c r="O167" s="116"/>
      <c r="P167" s="116"/>
      <c r="Q167" s="116"/>
      <c r="V167" s="117"/>
      <c r="W167" s="118"/>
    </row>
    <row r="168" spans="1:23" s="110" customFormat="1" ht="14.25">
      <c r="A168" s="109"/>
      <c r="B168" s="109"/>
      <c r="D168" s="109"/>
      <c r="E168" s="109"/>
      <c r="F168" s="111"/>
      <c r="G168" s="111"/>
      <c r="H168" s="327"/>
      <c r="I168" s="112"/>
      <c r="J168" s="113"/>
      <c r="K168" s="114"/>
      <c r="L168" s="109"/>
      <c r="M168" s="115"/>
      <c r="N168" s="116"/>
      <c r="O168" s="116"/>
      <c r="P168" s="116"/>
      <c r="Q168" s="116"/>
      <c r="V168" s="117"/>
      <c r="W168" s="118"/>
    </row>
    <row r="169" spans="1:23" s="110" customFormat="1" ht="14.25">
      <c r="A169" s="109"/>
      <c r="B169" s="109"/>
      <c r="D169" s="109"/>
      <c r="E169" s="109"/>
      <c r="F169" s="111"/>
      <c r="G169" s="111"/>
      <c r="H169" s="327"/>
      <c r="I169" s="112"/>
      <c r="J169" s="113"/>
      <c r="K169" s="114"/>
      <c r="L169" s="109"/>
      <c r="M169" s="115"/>
      <c r="N169" s="116"/>
      <c r="O169" s="116"/>
      <c r="P169" s="116"/>
      <c r="Q169" s="116"/>
      <c r="V169" s="117"/>
      <c r="W169" s="118"/>
    </row>
    <row r="170" spans="1:23" s="110" customFormat="1" ht="14.25">
      <c r="A170" s="109"/>
      <c r="B170" s="109"/>
      <c r="D170" s="109"/>
      <c r="E170" s="109"/>
      <c r="F170" s="111"/>
      <c r="G170" s="111"/>
      <c r="H170" s="327"/>
      <c r="I170" s="112"/>
      <c r="J170" s="113"/>
      <c r="K170" s="114"/>
      <c r="L170" s="109"/>
      <c r="M170" s="115"/>
      <c r="N170" s="116"/>
      <c r="O170" s="116"/>
      <c r="P170" s="116"/>
      <c r="Q170" s="116"/>
      <c r="V170" s="117"/>
      <c r="W170" s="118"/>
    </row>
    <row r="171" spans="1:23" s="110" customFormat="1" ht="14.25">
      <c r="A171" s="109"/>
      <c r="B171" s="109"/>
      <c r="D171" s="109"/>
      <c r="E171" s="109"/>
      <c r="F171" s="111"/>
      <c r="G171" s="111"/>
      <c r="H171" s="327"/>
      <c r="I171" s="112"/>
      <c r="J171" s="113"/>
      <c r="K171" s="114"/>
      <c r="L171" s="109"/>
      <c r="M171" s="115"/>
      <c r="N171" s="116"/>
      <c r="O171" s="116"/>
      <c r="P171" s="116"/>
      <c r="Q171" s="116"/>
      <c r="V171" s="117"/>
      <c r="W171" s="118"/>
    </row>
    <row r="172" spans="1:23" s="110" customFormat="1" ht="14.25">
      <c r="A172" s="109"/>
      <c r="B172" s="109"/>
      <c r="D172" s="109"/>
      <c r="E172" s="109"/>
      <c r="F172" s="111"/>
      <c r="G172" s="111"/>
      <c r="H172" s="327"/>
      <c r="I172" s="112"/>
      <c r="J172" s="113"/>
      <c r="K172" s="114"/>
      <c r="L172" s="109"/>
      <c r="M172" s="115"/>
      <c r="N172" s="116"/>
      <c r="O172" s="116"/>
      <c r="P172" s="116"/>
      <c r="Q172" s="116"/>
      <c r="V172" s="117"/>
      <c r="W172" s="118"/>
    </row>
    <row r="173" spans="1:23" s="110" customFormat="1" ht="14.25">
      <c r="A173" s="109"/>
      <c r="B173" s="109"/>
      <c r="D173" s="109"/>
      <c r="E173" s="109"/>
      <c r="F173" s="111"/>
      <c r="G173" s="111"/>
      <c r="H173" s="327"/>
      <c r="I173" s="112"/>
      <c r="J173" s="113"/>
      <c r="K173" s="114"/>
      <c r="L173" s="109"/>
      <c r="M173" s="115"/>
      <c r="N173" s="116"/>
      <c r="O173" s="116"/>
      <c r="P173" s="116"/>
      <c r="Q173" s="116"/>
      <c r="V173" s="117"/>
      <c r="W173" s="118"/>
    </row>
    <row r="174" spans="1:23" s="110" customFormat="1" ht="14.25">
      <c r="A174" s="109"/>
      <c r="B174" s="109"/>
      <c r="D174" s="109"/>
      <c r="E174" s="109"/>
      <c r="F174" s="111"/>
      <c r="G174" s="111"/>
      <c r="H174" s="327"/>
      <c r="I174" s="112"/>
      <c r="J174" s="113"/>
      <c r="K174" s="114"/>
      <c r="L174" s="109"/>
      <c r="M174" s="115"/>
      <c r="N174" s="116"/>
      <c r="O174" s="116"/>
      <c r="P174" s="116"/>
      <c r="Q174" s="116"/>
      <c r="V174" s="117"/>
      <c r="W174" s="118"/>
    </row>
  </sheetData>
  <mergeCells count="4">
    <mergeCell ref="D2:F2"/>
    <mergeCell ref="I3:J3"/>
    <mergeCell ref="L3:M3"/>
    <mergeCell ref="P3:Q3"/>
  </mergeCells>
  <pageMargins left="0.15902777777777777" right="0.15694444444444444" top="0.46944444444444444" bottom="0.4" header="0.5" footer="0.42986111111111114"/>
  <pageSetup paperSize="5" scale="83" orientation="landscape" horizontalDpi="4294967294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3"/>
  </sheetPr>
  <dimension ref="A1:W92"/>
  <sheetViews>
    <sheetView zoomScale="130" workbookViewId="0">
      <selection activeCell="L54" sqref="L54"/>
    </sheetView>
  </sheetViews>
  <sheetFormatPr defaultRowHeight="12.75"/>
  <cols>
    <col min="1" max="2" width="4.28515625" style="33" bestFit="1" customWidth="1"/>
    <col min="3" max="3" width="32.140625" style="17" customWidth="1"/>
    <col min="4" max="4" width="12" style="33" bestFit="1" customWidth="1"/>
    <col min="5" max="5" width="8.5703125" style="33" bestFit="1" customWidth="1"/>
    <col min="6" max="6" width="33.42578125" style="17" bestFit="1" customWidth="1"/>
    <col min="7" max="7" width="9.7109375" style="17" bestFit="1" customWidth="1"/>
    <col min="8" max="8" width="9.5703125" style="17" bestFit="1" customWidth="1"/>
    <col min="9" max="9" width="14.85546875" style="151" bestFit="1" customWidth="1"/>
    <col min="10" max="10" width="14.85546875" style="33" customWidth="1"/>
    <col min="11" max="11" width="16.5703125" style="33" bestFit="1" customWidth="1"/>
    <col min="12" max="12" width="16.5703125" style="33" customWidth="1"/>
    <col min="13" max="13" width="13.140625" style="33" bestFit="1" customWidth="1"/>
    <col min="14" max="14" width="27.140625" style="108" customWidth="1"/>
    <col min="15" max="15" width="25.140625" style="108" bestFit="1" customWidth="1"/>
    <col min="16" max="16" width="20.7109375" style="152" customWidth="1"/>
    <col min="17" max="17" width="16.5703125" style="153" customWidth="1"/>
    <col min="18" max="18" width="25.7109375" style="154" customWidth="1"/>
    <col min="19" max="21" width="14.28515625" style="17" customWidth="1"/>
    <col min="22" max="22" width="14.28515625" style="62" customWidth="1"/>
    <col min="23" max="23" width="16.28515625" style="17" bestFit="1" customWidth="1"/>
    <col min="24" max="16384" width="9.140625" style="17"/>
  </cols>
  <sheetData>
    <row r="1" spans="1:23" ht="84" customHeight="1">
      <c r="A1" s="20"/>
      <c r="B1" s="20"/>
      <c r="C1" s="21"/>
      <c r="D1" s="20"/>
      <c r="E1" s="20"/>
      <c r="F1" s="22"/>
      <c r="G1" s="22"/>
      <c r="H1" s="22"/>
      <c r="I1" s="23"/>
      <c r="J1" s="24"/>
      <c r="K1" s="25"/>
      <c r="L1" s="20"/>
      <c r="M1" s="26"/>
      <c r="N1" s="27"/>
      <c r="O1" s="28"/>
      <c r="P1" s="28"/>
      <c r="Q1" s="143"/>
      <c r="R1" s="21"/>
      <c r="S1" s="29"/>
      <c r="T1" s="29"/>
      <c r="U1" s="30"/>
      <c r="V1" s="31"/>
      <c r="W1" s="32"/>
    </row>
    <row r="2" spans="1:23" ht="13.5" customHeight="1">
      <c r="B2" s="34"/>
      <c r="C2" s="328" t="s">
        <v>1506</v>
      </c>
      <c r="D2" s="349" t="s">
        <v>0</v>
      </c>
      <c r="E2" s="349"/>
      <c r="F2" s="349"/>
      <c r="G2" s="35"/>
      <c r="H2" s="35"/>
      <c r="I2" s="128" t="s">
        <v>270</v>
      </c>
      <c r="J2" s="36"/>
      <c r="K2" s="36"/>
      <c r="L2" s="36"/>
      <c r="M2" s="37"/>
      <c r="N2" s="36"/>
      <c r="O2" s="38"/>
      <c r="P2" s="36"/>
      <c r="Q2" s="144"/>
      <c r="R2" s="39"/>
      <c r="S2" s="39"/>
      <c r="T2" s="39"/>
      <c r="U2" s="39"/>
      <c r="V2" s="40"/>
      <c r="W2" s="32"/>
    </row>
    <row r="3" spans="1:23" ht="15">
      <c r="A3" s="41" t="s">
        <v>2</v>
      </c>
      <c r="B3" s="41" t="s">
        <v>3</v>
      </c>
      <c r="C3" s="350" t="s">
        <v>4</v>
      </c>
      <c r="D3" s="41" t="s">
        <v>5</v>
      </c>
      <c r="E3" s="41" t="s">
        <v>6</v>
      </c>
      <c r="F3" s="42" t="s">
        <v>7</v>
      </c>
      <c r="G3" s="42" t="s">
        <v>8</v>
      </c>
      <c r="H3" s="42" t="s">
        <v>18</v>
      </c>
      <c r="I3" s="350" t="s">
        <v>9</v>
      </c>
      <c r="J3" s="350"/>
      <c r="K3" s="43" t="s">
        <v>10</v>
      </c>
      <c r="L3" s="351" t="s">
        <v>11</v>
      </c>
      <c r="M3" s="351"/>
      <c r="N3" s="44" t="s">
        <v>12</v>
      </c>
      <c r="O3" s="44" t="s">
        <v>13</v>
      </c>
      <c r="P3" s="352" t="s">
        <v>14</v>
      </c>
      <c r="Q3" s="355"/>
      <c r="R3" s="41" t="s">
        <v>15</v>
      </c>
      <c r="S3" s="41" t="s">
        <v>16</v>
      </c>
      <c r="T3" s="41" t="s">
        <v>17</v>
      </c>
      <c r="U3" s="43" t="s">
        <v>18</v>
      </c>
      <c r="V3" s="45" t="s">
        <v>19</v>
      </c>
      <c r="W3" s="41" t="s">
        <v>20</v>
      </c>
    </row>
    <row r="4" spans="1:23" ht="15.75" customHeight="1">
      <c r="A4" s="46" t="s">
        <v>21</v>
      </c>
      <c r="B4" s="46" t="s">
        <v>22</v>
      </c>
      <c r="C4" s="354"/>
      <c r="D4" s="47" t="s">
        <v>23</v>
      </c>
      <c r="E4" s="46" t="s">
        <v>24</v>
      </c>
      <c r="F4" s="48"/>
      <c r="G4" s="48"/>
      <c r="H4" s="323" t="s">
        <v>1505</v>
      </c>
      <c r="I4" s="49" t="s">
        <v>25</v>
      </c>
      <c r="J4" s="49" t="s">
        <v>26</v>
      </c>
      <c r="K4" s="50" t="s">
        <v>27</v>
      </c>
      <c r="L4" s="51" t="s">
        <v>28</v>
      </c>
      <c r="M4" s="52" t="s">
        <v>29</v>
      </c>
      <c r="N4" s="53"/>
      <c r="O4" s="53"/>
      <c r="P4" s="53" t="s">
        <v>28</v>
      </c>
      <c r="Q4" s="145" t="s">
        <v>29</v>
      </c>
      <c r="R4" s="46" t="s">
        <v>30</v>
      </c>
      <c r="S4" s="46" t="s">
        <v>31</v>
      </c>
      <c r="T4" s="46" t="s">
        <v>32</v>
      </c>
      <c r="U4" s="46" t="s">
        <v>33</v>
      </c>
      <c r="V4" s="54" t="s">
        <v>34</v>
      </c>
      <c r="W4" s="46"/>
    </row>
    <row r="5" spans="1:23" ht="12.75" customHeight="1">
      <c r="A5" s="6">
        <v>1</v>
      </c>
      <c r="B5" s="7">
        <v>1</v>
      </c>
      <c r="C5" s="16" t="s">
        <v>271</v>
      </c>
      <c r="D5" s="8" t="s">
        <v>36</v>
      </c>
      <c r="E5" s="8" t="s">
        <v>196</v>
      </c>
      <c r="F5" s="16" t="s">
        <v>272</v>
      </c>
      <c r="G5" s="16"/>
      <c r="H5" s="323" t="s">
        <v>1505</v>
      </c>
      <c r="I5" s="146" t="s">
        <v>273</v>
      </c>
      <c r="J5" s="8" t="s">
        <v>39</v>
      </c>
      <c r="K5" s="8" t="s">
        <v>274</v>
      </c>
      <c r="L5" s="8" t="s">
        <v>275</v>
      </c>
      <c r="M5" s="124">
        <v>17819</v>
      </c>
      <c r="N5" s="124" t="s">
        <v>275</v>
      </c>
      <c r="O5" s="59" t="s">
        <v>87</v>
      </c>
      <c r="P5" s="60" t="s">
        <v>276</v>
      </c>
      <c r="Q5" s="80">
        <v>32949</v>
      </c>
      <c r="R5" s="58" t="s">
        <v>66</v>
      </c>
      <c r="S5" s="16" t="s">
        <v>87</v>
      </c>
      <c r="T5" s="16" t="s">
        <v>66</v>
      </c>
      <c r="U5" s="16" t="s">
        <v>63</v>
      </c>
      <c r="V5" s="18">
        <v>10000</v>
      </c>
      <c r="W5" s="16"/>
    </row>
    <row r="6" spans="1:23" ht="12.75" customHeight="1">
      <c r="A6" s="6">
        <f t="shared" ref="A6:A72" si="0">A5+1</f>
        <v>2</v>
      </c>
      <c r="B6" s="7"/>
      <c r="C6" s="16" t="s">
        <v>277</v>
      </c>
      <c r="D6" s="8" t="s">
        <v>48</v>
      </c>
      <c r="E6" s="8" t="s">
        <v>157</v>
      </c>
      <c r="F6" s="16" t="s">
        <v>49</v>
      </c>
      <c r="G6" s="16"/>
      <c r="H6" s="323" t="s">
        <v>1505</v>
      </c>
      <c r="I6" s="146" t="s">
        <v>49</v>
      </c>
      <c r="J6" s="8" t="s">
        <v>39</v>
      </c>
      <c r="K6" s="8" t="s">
        <v>274</v>
      </c>
      <c r="L6" s="8" t="s">
        <v>53</v>
      </c>
      <c r="M6" s="124">
        <v>20896</v>
      </c>
      <c r="N6" s="124" t="s">
        <v>109</v>
      </c>
      <c r="O6" s="59" t="s">
        <v>278</v>
      </c>
      <c r="P6" s="60" t="s">
        <v>276</v>
      </c>
      <c r="Q6" s="80">
        <v>32949</v>
      </c>
      <c r="R6" s="58" t="s">
        <v>66</v>
      </c>
      <c r="S6" s="16" t="s">
        <v>109</v>
      </c>
      <c r="T6" s="16" t="s">
        <v>66</v>
      </c>
      <c r="U6" s="16" t="s">
        <v>63</v>
      </c>
      <c r="V6" s="18"/>
      <c r="W6" s="16"/>
    </row>
    <row r="7" spans="1:23" ht="12.75" customHeight="1">
      <c r="A7" s="6">
        <f t="shared" si="0"/>
        <v>3</v>
      </c>
      <c r="B7" s="7"/>
      <c r="C7" s="16" t="s">
        <v>283</v>
      </c>
      <c r="D7" s="8" t="s">
        <v>65</v>
      </c>
      <c r="E7" s="8" t="s">
        <v>157</v>
      </c>
      <c r="F7" s="16" t="s">
        <v>49</v>
      </c>
      <c r="G7" s="16"/>
      <c r="H7" s="323" t="s">
        <v>1505</v>
      </c>
      <c r="I7" s="146" t="s">
        <v>49</v>
      </c>
      <c r="J7" s="8" t="s">
        <v>39</v>
      </c>
      <c r="K7" s="8" t="s">
        <v>280</v>
      </c>
      <c r="L7" s="8" t="s">
        <v>53</v>
      </c>
      <c r="M7" s="124">
        <v>34823</v>
      </c>
      <c r="N7" s="124" t="s">
        <v>284</v>
      </c>
      <c r="O7" s="59" t="s">
        <v>285</v>
      </c>
      <c r="P7" s="60" t="s">
        <v>39</v>
      </c>
      <c r="Q7" s="80" t="s">
        <v>39</v>
      </c>
      <c r="R7" s="58" t="s">
        <v>66</v>
      </c>
      <c r="S7" s="16" t="s">
        <v>66</v>
      </c>
      <c r="T7" s="16" t="s">
        <v>66</v>
      </c>
      <c r="U7" s="16" t="s">
        <v>63</v>
      </c>
      <c r="V7" s="18"/>
      <c r="W7" s="16"/>
    </row>
    <row r="8" spans="1:23" ht="12.75" customHeight="1">
      <c r="A8" s="6">
        <f t="shared" si="0"/>
        <v>4</v>
      </c>
      <c r="B8" s="7">
        <v>2</v>
      </c>
      <c r="C8" s="16" t="s">
        <v>1501</v>
      </c>
      <c r="D8" s="8" t="s">
        <v>1051</v>
      </c>
      <c r="E8" s="8" t="s">
        <v>196</v>
      </c>
      <c r="F8" s="16"/>
      <c r="G8" s="16"/>
      <c r="H8" s="323" t="s">
        <v>1505</v>
      </c>
      <c r="I8" s="146"/>
      <c r="J8" s="8"/>
      <c r="K8" s="8"/>
      <c r="L8" s="8"/>
      <c r="M8" s="124"/>
      <c r="N8" s="124"/>
      <c r="O8" s="59"/>
      <c r="P8" s="60"/>
      <c r="Q8" s="80"/>
      <c r="R8" s="161"/>
      <c r="S8" s="16"/>
      <c r="T8" s="16"/>
      <c r="U8" s="16"/>
      <c r="V8" s="18"/>
      <c r="W8" s="16"/>
    </row>
    <row r="9" spans="1:23" ht="12.75" customHeight="1">
      <c r="A9" s="6">
        <f t="shared" si="0"/>
        <v>5</v>
      </c>
      <c r="B9" s="7"/>
      <c r="C9" s="16" t="s">
        <v>279</v>
      </c>
      <c r="D9" s="8" t="s">
        <v>515</v>
      </c>
      <c r="E9" s="8" t="s">
        <v>157</v>
      </c>
      <c r="F9" s="16" t="s">
        <v>49</v>
      </c>
      <c r="G9" s="16"/>
      <c r="H9" s="323" t="s">
        <v>1505</v>
      </c>
      <c r="I9" s="146" t="s">
        <v>49</v>
      </c>
      <c r="J9" s="8" t="s">
        <v>39</v>
      </c>
      <c r="K9" s="8" t="s">
        <v>280</v>
      </c>
      <c r="L9" s="8" t="s">
        <v>53</v>
      </c>
      <c r="M9" s="124">
        <v>33398</v>
      </c>
      <c r="N9" s="124" t="s">
        <v>281</v>
      </c>
      <c r="O9" s="59" t="s">
        <v>282</v>
      </c>
      <c r="P9" s="60"/>
      <c r="Q9" s="80"/>
      <c r="R9" s="58" t="s">
        <v>66</v>
      </c>
      <c r="S9" s="16" t="s">
        <v>66</v>
      </c>
      <c r="T9" s="16" t="s">
        <v>66</v>
      </c>
      <c r="U9" s="16" t="s">
        <v>63</v>
      </c>
      <c r="V9" s="18"/>
      <c r="W9" s="16"/>
    </row>
    <row r="10" spans="1:23">
      <c r="A10" s="6">
        <f t="shared" si="0"/>
        <v>6</v>
      </c>
      <c r="B10" s="7">
        <v>3</v>
      </c>
      <c r="C10" s="6" t="s">
        <v>286</v>
      </c>
      <c r="D10" s="7" t="s">
        <v>55</v>
      </c>
      <c r="E10" s="7" t="s">
        <v>157</v>
      </c>
      <c r="F10" s="6" t="s">
        <v>287</v>
      </c>
      <c r="G10" s="6"/>
      <c r="H10" s="323" t="s">
        <v>1505</v>
      </c>
      <c r="I10" s="81" t="s">
        <v>288</v>
      </c>
      <c r="J10" s="7" t="s">
        <v>39</v>
      </c>
      <c r="K10" s="67" t="s">
        <v>289</v>
      </c>
      <c r="L10" s="67" t="s">
        <v>290</v>
      </c>
      <c r="M10" s="123">
        <v>18892</v>
      </c>
      <c r="N10" s="123" t="s">
        <v>291</v>
      </c>
      <c r="O10" s="68" t="s">
        <v>292</v>
      </c>
      <c r="P10" s="73" t="s">
        <v>292</v>
      </c>
      <c r="Q10" s="15">
        <v>26130</v>
      </c>
      <c r="R10" s="17"/>
      <c r="S10" s="6" t="s">
        <v>59</v>
      </c>
      <c r="T10" s="16" t="s">
        <v>66</v>
      </c>
      <c r="U10" s="6" t="s">
        <v>63</v>
      </c>
      <c r="V10" s="18">
        <v>50000</v>
      </c>
      <c r="W10" s="6"/>
    </row>
    <row r="11" spans="1:23" ht="14.25">
      <c r="A11" s="6">
        <f t="shared" si="0"/>
        <v>7</v>
      </c>
      <c r="B11" s="7">
        <v>4</v>
      </c>
      <c r="C11" s="6" t="s">
        <v>293</v>
      </c>
      <c r="D11" s="120" t="s">
        <v>294</v>
      </c>
      <c r="E11" s="7" t="s">
        <v>196</v>
      </c>
      <c r="F11" s="6" t="s">
        <v>295</v>
      </c>
      <c r="G11" s="6"/>
      <c r="H11" s="6"/>
      <c r="I11" s="64"/>
      <c r="J11" s="71"/>
      <c r="K11" s="67"/>
      <c r="L11" s="67" t="s">
        <v>296</v>
      </c>
      <c r="M11" s="123">
        <v>23836</v>
      </c>
      <c r="N11" s="147" t="s">
        <v>81</v>
      </c>
      <c r="O11" s="75" t="s">
        <v>94</v>
      </c>
      <c r="P11" s="75" t="s">
        <v>297</v>
      </c>
      <c r="Q11" s="15" t="s">
        <v>298</v>
      </c>
      <c r="R11" s="17"/>
      <c r="S11" s="6"/>
      <c r="T11" s="6"/>
      <c r="U11" s="6"/>
      <c r="V11" s="70"/>
      <c r="W11" s="148"/>
    </row>
    <row r="12" spans="1:23">
      <c r="A12" s="6">
        <f t="shared" si="0"/>
        <v>8</v>
      </c>
      <c r="B12" s="7"/>
      <c r="C12" s="2" t="s">
        <v>299</v>
      </c>
      <c r="D12" s="7" t="s">
        <v>48</v>
      </c>
      <c r="E12" s="7" t="s">
        <v>157</v>
      </c>
      <c r="F12" s="6" t="s">
        <v>49</v>
      </c>
      <c r="G12" s="6"/>
      <c r="H12" s="6"/>
      <c r="I12" s="64"/>
      <c r="J12" s="7"/>
      <c r="K12" s="67"/>
      <c r="L12" s="67" t="s">
        <v>53</v>
      </c>
      <c r="M12" s="123">
        <v>27415</v>
      </c>
      <c r="N12" s="147" t="s">
        <v>300</v>
      </c>
      <c r="O12" s="75" t="s">
        <v>94</v>
      </c>
      <c r="P12" s="75" t="s">
        <v>66</v>
      </c>
      <c r="Q12" s="15" t="s">
        <v>66</v>
      </c>
      <c r="R12" s="75"/>
      <c r="S12" s="6"/>
      <c r="T12" s="6"/>
      <c r="U12" s="6"/>
      <c r="V12" s="70"/>
      <c r="W12" s="148"/>
    </row>
    <row r="13" spans="1:23">
      <c r="A13" s="6">
        <f t="shared" si="0"/>
        <v>9</v>
      </c>
      <c r="B13" s="7"/>
      <c r="C13" s="2" t="s">
        <v>301</v>
      </c>
      <c r="D13" s="7" t="s">
        <v>65</v>
      </c>
      <c r="E13" s="7" t="s">
        <v>196</v>
      </c>
      <c r="F13" s="6" t="s">
        <v>49</v>
      </c>
      <c r="G13" s="6"/>
      <c r="H13" s="6"/>
      <c r="I13" s="64"/>
      <c r="J13" s="7"/>
      <c r="K13" s="67"/>
      <c r="L13" s="67" t="s">
        <v>302</v>
      </c>
      <c r="M13" s="123">
        <v>37219</v>
      </c>
      <c r="N13" s="147" t="s">
        <v>81</v>
      </c>
      <c r="O13" s="75"/>
      <c r="P13" s="75"/>
      <c r="Q13" s="15"/>
      <c r="R13" s="75"/>
      <c r="S13" s="6"/>
      <c r="T13" s="6"/>
      <c r="U13" s="6"/>
      <c r="V13" s="70"/>
      <c r="W13" s="148"/>
    </row>
    <row r="14" spans="1:23">
      <c r="A14" s="6">
        <f t="shared" si="0"/>
        <v>10</v>
      </c>
      <c r="B14" s="7"/>
      <c r="C14" s="16" t="s">
        <v>303</v>
      </c>
      <c r="D14" s="8" t="s">
        <v>65</v>
      </c>
      <c r="E14" s="8" t="s">
        <v>196</v>
      </c>
      <c r="F14" s="16" t="s">
        <v>49</v>
      </c>
      <c r="G14" s="16"/>
      <c r="H14" s="16"/>
      <c r="I14" s="10"/>
      <c r="J14" s="8"/>
      <c r="K14" s="12"/>
      <c r="L14" s="12" t="s">
        <v>53</v>
      </c>
      <c r="M14" s="124">
        <v>38238</v>
      </c>
      <c r="N14" s="149" t="s">
        <v>81</v>
      </c>
      <c r="O14" s="75"/>
      <c r="P14" s="75"/>
      <c r="Q14" s="15"/>
      <c r="R14" s="8"/>
      <c r="S14" s="16"/>
      <c r="T14" s="16"/>
      <c r="U14" s="16"/>
      <c r="V14" s="18"/>
      <c r="W14" s="19"/>
    </row>
    <row r="15" spans="1:23" ht="25.5">
      <c r="A15" s="6">
        <f t="shared" si="0"/>
        <v>11</v>
      </c>
      <c r="B15" s="7">
        <v>5</v>
      </c>
      <c r="C15" s="6" t="s">
        <v>304</v>
      </c>
      <c r="D15" s="7" t="s">
        <v>36</v>
      </c>
      <c r="E15" s="7" t="s">
        <v>196</v>
      </c>
      <c r="F15" s="150" t="s">
        <v>305</v>
      </c>
      <c r="G15" s="150"/>
      <c r="H15" s="150"/>
      <c r="I15" s="81" t="s">
        <v>306</v>
      </c>
      <c r="J15" s="7" t="s">
        <v>39</v>
      </c>
      <c r="K15" s="67" t="s">
        <v>307</v>
      </c>
      <c r="L15" s="67"/>
      <c r="M15" s="123">
        <v>26668</v>
      </c>
      <c r="N15" s="123" t="s">
        <v>308</v>
      </c>
      <c r="O15" s="68" t="s">
        <v>66</v>
      </c>
      <c r="P15" s="73" t="s">
        <v>309</v>
      </c>
      <c r="Q15" s="15" t="s">
        <v>310</v>
      </c>
      <c r="R15" s="72" t="s">
        <v>59</v>
      </c>
      <c r="S15" s="6" t="s">
        <v>66</v>
      </c>
      <c r="T15" s="6"/>
      <c r="U15" s="6"/>
      <c r="V15" s="70"/>
      <c r="W15" s="6" t="s">
        <v>253</v>
      </c>
    </row>
    <row r="16" spans="1:23" ht="12.75" customHeight="1">
      <c r="A16" s="6">
        <f t="shared" si="0"/>
        <v>12</v>
      </c>
      <c r="B16" s="7"/>
      <c r="C16" s="6" t="s">
        <v>311</v>
      </c>
      <c r="D16" s="7" t="s">
        <v>48</v>
      </c>
      <c r="E16" s="7" t="s">
        <v>157</v>
      </c>
      <c r="F16" s="6" t="s">
        <v>49</v>
      </c>
      <c r="G16" s="6"/>
      <c r="H16" s="6"/>
      <c r="I16" s="81" t="s">
        <v>49</v>
      </c>
      <c r="J16" s="7" t="s">
        <v>39</v>
      </c>
      <c r="K16" s="67" t="s">
        <v>307</v>
      </c>
      <c r="L16" s="67"/>
      <c r="M16" s="123">
        <v>26668</v>
      </c>
      <c r="N16" s="123" t="s">
        <v>81</v>
      </c>
      <c r="O16" s="68" t="s">
        <v>94</v>
      </c>
      <c r="P16" s="73" t="s">
        <v>309</v>
      </c>
      <c r="Q16" s="15" t="s">
        <v>310</v>
      </c>
      <c r="R16" s="72" t="s">
        <v>309</v>
      </c>
      <c r="S16" s="6" t="s">
        <v>66</v>
      </c>
      <c r="T16" s="6"/>
      <c r="U16" s="6"/>
      <c r="V16" s="70"/>
      <c r="W16" s="6"/>
    </row>
    <row r="17" spans="1:23" ht="12.75" customHeight="1">
      <c r="A17" s="6">
        <f t="shared" si="0"/>
        <v>13</v>
      </c>
      <c r="B17" s="7"/>
      <c r="C17" s="6" t="s">
        <v>312</v>
      </c>
      <c r="D17" s="7" t="s">
        <v>65</v>
      </c>
      <c r="E17" s="7" t="s">
        <v>157</v>
      </c>
      <c r="F17" s="6" t="s">
        <v>49</v>
      </c>
      <c r="G17" s="6"/>
      <c r="H17" s="6"/>
      <c r="I17" s="81" t="s">
        <v>49</v>
      </c>
      <c r="J17" s="7" t="s">
        <v>39</v>
      </c>
      <c r="K17" s="67" t="s">
        <v>313</v>
      </c>
      <c r="L17" s="67"/>
      <c r="M17" s="123">
        <v>37400</v>
      </c>
      <c r="N17" s="123" t="s">
        <v>314</v>
      </c>
      <c r="O17" s="68" t="s">
        <v>39</v>
      </c>
      <c r="P17" s="73" t="s">
        <v>39</v>
      </c>
      <c r="Q17" s="15" t="s">
        <v>39</v>
      </c>
      <c r="R17" s="72" t="s">
        <v>39</v>
      </c>
      <c r="S17" s="6"/>
      <c r="T17" s="6"/>
      <c r="U17" s="6"/>
      <c r="V17" s="70"/>
      <c r="W17" s="6"/>
    </row>
    <row r="18" spans="1:23" ht="12.75" customHeight="1">
      <c r="A18" s="6">
        <f t="shared" si="0"/>
        <v>14</v>
      </c>
      <c r="B18" s="7"/>
      <c r="C18" s="16" t="s">
        <v>315</v>
      </c>
      <c r="D18" s="8" t="s">
        <v>65</v>
      </c>
      <c r="E18" s="8" t="s">
        <v>157</v>
      </c>
      <c r="F18" s="16" t="s">
        <v>49</v>
      </c>
      <c r="G18" s="16"/>
      <c r="H18" s="16"/>
      <c r="I18" s="16" t="s">
        <v>49</v>
      </c>
      <c r="J18" s="8" t="s">
        <v>39</v>
      </c>
      <c r="K18" s="12" t="s">
        <v>313</v>
      </c>
      <c r="L18" s="12"/>
      <c r="M18" s="124">
        <v>38039</v>
      </c>
      <c r="N18" s="123" t="s">
        <v>314</v>
      </c>
      <c r="O18" s="59" t="s">
        <v>39</v>
      </c>
      <c r="P18" s="60" t="s">
        <v>39</v>
      </c>
      <c r="Q18" s="80" t="s">
        <v>39</v>
      </c>
      <c r="R18" s="58" t="s">
        <v>39</v>
      </c>
      <c r="S18" s="16"/>
      <c r="T18" s="16"/>
      <c r="U18" s="16"/>
      <c r="V18" s="18"/>
      <c r="W18" s="16"/>
    </row>
    <row r="19" spans="1:23">
      <c r="A19" s="6">
        <f t="shared" si="0"/>
        <v>15</v>
      </c>
      <c r="B19" s="7">
        <v>6</v>
      </c>
      <c r="C19" s="6" t="s">
        <v>316</v>
      </c>
      <c r="D19" s="7" t="s">
        <v>36</v>
      </c>
      <c r="E19" s="7" t="s">
        <v>196</v>
      </c>
      <c r="F19" s="9" t="s">
        <v>317</v>
      </c>
      <c r="G19" s="9"/>
      <c r="H19" s="9"/>
      <c r="I19" s="81" t="s">
        <v>288</v>
      </c>
      <c r="J19" s="7" t="s">
        <v>39</v>
      </c>
      <c r="K19" s="67" t="s">
        <v>318</v>
      </c>
      <c r="L19" s="67"/>
      <c r="M19" s="123">
        <v>27486</v>
      </c>
      <c r="N19" s="68" t="s">
        <v>319</v>
      </c>
      <c r="O19" s="73">
        <v>34133</v>
      </c>
      <c r="P19" s="72"/>
      <c r="Q19" s="15">
        <v>39662</v>
      </c>
      <c r="R19" s="6"/>
      <c r="T19" s="6"/>
      <c r="U19" s="6"/>
      <c r="V19" s="70"/>
      <c r="W19" s="6" t="s">
        <v>253</v>
      </c>
    </row>
    <row r="20" spans="1:23" ht="12.75" customHeight="1">
      <c r="A20" s="6">
        <f t="shared" si="0"/>
        <v>16</v>
      </c>
      <c r="B20" s="7"/>
      <c r="C20" s="6" t="s">
        <v>320</v>
      </c>
      <c r="D20" s="7" t="s">
        <v>48</v>
      </c>
      <c r="E20" s="7" t="s">
        <v>157</v>
      </c>
      <c r="F20" s="6" t="s">
        <v>49</v>
      </c>
      <c r="G20" s="6"/>
      <c r="H20" s="6"/>
      <c r="I20" s="81" t="s">
        <v>49</v>
      </c>
      <c r="J20" s="7" t="s">
        <v>39</v>
      </c>
      <c r="K20" s="67" t="s">
        <v>318</v>
      </c>
      <c r="L20" s="67"/>
      <c r="M20" s="123">
        <v>28889</v>
      </c>
      <c r="N20" s="68" t="s">
        <v>321</v>
      </c>
      <c r="O20" s="73" t="s">
        <v>322</v>
      </c>
      <c r="P20" s="72"/>
      <c r="Q20" s="15">
        <v>39662</v>
      </c>
      <c r="R20" s="6" t="s">
        <v>66</v>
      </c>
      <c r="S20" s="6" t="s">
        <v>66</v>
      </c>
      <c r="T20" s="6" t="s">
        <v>66</v>
      </c>
      <c r="U20" s="70" t="s">
        <v>63</v>
      </c>
      <c r="V20" s="18"/>
      <c r="W20" s="6"/>
    </row>
    <row r="21" spans="1:23" ht="12.75" customHeight="1">
      <c r="A21" s="6">
        <f t="shared" si="0"/>
        <v>17</v>
      </c>
      <c r="B21" s="7"/>
      <c r="C21" s="16" t="s">
        <v>323</v>
      </c>
      <c r="D21" s="8" t="s">
        <v>65</v>
      </c>
      <c r="E21" s="8" t="s">
        <v>157</v>
      </c>
      <c r="F21" s="16" t="s">
        <v>49</v>
      </c>
      <c r="G21" s="16"/>
      <c r="H21" s="16"/>
      <c r="I21" s="16" t="s">
        <v>49</v>
      </c>
      <c r="J21" s="8" t="s">
        <v>39</v>
      </c>
      <c r="K21" s="12" t="s">
        <v>39</v>
      </c>
      <c r="L21" s="12"/>
      <c r="M21" s="124">
        <v>40376</v>
      </c>
      <c r="N21" s="59" t="s">
        <v>324</v>
      </c>
      <c r="O21" s="60" t="s">
        <v>39</v>
      </c>
      <c r="P21" s="58" t="s">
        <v>39</v>
      </c>
      <c r="Q21" s="80" t="s">
        <v>39</v>
      </c>
      <c r="R21" s="16"/>
      <c r="S21" s="16"/>
      <c r="T21" s="16"/>
      <c r="U21" s="18"/>
      <c r="V21" s="18"/>
      <c r="W21" s="16"/>
    </row>
    <row r="22" spans="1:23" ht="12.75" customHeight="1">
      <c r="A22" s="6">
        <f t="shared" si="0"/>
        <v>18</v>
      </c>
      <c r="B22" s="7">
        <v>7</v>
      </c>
      <c r="C22" s="6" t="s">
        <v>325</v>
      </c>
      <c r="D22" s="7" t="s">
        <v>36</v>
      </c>
      <c r="E22" s="7" t="s">
        <v>196</v>
      </c>
      <c r="F22" s="6" t="s">
        <v>326</v>
      </c>
      <c r="G22" s="6"/>
      <c r="H22" s="6"/>
      <c r="I22" s="81" t="s">
        <v>288</v>
      </c>
      <c r="J22" s="7" t="s">
        <v>39</v>
      </c>
      <c r="K22" s="67" t="s">
        <v>327</v>
      </c>
      <c r="L22" s="67" t="s">
        <v>290</v>
      </c>
      <c r="M22" s="123">
        <v>28564</v>
      </c>
      <c r="N22" s="68" t="s">
        <v>328</v>
      </c>
      <c r="O22" s="73" t="s">
        <v>39</v>
      </c>
      <c r="P22" s="72" t="s">
        <v>329</v>
      </c>
      <c r="Q22" s="15">
        <v>39417</v>
      </c>
      <c r="R22" s="6"/>
      <c r="S22" s="6"/>
      <c r="T22" s="6"/>
      <c r="U22" s="70"/>
      <c r="V22" s="18"/>
      <c r="W22" s="6"/>
    </row>
    <row r="23" spans="1:23" ht="12.75" customHeight="1">
      <c r="A23" s="6">
        <f t="shared" si="0"/>
        <v>19</v>
      </c>
      <c r="B23" s="7"/>
      <c r="C23" s="6" t="s">
        <v>330</v>
      </c>
      <c r="D23" s="7" t="s">
        <v>48</v>
      </c>
      <c r="E23" s="7" t="s">
        <v>157</v>
      </c>
      <c r="F23" s="6" t="s">
        <v>49</v>
      </c>
      <c r="G23" s="6"/>
      <c r="H23" s="6"/>
      <c r="I23" s="81" t="s">
        <v>49</v>
      </c>
      <c r="J23" s="7" t="s">
        <v>39</v>
      </c>
      <c r="K23" s="67" t="s">
        <v>331</v>
      </c>
      <c r="L23" s="67" t="s">
        <v>290</v>
      </c>
      <c r="M23" s="123">
        <v>28034</v>
      </c>
      <c r="N23" s="68" t="s">
        <v>332</v>
      </c>
      <c r="O23" s="73" t="s">
        <v>322</v>
      </c>
      <c r="P23" s="72" t="s">
        <v>329</v>
      </c>
      <c r="Q23" s="15">
        <v>39417</v>
      </c>
      <c r="R23" s="6" t="s">
        <v>59</v>
      </c>
      <c r="S23" s="6" t="s">
        <v>66</v>
      </c>
      <c r="T23" s="6" t="s">
        <v>66</v>
      </c>
      <c r="U23" s="70" t="s">
        <v>63</v>
      </c>
      <c r="V23" s="18"/>
      <c r="W23" s="6"/>
    </row>
    <row r="24" spans="1:23" ht="12.75" customHeight="1">
      <c r="A24" s="6">
        <f t="shared" si="0"/>
        <v>20</v>
      </c>
      <c r="B24" s="7"/>
      <c r="C24" s="16" t="s">
        <v>333</v>
      </c>
      <c r="D24" s="8" t="s">
        <v>65</v>
      </c>
      <c r="E24" s="8" t="s">
        <v>157</v>
      </c>
      <c r="F24" s="16" t="s">
        <v>49</v>
      </c>
      <c r="G24" s="16"/>
      <c r="H24" s="16"/>
      <c r="I24" s="16" t="s">
        <v>49</v>
      </c>
      <c r="J24" s="8" t="s">
        <v>39</v>
      </c>
      <c r="K24" s="12" t="s">
        <v>334</v>
      </c>
      <c r="L24" s="12" t="s">
        <v>290</v>
      </c>
      <c r="M24" s="124">
        <v>39804</v>
      </c>
      <c r="N24" s="59" t="s">
        <v>335</v>
      </c>
      <c r="O24" s="60" t="s">
        <v>39</v>
      </c>
      <c r="P24" s="17"/>
      <c r="Q24" s="80"/>
      <c r="R24" s="58"/>
      <c r="S24" s="16"/>
      <c r="T24" s="16"/>
      <c r="U24" s="18"/>
      <c r="V24" s="18"/>
      <c r="W24" s="16"/>
    </row>
    <row r="25" spans="1:23" ht="12.75" customHeight="1">
      <c r="A25" s="6">
        <f t="shared" si="0"/>
        <v>21</v>
      </c>
      <c r="B25" s="7">
        <v>8</v>
      </c>
      <c r="C25" s="6" t="s">
        <v>336</v>
      </c>
      <c r="D25" s="7" t="s">
        <v>55</v>
      </c>
      <c r="E25" s="7" t="s">
        <v>157</v>
      </c>
      <c r="F25" s="6" t="s">
        <v>49</v>
      </c>
      <c r="G25" s="6"/>
      <c r="H25" s="6"/>
      <c r="I25" s="81" t="s">
        <v>49</v>
      </c>
      <c r="J25" s="7" t="s">
        <v>39</v>
      </c>
      <c r="K25" s="67" t="s">
        <v>318</v>
      </c>
      <c r="L25" s="67"/>
      <c r="M25" s="123">
        <v>22867</v>
      </c>
      <c r="N25" s="123"/>
      <c r="O25" s="68" t="s">
        <v>337</v>
      </c>
      <c r="P25" s="73" t="s">
        <v>337</v>
      </c>
      <c r="Q25" s="15"/>
      <c r="R25" s="72" t="s">
        <v>337</v>
      </c>
      <c r="S25" s="6" t="s">
        <v>190</v>
      </c>
      <c r="T25" s="6" t="s">
        <v>190</v>
      </c>
      <c r="U25" s="70" t="s">
        <v>46</v>
      </c>
      <c r="V25" s="18"/>
      <c r="W25" s="6"/>
    </row>
    <row r="26" spans="1:23" ht="12.75" customHeight="1">
      <c r="A26" s="6">
        <f t="shared" si="0"/>
        <v>22</v>
      </c>
      <c r="B26" s="7"/>
      <c r="C26" s="6" t="s">
        <v>338</v>
      </c>
      <c r="D26" s="7" t="s">
        <v>65</v>
      </c>
      <c r="E26" s="7" t="s">
        <v>196</v>
      </c>
      <c r="F26" s="6" t="s">
        <v>49</v>
      </c>
      <c r="G26" s="6"/>
      <c r="H26" s="6"/>
      <c r="I26" s="81" t="s">
        <v>49</v>
      </c>
      <c r="J26" s="7" t="s">
        <v>39</v>
      </c>
      <c r="K26" s="67" t="s">
        <v>339</v>
      </c>
      <c r="L26" s="67"/>
      <c r="M26" s="123">
        <v>33985</v>
      </c>
      <c r="N26" s="123"/>
      <c r="O26" s="68" t="s">
        <v>211</v>
      </c>
      <c r="P26" s="73" t="s">
        <v>211</v>
      </c>
      <c r="Q26" s="15"/>
      <c r="R26" s="72" t="s">
        <v>39</v>
      </c>
      <c r="S26" s="6" t="s">
        <v>190</v>
      </c>
      <c r="T26" s="6" t="s">
        <v>190</v>
      </c>
      <c r="U26" s="70" t="s">
        <v>46</v>
      </c>
      <c r="V26" s="18"/>
      <c r="W26" s="6"/>
    </row>
    <row r="27" spans="1:23" ht="12.75" customHeight="1">
      <c r="A27" s="6">
        <f t="shared" si="0"/>
        <v>23</v>
      </c>
      <c r="B27" s="7"/>
      <c r="C27" s="16" t="s">
        <v>340</v>
      </c>
      <c r="D27" s="8" t="s">
        <v>65</v>
      </c>
      <c r="E27" s="8" t="s">
        <v>196</v>
      </c>
      <c r="F27" s="16" t="s">
        <v>49</v>
      </c>
      <c r="G27" s="16"/>
      <c r="H27" s="16"/>
      <c r="I27" s="16" t="s">
        <v>49</v>
      </c>
      <c r="J27" s="8" t="s">
        <v>39</v>
      </c>
      <c r="K27" s="12" t="s">
        <v>339</v>
      </c>
      <c r="L27" s="12"/>
      <c r="M27" s="124">
        <v>35287</v>
      </c>
      <c r="N27" s="124"/>
      <c r="O27" s="59" t="s">
        <v>211</v>
      </c>
      <c r="P27" s="60" t="s">
        <v>39</v>
      </c>
      <c r="Q27" s="80"/>
      <c r="R27" s="58" t="s">
        <v>39</v>
      </c>
      <c r="S27" s="16" t="s">
        <v>190</v>
      </c>
      <c r="T27" s="16" t="s">
        <v>190</v>
      </c>
      <c r="U27" s="18" t="s">
        <v>46</v>
      </c>
      <c r="V27" s="18"/>
      <c r="W27" s="16"/>
    </row>
    <row r="28" spans="1:23" ht="12.75" customHeight="1">
      <c r="A28" s="6">
        <f t="shared" si="0"/>
        <v>24</v>
      </c>
      <c r="B28" s="7">
        <v>9</v>
      </c>
      <c r="C28" s="6" t="s">
        <v>341</v>
      </c>
      <c r="D28" s="7" t="s">
        <v>36</v>
      </c>
      <c r="E28" s="7" t="s">
        <v>196</v>
      </c>
      <c r="F28" s="6" t="s">
        <v>342</v>
      </c>
      <c r="G28" s="6"/>
      <c r="H28" s="6"/>
      <c r="I28" s="81" t="s">
        <v>343</v>
      </c>
      <c r="J28" s="7" t="s">
        <v>39</v>
      </c>
      <c r="K28" s="67" t="s">
        <v>39</v>
      </c>
      <c r="L28" s="67"/>
      <c r="M28" s="123">
        <v>18736</v>
      </c>
      <c r="N28" s="155" t="s">
        <v>344</v>
      </c>
      <c r="O28" s="156" t="s">
        <v>344</v>
      </c>
      <c r="P28" s="157" t="s">
        <v>344</v>
      </c>
      <c r="Q28" s="15">
        <v>29505</v>
      </c>
      <c r="S28" s="6"/>
      <c r="T28" s="6"/>
      <c r="U28" s="6"/>
      <c r="V28" s="70">
        <v>500000</v>
      </c>
      <c r="W28" s="6"/>
    </row>
    <row r="29" spans="1:23" ht="12.75" customHeight="1">
      <c r="A29" s="6">
        <f t="shared" si="0"/>
        <v>25</v>
      </c>
      <c r="B29" s="7"/>
      <c r="C29" s="6" t="s">
        <v>345</v>
      </c>
      <c r="D29" s="7" t="s">
        <v>48</v>
      </c>
      <c r="E29" s="7" t="s">
        <v>157</v>
      </c>
      <c r="F29" s="6" t="s">
        <v>342</v>
      </c>
      <c r="G29" s="6"/>
      <c r="H29" s="6"/>
      <c r="I29" s="81" t="s">
        <v>49</v>
      </c>
      <c r="J29" s="7" t="s">
        <v>39</v>
      </c>
      <c r="K29" s="67" t="s">
        <v>39</v>
      </c>
      <c r="L29" s="67"/>
      <c r="M29" s="123">
        <v>20299</v>
      </c>
      <c r="N29" s="68">
        <v>21190</v>
      </c>
      <c r="O29" s="73">
        <v>25530</v>
      </c>
      <c r="P29" s="69"/>
      <c r="Q29" s="15">
        <v>29505</v>
      </c>
      <c r="S29" s="6"/>
      <c r="T29" s="6"/>
      <c r="U29" s="6"/>
      <c r="V29" s="70"/>
      <c r="W29" s="6"/>
    </row>
    <row r="30" spans="1:23" ht="12.75" customHeight="1">
      <c r="A30" s="6">
        <f t="shared" si="0"/>
        <v>26</v>
      </c>
      <c r="B30" s="7"/>
      <c r="C30" s="6" t="s">
        <v>1502</v>
      </c>
      <c r="D30" s="7" t="s">
        <v>161</v>
      </c>
      <c r="E30" s="7" t="s">
        <v>196</v>
      </c>
      <c r="F30" s="6" t="s">
        <v>342</v>
      </c>
      <c r="G30" s="6"/>
      <c r="H30" s="6"/>
      <c r="I30" s="81"/>
      <c r="J30" s="7"/>
      <c r="K30" s="67"/>
      <c r="L30" s="67"/>
      <c r="M30" s="123">
        <v>30416</v>
      </c>
      <c r="N30" s="68"/>
      <c r="O30" s="73"/>
      <c r="P30" s="69"/>
      <c r="Q30" s="15"/>
      <c r="S30" s="6"/>
      <c r="T30" s="6"/>
      <c r="U30" s="6"/>
      <c r="V30" s="70"/>
      <c r="W30" s="6"/>
    </row>
    <row r="31" spans="1:23" ht="12.75" customHeight="1">
      <c r="A31" s="6">
        <f t="shared" si="0"/>
        <v>27</v>
      </c>
      <c r="B31" s="7">
        <v>10</v>
      </c>
      <c r="C31" s="6" t="s">
        <v>346</v>
      </c>
      <c r="D31" s="7" t="s">
        <v>36</v>
      </c>
      <c r="E31" s="7"/>
      <c r="F31" s="6" t="s">
        <v>342</v>
      </c>
      <c r="G31" s="6"/>
      <c r="H31" s="6"/>
      <c r="I31" s="81"/>
      <c r="J31" s="7">
        <v>811921883</v>
      </c>
      <c r="K31" s="67"/>
      <c r="L31" s="67" t="s">
        <v>53</v>
      </c>
      <c r="M31" s="123">
        <v>29716</v>
      </c>
      <c r="N31" s="68" t="s">
        <v>347</v>
      </c>
      <c r="O31" s="73" t="s">
        <v>348</v>
      </c>
      <c r="P31" s="69"/>
      <c r="Q31" s="15"/>
      <c r="S31" s="6"/>
      <c r="T31" s="6"/>
      <c r="U31" s="6"/>
      <c r="V31" s="70"/>
      <c r="W31" s="6"/>
    </row>
    <row r="32" spans="1:23" ht="12.75" customHeight="1">
      <c r="A32" s="6">
        <f t="shared" si="0"/>
        <v>28</v>
      </c>
      <c r="B32" s="7"/>
      <c r="C32" s="16" t="s">
        <v>349</v>
      </c>
      <c r="D32" s="7" t="s">
        <v>48</v>
      </c>
      <c r="E32" s="8" t="s">
        <v>157</v>
      </c>
      <c r="F32" s="6" t="s">
        <v>342</v>
      </c>
      <c r="G32" s="6"/>
      <c r="H32" s="6"/>
      <c r="I32" s="16" t="s">
        <v>49</v>
      </c>
      <c r="J32" s="8" t="s">
        <v>39</v>
      </c>
      <c r="K32" s="158" t="s">
        <v>39</v>
      </c>
      <c r="L32" s="12" t="s">
        <v>53</v>
      </c>
      <c r="M32" s="124">
        <v>31641</v>
      </c>
      <c r="N32" s="59" t="s">
        <v>350</v>
      </c>
      <c r="O32" s="60" t="s">
        <v>348</v>
      </c>
      <c r="P32" s="14"/>
      <c r="Q32" s="80"/>
      <c r="S32" s="16"/>
      <c r="T32" s="16"/>
      <c r="U32" s="16"/>
      <c r="V32" s="18"/>
      <c r="W32" s="16"/>
    </row>
    <row r="33" spans="1:23" ht="12.75" customHeight="1">
      <c r="A33" s="6">
        <f t="shared" si="0"/>
        <v>29</v>
      </c>
      <c r="B33" s="7">
        <v>11</v>
      </c>
      <c r="C33" s="6" t="s">
        <v>351</v>
      </c>
      <c r="D33" s="7" t="s">
        <v>352</v>
      </c>
      <c r="E33" s="7" t="s">
        <v>157</v>
      </c>
      <c r="F33" s="6" t="s">
        <v>353</v>
      </c>
      <c r="G33" s="6"/>
      <c r="H33" s="6"/>
      <c r="I33" s="64" t="s">
        <v>39</v>
      </c>
      <c r="J33" s="7" t="s">
        <v>39</v>
      </c>
      <c r="K33" s="67" t="s">
        <v>354</v>
      </c>
      <c r="L33" s="67"/>
      <c r="M33" s="123">
        <v>12249</v>
      </c>
      <c r="N33" s="75" t="s">
        <v>355</v>
      </c>
      <c r="O33" s="75" t="s">
        <v>355</v>
      </c>
      <c r="P33" s="69" t="s">
        <v>355</v>
      </c>
      <c r="Q33" s="15" t="s">
        <v>355</v>
      </c>
      <c r="S33" s="6" t="s">
        <v>356</v>
      </c>
      <c r="T33" s="6" t="s">
        <v>190</v>
      </c>
      <c r="U33" s="70" t="s">
        <v>46</v>
      </c>
      <c r="V33" s="76"/>
      <c r="W33" s="16"/>
    </row>
    <row r="34" spans="1:23" ht="12.75" customHeight="1">
      <c r="A34" s="6">
        <f t="shared" si="0"/>
        <v>30</v>
      </c>
      <c r="B34" s="7"/>
      <c r="C34" s="16" t="s">
        <v>357</v>
      </c>
      <c r="D34" s="8" t="s">
        <v>65</v>
      </c>
      <c r="E34" s="8" t="s">
        <v>157</v>
      </c>
      <c r="F34" s="16" t="s">
        <v>49</v>
      </c>
      <c r="G34" s="16"/>
      <c r="H34" s="16"/>
      <c r="I34" s="10" t="s">
        <v>39</v>
      </c>
      <c r="J34" s="8" t="s">
        <v>39</v>
      </c>
      <c r="K34" s="12" t="s">
        <v>358</v>
      </c>
      <c r="L34" s="12"/>
      <c r="M34" s="124">
        <v>24039</v>
      </c>
      <c r="N34" s="13" t="s">
        <v>53</v>
      </c>
      <c r="O34" s="8" t="s">
        <v>53</v>
      </c>
      <c r="P34" s="14" t="s">
        <v>53</v>
      </c>
      <c r="Q34" s="80" t="s">
        <v>39</v>
      </c>
      <c r="S34" s="16" t="s">
        <v>190</v>
      </c>
      <c r="T34" s="16" t="s">
        <v>190</v>
      </c>
      <c r="U34" s="18" t="s">
        <v>46</v>
      </c>
      <c r="V34" s="77"/>
      <c r="W34" s="16"/>
    </row>
    <row r="35" spans="1:23" ht="12.75" customHeight="1">
      <c r="A35" s="6">
        <f t="shared" si="0"/>
        <v>31</v>
      </c>
      <c r="B35" s="7">
        <v>12</v>
      </c>
      <c r="C35" s="6" t="s">
        <v>359</v>
      </c>
      <c r="D35" s="7" t="s">
        <v>36</v>
      </c>
      <c r="E35" s="7" t="s">
        <v>196</v>
      </c>
      <c r="F35" s="6" t="s">
        <v>360</v>
      </c>
      <c r="G35" s="6"/>
      <c r="H35" s="6"/>
      <c r="I35" s="64" t="s">
        <v>361</v>
      </c>
      <c r="J35" s="71" t="s">
        <v>39</v>
      </c>
      <c r="K35" s="67" t="s">
        <v>362</v>
      </c>
      <c r="L35" s="67"/>
      <c r="M35" s="123">
        <v>13327</v>
      </c>
      <c r="N35" s="75" t="s">
        <v>363</v>
      </c>
      <c r="O35" s="7" t="s">
        <v>364</v>
      </c>
      <c r="P35" s="69"/>
      <c r="Q35" s="15">
        <v>32648</v>
      </c>
      <c r="R35" s="17"/>
      <c r="S35" s="6" t="s">
        <v>365</v>
      </c>
      <c r="T35" s="6" t="s">
        <v>66</v>
      </c>
      <c r="U35" s="70" t="s">
        <v>63</v>
      </c>
      <c r="V35" s="76">
        <v>30000</v>
      </c>
      <c r="W35" s="16"/>
    </row>
    <row r="36" spans="1:23" ht="12.75" customHeight="1">
      <c r="A36" s="6">
        <f t="shared" si="0"/>
        <v>32</v>
      </c>
      <c r="B36" s="7"/>
      <c r="C36" s="2" t="s">
        <v>366</v>
      </c>
      <c r="D36" s="7" t="s">
        <v>48</v>
      </c>
      <c r="E36" s="7" t="s">
        <v>157</v>
      </c>
      <c r="F36" s="6" t="s">
        <v>49</v>
      </c>
      <c r="G36" s="6"/>
      <c r="H36" s="6"/>
      <c r="I36" s="64" t="s">
        <v>39</v>
      </c>
      <c r="J36" s="7" t="s">
        <v>39</v>
      </c>
      <c r="K36" s="67" t="s">
        <v>354</v>
      </c>
      <c r="L36" s="67"/>
      <c r="M36" s="123">
        <v>17096</v>
      </c>
      <c r="N36" s="75" t="s">
        <v>367</v>
      </c>
      <c r="O36" s="75" t="s">
        <v>367</v>
      </c>
      <c r="P36" s="69"/>
      <c r="Q36" s="15">
        <v>32648</v>
      </c>
      <c r="R36" s="17"/>
      <c r="S36" s="6" t="s">
        <v>365</v>
      </c>
      <c r="T36" s="6" t="s">
        <v>66</v>
      </c>
      <c r="U36" s="70" t="s">
        <v>63</v>
      </c>
      <c r="V36" s="76"/>
      <c r="W36" s="16"/>
    </row>
    <row r="37" spans="1:23" ht="12.75" customHeight="1">
      <c r="A37" s="6">
        <f t="shared" si="0"/>
        <v>33</v>
      </c>
      <c r="B37" s="7"/>
      <c r="C37" s="16" t="s">
        <v>368</v>
      </c>
      <c r="D37" s="8" t="s">
        <v>65</v>
      </c>
      <c r="E37" s="8" t="s">
        <v>196</v>
      </c>
      <c r="F37" s="16" t="s">
        <v>49</v>
      </c>
      <c r="G37" s="16"/>
      <c r="H37" s="16"/>
      <c r="I37" s="10" t="s">
        <v>39</v>
      </c>
      <c r="J37" s="8" t="s">
        <v>39</v>
      </c>
      <c r="K37" s="12" t="s">
        <v>369</v>
      </c>
      <c r="L37" s="12"/>
      <c r="M37" s="124">
        <v>30077</v>
      </c>
      <c r="N37" s="13" t="s">
        <v>370</v>
      </c>
      <c r="O37" s="13" t="s">
        <v>371</v>
      </c>
      <c r="P37" s="14"/>
      <c r="Q37" s="80" t="s">
        <v>39</v>
      </c>
      <c r="R37" s="17"/>
      <c r="S37" s="16"/>
      <c r="T37" s="16" t="s">
        <v>66</v>
      </c>
      <c r="U37" s="18" t="s">
        <v>63</v>
      </c>
      <c r="V37" s="77"/>
      <c r="W37" s="16"/>
    </row>
    <row r="38" spans="1:23" ht="12.75" customHeight="1">
      <c r="A38" s="6">
        <f t="shared" si="0"/>
        <v>34</v>
      </c>
      <c r="B38" s="7">
        <v>13</v>
      </c>
      <c r="C38" s="6" t="s">
        <v>372</v>
      </c>
      <c r="D38" s="7" t="s">
        <v>36</v>
      </c>
      <c r="E38" s="7" t="s">
        <v>196</v>
      </c>
      <c r="F38" s="6" t="s">
        <v>373</v>
      </c>
      <c r="G38" s="6"/>
      <c r="H38" s="6"/>
      <c r="I38" s="64" t="s">
        <v>374</v>
      </c>
      <c r="J38" s="71" t="s">
        <v>39</v>
      </c>
      <c r="K38" s="67" t="s">
        <v>375</v>
      </c>
      <c r="L38" s="67" t="s">
        <v>290</v>
      </c>
      <c r="M38" s="123">
        <v>21840</v>
      </c>
      <c r="N38" s="75" t="s">
        <v>376</v>
      </c>
      <c r="O38" s="7" t="s">
        <v>376</v>
      </c>
      <c r="P38" s="69"/>
      <c r="Q38" s="15" t="s">
        <v>94</v>
      </c>
      <c r="R38" s="17"/>
      <c r="S38" s="6" t="s">
        <v>66</v>
      </c>
      <c r="T38" s="6" t="s">
        <v>66</v>
      </c>
      <c r="U38" s="70" t="s">
        <v>63</v>
      </c>
      <c r="V38" s="76"/>
      <c r="W38" s="16"/>
    </row>
    <row r="39" spans="1:23" ht="12.75" customHeight="1">
      <c r="A39" s="6">
        <f t="shared" si="0"/>
        <v>35</v>
      </c>
      <c r="B39" s="7"/>
      <c r="C39" s="2" t="s">
        <v>377</v>
      </c>
      <c r="D39" s="7" t="s">
        <v>48</v>
      </c>
      <c r="E39" s="7" t="s">
        <v>157</v>
      </c>
      <c r="F39" s="6" t="s">
        <v>49</v>
      </c>
      <c r="G39" s="6"/>
      <c r="H39" s="6"/>
      <c r="I39" s="64" t="s">
        <v>39</v>
      </c>
      <c r="J39" s="7" t="s">
        <v>39</v>
      </c>
      <c r="K39" s="67" t="s">
        <v>378</v>
      </c>
      <c r="L39" s="67" t="s">
        <v>379</v>
      </c>
      <c r="M39" s="123">
        <v>29346</v>
      </c>
      <c r="N39" s="123"/>
      <c r="O39" s="75" t="s">
        <v>66</v>
      </c>
      <c r="P39" s="75" t="s">
        <v>66</v>
      </c>
      <c r="Q39" s="15"/>
      <c r="R39" s="75" t="s">
        <v>94</v>
      </c>
      <c r="S39" s="6" t="s">
        <v>66</v>
      </c>
      <c r="T39" s="6" t="s">
        <v>66</v>
      </c>
      <c r="U39" s="70" t="s">
        <v>63</v>
      </c>
      <c r="V39" s="76"/>
      <c r="W39" s="16"/>
    </row>
    <row r="40" spans="1:23" ht="12.75" customHeight="1">
      <c r="A40" s="6">
        <f t="shared" si="0"/>
        <v>36</v>
      </c>
      <c r="B40" s="7"/>
      <c r="C40" s="16" t="s">
        <v>380</v>
      </c>
      <c r="D40" s="8" t="s">
        <v>65</v>
      </c>
      <c r="E40" s="8" t="s">
        <v>157</v>
      </c>
      <c r="F40" s="16" t="s">
        <v>49</v>
      </c>
      <c r="G40" s="16"/>
      <c r="H40" s="16"/>
      <c r="I40" s="10" t="s">
        <v>39</v>
      </c>
      <c r="J40" s="8" t="s">
        <v>39</v>
      </c>
      <c r="K40" s="12"/>
      <c r="L40" s="12" t="s">
        <v>379</v>
      </c>
      <c r="M40" s="124">
        <v>37505</v>
      </c>
      <c r="N40" s="124"/>
      <c r="O40" s="13" t="s">
        <v>381</v>
      </c>
      <c r="P40" s="13" t="s">
        <v>39</v>
      </c>
      <c r="Q40" s="80"/>
      <c r="R40" s="8" t="s">
        <v>39</v>
      </c>
      <c r="S40" s="16" t="s">
        <v>66</v>
      </c>
      <c r="T40" s="16" t="s">
        <v>66</v>
      </c>
      <c r="U40" s="18" t="s">
        <v>63</v>
      </c>
      <c r="V40" s="77"/>
      <c r="W40" s="16"/>
    </row>
    <row r="41" spans="1:23" ht="12.75" customHeight="1">
      <c r="A41" s="6">
        <f t="shared" si="0"/>
        <v>37</v>
      </c>
      <c r="B41" s="7"/>
      <c r="C41" s="16" t="s">
        <v>382</v>
      </c>
      <c r="D41" s="8" t="s">
        <v>65</v>
      </c>
      <c r="E41" s="8" t="s">
        <v>196</v>
      </c>
      <c r="F41" s="16" t="s">
        <v>49</v>
      </c>
      <c r="G41" s="16"/>
      <c r="H41" s="16"/>
      <c r="I41" s="10"/>
      <c r="J41" s="8"/>
      <c r="K41" s="12"/>
      <c r="L41" s="12" t="s">
        <v>53</v>
      </c>
      <c r="M41" s="124" t="s">
        <v>383</v>
      </c>
      <c r="N41" s="124"/>
      <c r="O41" s="13"/>
      <c r="P41" s="13"/>
      <c r="Q41" s="80"/>
      <c r="R41" s="8"/>
      <c r="S41" s="16" t="s">
        <v>66</v>
      </c>
      <c r="T41" s="16" t="s">
        <v>66</v>
      </c>
      <c r="U41" s="18" t="s">
        <v>63</v>
      </c>
      <c r="V41" s="77"/>
      <c r="W41" s="16"/>
    </row>
    <row r="42" spans="1:23" ht="12.75" customHeight="1">
      <c r="A42" s="6">
        <f t="shared" si="0"/>
        <v>38</v>
      </c>
      <c r="B42" s="7">
        <v>14</v>
      </c>
      <c r="C42" s="6" t="s">
        <v>384</v>
      </c>
      <c r="D42" s="7" t="s">
        <v>36</v>
      </c>
      <c r="E42" s="7" t="s">
        <v>196</v>
      </c>
      <c r="F42" s="6" t="s">
        <v>385</v>
      </c>
      <c r="G42" s="6"/>
      <c r="H42" s="6"/>
      <c r="I42" s="64" t="s">
        <v>386</v>
      </c>
      <c r="J42" s="71" t="s">
        <v>39</v>
      </c>
      <c r="K42" s="67" t="s">
        <v>387</v>
      </c>
      <c r="L42" s="67"/>
      <c r="M42" s="123">
        <v>17816</v>
      </c>
      <c r="N42" s="123" t="s">
        <v>87</v>
      </c>
      <c r="O42" s="75" t="s">
        <v>84</v>
      </c>
      <c r="P42" s="7" t="s">
        <v>84</v>
      </c>
      <c r="Q42" s="159" t="s">
        <v>1499</v>
      </c>
      <c r="R42" s="75" t="s">
        <v>84</v>
      </c>
      <c r="S42" s="6" t="s">
        <v>87</v>
      </c>
      <c r="T42" s="6" t="s">
        <v>66</v>
      </c>
      <c r="U42" s="70" t="s">
        <v>46</v>
      </c>
      <c r="V42" s="76"/>
      <c r="W42" s="16"/>
    </row>
    <row r="43" spans="1:23" ht="12.75" customHeight="1">
      <c r="A43" s="6">
        <f t="shared" si="0"/>
        <v>39</v>
      </c>
      <c r="B43" s="7"/>
      <c r="C43" s="2" t="s">
        <v>388</v>
      </c>
      <c r="D43" s="7" t="s">
        <v>48</v>
      </c>
      <c r="E43" s="7" t="s">
        <v>157</v>
      </c>
      <c r="F43" s="6" t="s">
        <v>49</v>
      </c>
      <c r="G43" s="6"/>
      <c r="H43" s="6"/>
      <c r="I43" s="64" t="s">
        <v>39</v>
      </c>
      <c r="J43" s="7" t="s">
        <v>39</v>
      </c>
      <c r="K43" s="67" t="s">
        <v>354</v>
      </c>
      <c r="L43" s="67"/>
      <c r="M43" s="123">
        <v>17765</v>
      </c>
      <c r="N43" s="123" t="s">
        <v>87</v>
      </c>
      <c r="O43" s="75" t="s">
        <v>84</v>
      </c>
      <c r="P43" s="75" t="s">
        <v>84</v>
      </c>
      <c r="Q43" s="159" t="s">
        <v>1499</v>
      </c>
      <c r="R43" s="75" t="s">
        <v>84</v>
      </c>
      <c r="S43" s="6" t="s">
        <v>87</v>
      </c>
      <c r="T43" s="6" t="s">
        <v>66</v>
      </c>
      <c r="U43" s="70" t="s">
        <v>46</v>
      </c>
      <c r="V43" s="18"/>
      <c r="W43" s="148"/>
    </row>
    <row r="44" spans="1:23" ht="12.75" customHeight="1">
      <c r="A44" s="6">
        <f t="shared" si="0"/>
        <v>40</v>
      </c>
      <c r="B44" s="7"/>
      <c r="C44" s="16" t="s">
        <v>389</v>
      </c>
      <c r="D44" s="8" t="s">
        <v>65</v>
      </c>
      <c r="E44" s="8" t="s">
        <v>157</v>
      </c>
      <c r="F44" s="16" t="s">
        <v>49</v>
      </c>
      <c r="G44" s="16"/>
      <c r="H44" s="16"/>
      <c r="I44" s="10" t="s">
        <v>39</v>
      </c>
      <c r="J44" s="8" t="s">
        <v>39</v>
      </c>
      <c r="K44" s="12" t="s">
        <v>390</v>
      </c>
      <c r="L44" s="12"/>
      <c r="M44" s="124">
        <v>32408</v>
      </c>
      <c r="N44" s="123" t="s">
        <v>87</v>
      </c>
      <c r="O44" s="13" t="s">
        <v>84</v>
      </c>
      <c r="P44" s="13"/>
      <c r="Q44" s="80"/>
      <c r="R44" s="16" t="s">
        <v>87</v>
      </c>
      <c r="S44" s="16" t="s">
        <v>211</v>
      </c>
      <c r="T44" s="6" t="s">
        <v>66</v>
      </c>
      <c r="U44" s="18" t="s">
        <v>46</v>
      </c>
      <c r="V44" s="18"/>
      <c r="W44" s="19"/>
    </row>
    <row r="45" spans="1:23" ht="14.25">
      <c r="A45" s="6">
        <f t="shared" si="0"/>
        <v>41</v>
      </c>
      <c r="B45" s="7">
        <v>15</v>
      </c>
      <c r="C45" s="6" t="s">
        <v>391</v>
      </c>
      <c r="D45" s="120" t="s">
        <v>55</v>
      </c>
      <c r="E45" s="7" t="s">
        <v>157</v>
      </c>
      <c r="F45" s="7" t="s">
        <v>81</v>
      </c>
      <c r="G45" s="6"/>
      <c r="H45" s="6"/>
      <c r="I45" s="64" t="s">
        <v>392</v>
      </c>
      <c r="J45" s="71" t="s">
        <v>393</v>
      </c>
      <c r="K45" s="67" t="s">
        <v>289</v>
      </c>
      <c r="L45" s="67"/>
      <c r="M45" s="123">
        <v>21570</v>
      </c>
      <c r="N45" s="75" t="s">
        <v>44</v>
      </c>
      <c r="O45" s="7" t="s">
        <v>94</v>
      </c>
      <c r="P45" s="7" t="s">
        <v>94</v>
      </c>
      <c r="Q45" s="15"/>
      <c r="R45" s="6" t="s">
        <v>226</v>
      </c>
      <c r="S45" s="6"/>
      <c r="T45" s="6"/>
      <c r="U45" s="18" t="s">
        <v>63</v>
      </c>
      <c r="V45" s="18"/>
      <c r="W45" s="148"/>
    </row>
    <row r="46" spans="1:23">
      <c r="A46" s="6">
        <f t="shared" si="0"/>
        <v>42</v>
      </c>
      <c r="B46" s="7"/>
      <c r="C46" s="16" t="s">
        <v>394</v>
      </c>
      <c r="D46" s="8" t="s">
        <v>161</v>
      </c>
      <c r="E46" s="8" t="s">
        <v>157</v>
      </c>
      <c r="F46" s="7" t="s">
        <v>81</v>
      </c>
      <c r="G46" s="16"/>
      <c r="H46" s="16"/>
      <c r="I46" s="10"/>
      <c r="J46" s="8"/>
      <c r="K46" s="12" t="s">
        <v>313</v>
      </c>
      <c r="L46" s="12"/>
      <c r="M46" s="124">
        <v>37865</v>
      </c>
      <c r="N46" s="75" t="s">
        <v>44</v>
      </c>
      <c r="O46" s="13"/>
      <c r="P46" s="13"/>
      <c r="Q46" s="80"/>
      <c r="R46" s="16" t="s">
        <v>226</v>
      </c>
      <c r="S46" s="16"/>
      <c r="T46" s="16"/>
      <c r="U46" s="18" t="s">
        <v>63</v>
      </c>
      <c r="V46" s="16"/>
      <c r="W46" s="19"/>
    </row>
    <row r="47" spans="1:23">
      <c r="A47" s="6">
        <f t="shared" si="0"/>
        <v>43</v>
      </c>
      <c r="B47" s="7"/>
      <c r="C47" s="16" t="s">
        <v>1509</v>
      </c>
      <c r="D47" s="8" t="s">
        <v>1293</v>
      </c>
      <c r="E47" s="8" t="s">
        <v>196</v>
      </c>
      <c r="F47" s="7" t="s">
        <v>81</v>
      </c>
      <c r="G47" s="16"/>
      <c r="H47" s="16"/>
      <c r="I47" s="10"/>
      <c r="J47" s="8"/>
      <c r="K47" s="12"/>
      <c r="L47" s="12"/>
      <c r="M47" s="124" t="s">
        <v>81</v>
      </c>
      <c r="N47" s="75" t="s">
        <v>44</v>
      </c>
      <c r="O47" s="13"/>
      <c r="P47" s="13"/>
      <c r="Q47" s="80"/>
      <c r="R47" s="16" t="s">
        <v>44</v>
      </c>
      <c r="S47" s="16"/>
      <c r="T47" s="16"/>
      <c r="U47" s="18" t="s">
        <v>63</v>
      </c>
      <c r="V47" s="16"/>
      <c r="W47" s="19"/>
    </row>
    <row r="48" spans="1:23">
      <c r="A48" s="6">
        <f t="shared" si="0"/>
        <v>44</v>
      </c>
      <c r="B48" s="7"/>
      <c r="C48" s="16" t="s">
        <v>1510</v>
      </c>
      <c r="D48" s="8" t="s">
        <v>52</v>
      </c>
      <c r="E48" s="8" t="s">
        <v>196</v>
      </c>
      <c r="F48" s="7" t="s">
        <v>81</v>
      </c>
      <c r="G48" s="16"/>
      <c r="H48" s="16"/>
      <c r="I48" s="10"/>
      <c r="J48" s="8"/>
      <c r="K48" s="12"/>
      <c r="L48" s="12"/>
      <c r="M48" s="124">
        <v>34374</v>
      </c>
      <c r="N48" s="75" t="s">
        <v>44</v>
      </c>
      <c r="O48" s="13"/>
      <c r="P48" s="13"/>
      <c r="Q48" s="80"/>
      <c r="R48" s="16" t="s">
        <v>44</v>
      </c>
      <c r="S48" s="16"/>
      <c r="T48" s="16"/>
      <c r="U48" s="18" t="s">
        <v>63</v>
      </c>
      <c r="V48" s="16"/>
      <c r="W48" s="19"/>
    </row>
    <row r="49" spans="1:23" ht="12.75" customHeight="1">
      <c r="A49" s="6">
        <f t="shared" si="0"/>
        <v>45</v>
      </c>
      <c r="B49" s="129">
        <v>16</v>
      </c>
      <c r="C49" s="130" t="s">
        <v>395</v>
      </c>
      <c r="D49" s="140" t="s">
        <v>184</v>
      </c>
      <c r="E49" s="129" t="s">
        <v>196</v>
      </c>
      <c r="F49" s="130" t="s">
        <v>396</v>
      </c>
      <c r="G49" s="130"/>
      <c r="H49" s="130"/>
      <c r="I49" s="132" t="s">
        <v>397</v>
      </c>
      <c r="J49" s="71"/>
      <c r="K49" s="67" t="s">
        <v>289</v>
      </c>
      <c r="L49" s="67" t="s">
        <v>172</v>
      </c>
      <c r="M49" s="123">
        <v>15881</v>
      </c>
      <c r="N49" s="75" t="s">
        <v>398</v>
      </c>
      <c r="O49" s="7" t="s">
        <v>53</v>
      </c>
      <c r="P49" s="7" t="s">
        <v>53</v>
      </c>
      <c r="Q49" s="15">
        <v>30961</v>
      </c>
      <c r="R49" s="6" t="s">
        <v>45</v>
      </c>
      <c r="S49" s="6" t="s">
        <v>45</v>
      </c>
      <c r="T49" s="6" t="s">
        <v>66</v>
      </c>
      <c r="U49" s="70" t="s">
        <v>46</v>
      </c>
      <c r="V49" s="18"/>
      <c r="W49" s="148"/>
    </row>
    <row r="50" spans="1:23" ht="12.75" customHeight="1">
      <c r="A50" s="6">
        <f t="shared" si="0"/>
        <v>46</v>
      </c>
      <c r="B50" s="129"/>
      <c r="C50" s="130" t="s">
        <v>399</v>
      </c>
      <c r="D50" s="129" t="s">
        <v>48</v>
      </c>
      <c r="E50" s="129" t="s">
        <v>157</v>
      </c>
      <c r="F50" s="130"/>
      <c r="G50" s="130"/>
      <c r="H50" s="130"/>
      <c r="I50" s="132"/>
      <c r="J50" s="71"/>
      <c r="K50" s="67" t="s">
        <v>400</v>
      </c>
      <c r="L50" s="67" t="s">
        <v>290</v>
      </c>
      <c r="M50" s="123">
        <v>19091</v>
      </c>
      <c r="N50" s="75" t="s">
        <v>401</v>
      </c>
      <c r="O50" s="7" t="s">
        <v>53</v>
      </c>
      <c r="P50" s="7" t="s">
        <v>53</v>
      </c>
      <c r="Q50" s="15">
        <v>30961</v>
      </c>
      <c r="R50" s="6" t="s">
        <v>45</v>
      </c>
      <c r="S50" s="6" t="s">
        <v>45</v>
      </c>
      <c r="T50" s="6" t="s">
        <v>66</v>
      </c>
      <c r="U50" s="70" t="s">
        <v>46</v>
      </c>
      <c r="V50" s="18"/>
      <c r="W50" s="148"/>
    </row>
    <row r="51" spans="1:23" ht="12.75" customHeight="1">
      <c r="A51" s="6">
        <f t="shared" si="0"/>
        <v>47</v>
      </c>
      <c r="B51" s="129"/>
      <c r="C51" s="130" t="s">
        <v>402</v>
      </c>
      <c r="D51" s="129" t="s">
        <v>65</v>
      </c>
      <c r="E51" s="129" t="s">
        <v>157</v>
      </c>
      <c r="F51" s="130"/>
      <c r="G51" s="130"/>
      <c r="H51" s="130"/>
      <c r="I51" s="132"/>
      <c r="J51" s="71"/>
      <c r="K51" s="67" t="s">
        <v>289</v>
      </c>
      <c r="L51" s="67" t="s">
        <v>290</v>
      </c>
      <c r="M51" s="123">
        <v>32814</v>
      </c>
      <c r="N51" s="75" t="s">
        <v>403</v>
      </c>
      <c r="O51" s="7"/>
      <c r="P51" s="7"/>
      <c r="Q51" s="15"/>
      <c r="R51" s="6" t="s">
        <v>45</v>
      </c>
      <c r="S51" s="6" t="s">
        <v>45</v>
      </c>
      <c r="T51" s="6" t="s">
        <v>66</v>
      </c>
      <c r="U51" s="70" t="s">
        <v>46</v>
      </c>
      <c r="V51" s="18"/>
      <c r="W51" s="148"/>
    </row>
    <row r="52" spans="1:23" ht="12.75" customHeight="1">
      <c r="A52" s="6">
        <f t="shared" si="0"/>
        <v>48</v>
      </c>
      <c r="B52" s="129"/>
      <c r="C52" s="134" t="s">
        <v>404</v>
      </c>
      <c r="D52" s="135" t="s">
        <v>405</v>
      </c>
      <c r="E52" s="135" t="s">
        <v>157</v>
      </c>
      <c r="F52" s="134"/>
      <c r="G52" s="134"/>
      <c r="H52" s="134"/>
      <c r="I52" s="136"/>
      <c r="J52" s="8"/>
      <c r="K52" s="12"/>
      <c r="L52" s="12" t="s">
        <v>84</v>
      </c>
      <c r="M52" s="124">
        <v>45103</v>
      </c>
      <c r="N52" s="13" t="s">
        <v>94</v>
      </c>
      <c r="O52" s="13" t="s">
        <v>94</v>
      </c>
      <c r="P52" s="13" t="s">
        <v>94</v>
      </c>
      <c r="Q52" s="80"/>
      <c r="R52" s="16" t="s">
        <v>45</v>
      </c>
      <c r="S52" s="16" t="s">
        <v>45</v>
      </c>
      <c r="T52" s="6" t="s">
        <v>66</v>
      </c>
      <c r="U52" s="18" t="s">
        <v>46</v>
      </c>
      <c r="V52" s="18"/>
      <c r="W52" s="19"/>
    </row>
    <row r="53" spans="1:23" ht="12.75" customHeight="1">
      <c r="A53" s="6">
        <f t="shared" si="0"/>
        <v>49</v>
      </c>
      <c r="B53" s="129">
        <v>17</v>
      </c>
      <c r="C53" s="130" t="s">
        <v>406</v>
      </c>
      <c r="D53" s="140" t="s">
        <v>184</v>
      </c>
      <c r="E53" s="129" t="s">
        <v>196</v>
      </c>
      <c r="F53" s="130" t="s">
        <v>407</v>
      </c>
      <c r="G53" s="130"/>
      <c r="H53" s="130"/>
      <c r="I53" s="132" t="s">
        <v>392</v>
      </c>
      <c r="J53" s="71" t="s">
        <v>408</v>
      </c>
      <c r="K53" s="67" t="s">
        <v>409</v>
      </c>
      <c r="L53" s="67" t="s">
        <v>410</v>
      </c>
      <c r="M53" s="123">
        <v>26838</v>
      </c>
      <c r="N53" s="75" t="s">
        <v>410</v>
      </c>
      <c r="O53" s="7" t="s">
        <v>411</v>
      </c>
      <c r="P53" s="7" t="s">
        <v>62</v>
      </c>
      <c r="Q53" s="15">
        <v>36498</v>
      </c>
      <c r="R53" s="6" t="s">
        <v>226</v>
      </c>
      <c r="S53" s="6" t="s">
        <v>226</v>
      </c>
      <c r="T53" s="6" t="s">
        <v>66</v>
      </c>
      <c r="U53" s="70" t="s">
        <v>46</v>
      </c>
      <c r="V53" s="18"/>
      <c r="W53" s="148"/>
    </row>
    <row r="54" spans="1:23" ht="12.75" customHeight="1">
      <c r="A54" s="6">
        <f t="shared" si="0"/>
        <v>50</v>
      </c>
      <c r="B54" s="129"/>
      <c r="C54" s="130" t="s">
        <v>412</v>
      </c>
      <c r="D54" s="129" t="s">
        <v>48</v>
      </c>
      <c r="E54" s="129" t="s">
        <v>157</v>
      </c>
      <c r="F54" s="130"/>
      <c r="G54" s="130"/>
      <c r="H54" s="130"/>
      <c r="I54" s="132"/>
      <c r="J54" s="71"/>
      <c r="K54" s="67" t="s">
        <v>413</v>
      </c>
      <c r="L54" s="67" t="s">
        <v>414</v>
      </c>
      <c r="M54" s="123">
        <v>25704</v>
      </c>
      <c r="N54" s="75" t="s">
        <v>415</v>
      </c>
      <c r="O54" s="7" t="s">
        <v>62</v>
      </c>
      <c r="P54" s="7" t="s">
        <v>62</v>
      </c>
      <c r="Q54" s="15">
        <v>36498</v>
      </c>
      <c r="R54" s="6" t="s">
        <v>78</v>
      </c>
      <c r="S54" s="6" t="s">
        <v>226</v>
      </c>
      <c r="T54" s="6" t="s">
        <v>66</v>
      </c>
      <c r="U54" s="70" t="s">
        <v>46</v>
      </c>
      <c r="V54" s="18"/>
      <c r="W54" s="148"/>
    </row>
    <row r="55" spans="1:23" ht="12.75" customHeight="1">
      <c r="A55" s="6">
        <f t="shared" si="0"/>
        <v>51</v>
      </c>
      <c r="B55" s="129"/>
      <c r="C55" s="5" t="s">
        <v>416</v>
      </c>
      <c r="D55" s="129" t="s">
        <v>65</v>
      </c>
      <c r="E55" s="129" t="s">
        <v>157</v>
      </c>
      <c r="F55" s="130"/>
      <c r="G55" s="130"/>
      <c r="H55" s="130"/>
      <c r="I55" s="132"/>
      <c r="J55" s="7"/>
      <c r="K55" s="67" t="s">
        <v>417</v>
      </c>
      <c r="L55" s="67" t="s">
        <v>290</v>
      </c>
      <c r="M55" s="123">
        <v>36871</v>
      </c>
      <c r="N55" s="75" t="s">
        <v>418</v>
      </c>
      <c r="O55" s="75" t="s">
        <v>39</v>
      </c>
      <c r="P55" s="75" t="s">
        <v>39</v>
      </c>
      <c r="Q55" s="15"/>
      <c r="R55" s="6" t="s">
        <v>66</v>
      </c>
      <c r="S55" s="6" t="s">
        <v>66</v>
      </c>
      <c r="T55" s="6" t="s">
        <v>66</v>
      </c>
      <c r="U55" s="70" t="s">
        <v>63</v>
      </c>
      <c r="V55" s="18"/>
      <c r="W55" s="148"/>
    </row>
    <row r="56" spans="1:23" ht="12.75" customHeight="1">
      <c r="A56" s="6">
        <f t="shared" si="0"/>
        <v>52</v>
      </c>
      <c r="B56" s="129"/>
      <c r="C56" s="134" t="s">
        <v>419</v>
      </c>
      <c r="D56" s="135" t="s">
        <v>65</v>
      </c>
      <c r="E56" s="135" t="s">
        <v>196</v>
      </c>
      <c r="F56" s="134"/>
      <c r="G56" s="134"/>
      <c r="H56" s="134"/>
      <c r="I56" s="136"/>
      <c r="J56" s="8"/>
      <c r="K56" s="12" t="s">
        <v>420</v>
      </c>
      <c r="L56" s="12" t="s">
        <v>290</v>
      </c>
      <c r="M56" s="124">
        <v>37714</v>
      </c>
      <c r="N56" s="13" t="s">
        <v>421</v>
      </c>
      <c r="O56" s="13" t="s">
        <v>39</v>
      </c>
      <c r="P56" s="13" t="s">
        <v>39</v>
      </c>
      <c r="Q56" s="80"/>
      <c r="R56" s="16" t="s">
        <v>66</v>
      </c>
      <c r="S56" s="16" t="s">
        <v>66</v>
      </c>
      <c r="T56" s="16" t="s">
        <v>66</v>
      </c>
      <c r="U56" s="18" t="s">
        <v>63</v>
      </c>
      <c r="V56" s="18"/>
      <c r="W56" s="19"/>
    </row>
    <row r="57" spans="1:23" ht="10.5" customHeight="1">
      <c r="A57" s="6">
        <f t="shared" si="0"/>
        <v>53</v>
      </c>
      <c r="B57" s="7">
        <v>18</v>
      </c>
      <c r="C57" s="6" t="s">
        <v>422</v>
      </c>
      <c r="D57" s="7" t="s">
        <v>541</v>
      </c>
      <c r="E57" s="7" t="s">
        <v>196</v>
      </c>
      <c r="F57" s="9" t="s">
        <v>423</v>
      </c>
      <c r="G57" s="9"/>
      <c r="H57" s="9"/>
      <c r="I57" s="64" t="s">
        <v>424</v>
      </c>
      <c r="J57" s="71" t="s">
        <v>425</v>
      </c>
      <c r="K57" s="66" t="s">
        <v>426</v>
      </c>
      <c r="L57" s="67"/>
      <c r="M57" s="123">
        <v>14310</v>
      </c>
      <c r="N57" s="7" t="s">
        <v>427</v>
      </c>
      <c r="O57" s="6" t="s">
        <v>428</v>
      </c>
      <c r="P57" s="69"/>
      <c r="Q57" s="15" t="s">
        <v>429</v>
      </c>
      <c r="R57" s="6" t="s">
        <v>430</v>
      </c>
      <c r="S57" s="6" t="s">
        <v>190</v>
      </c>
      <c r="T57" s="17" t="s">
        <v>66</v>
      </c>
      <c r="U57" s="70" t="s">
        <v>46</v>
      </c>
      <c r="V57" s="16"/>
      <c r="W57" s="148"/>
    </row>
    <row r="58" spans="1:23" ht="12" customHeight="1">
      <c r="A58" s="6">
        <f t="shared" si="0"/>
        <v>54</v>
      </c>
      <c r="B58" s="7"/>
      <c r="C58" s="16" t="s">
        <v>431</v>
      </c>
      <c r="D58" s="8" t="s">
        <v>48</v>
      </c>
      <c r="E58" s="8" t="s">
        <v>157</v>
      </c>
      <c r="F58" s="9" t="s">
        <v>49</v>
      </c>
      <c r="G58" s="9"/>
      <c r="H58" s="9"/>
      <c r="I58" s="10"/>
      <c r="J58" s="8"/>
      <c r="K58" s="11" t="s">
        <v>432</v>
      </c>
      <c r="L58" s="12"/>
      <c r="M58" s="124">
        <v>15799</v>
      </c>
      <c r="N58" s="8" t="s">
        <v>433</v>
      </c>
      <c r="O58" s="16" t="s">
        <v>434</v>
      </c>
      <c r="P58" s="14"/>
      <c r="Q58" s="15" t="s">
        <v>429</v>
      </c>
      <c r="R58" s="16" t="s">
        <v>430</v>
      </c>
      <c r="S58" s="16" t="s">
        <v>190</v>
      </c>
      <c r="T58" s="17" t="s">
        <v>66</v>
      </c>
      <c r="U58" s="18" t="s">
        <v>46</v>
      </c>
      <c r="V58" s="16"/>
      <c r="W58" s="19"/>
    </row>
    <row r="59" spans="1:23" ht="15">
      <c r="A59" s="6">
        <f t="shared" si="0"/>
        <v>55</v>
      </c>
      <c r="B59" s="7">
        <v>19</v>
      </c>
      <c r="C59" s="6" t="s">
        <v>435</v>
      </c>
      <c r="D59" s="120" t="s">
        <v>436</v>
      </c>
      <c r="E59" s="7" t="s">
        <v>157</v>
      </c>
      <c r="F59" s="6" t="s">
        <v>407</v>
      </c>
      <c r="G59" s="6"/>
      <c r="H59" s="6"/>
      <c r="I59" s="64" t="s">
        <v>392</v>
      </c>
      <c r="J59" s="71"/>
      <c r="K59" s="67" t="s">
        <v>437</v>
      </c>
      <c r="L59" s="67"/>
      <c r="M59" s="123">
        <v>16655</v>
      </c>
      <c r="N59" s="75">
        <v>16799</v>
      </c>
      <c r="O59" s="75">
        <v>23444</v>
      </c>
      <c r="P59" s="69"/>
      <c r="Q59" s="15">
        <v>26175</v>
      </c>
      <c r="R59" s="6" t="s">
        <v>226</v>
      </c>
      <c r="S59" s="6" t="s">
        <v>226</v>
      </c>
      <c r="T59" s="17" t="s">
        <v>66</v>
      </c>
      <c r="U59" s="70" t="s">
        <v>46</v>
      </c>
      <c r="V59" s="16"/>
      <c r="W59" s="148"/>
    </row>
    <row r="60" spans="1:23" ht="12.75" customHeight="1">
      <c r="A60" s="6">
        <f t="shared" si="0"/>
        <v>56</v>
      </c>
      <c r="B60" s="7"/>
      <c r="C60" s="6" t="s">
        <v>438</v>
      </c>
      <c r="D60" s="7" t="s">
        <v>65</v>
      </c>
      <c r="E60" s="7" t="s">
        <v>157</v>
      </c>
      <c r="F60" s="6"/>
      <c r="G60" s="6"/>
      <c r="H60" s="6"/>
      <c r="I60" s="64"/>
      <c r="J60" s="71"/>
      <c r="K60" s="67" t="s">
        <v>439</v>
      </c>
      <c r="L60" s="67"/>
      <c r="M60" s="123">
        <v>26434</v>
      </c>
      <c r="N60" s="75">
        <v>26659</v>
      </c>
      <c r="O60" s="7" t="s">
        <v>94</v>
      </c>
      <c r="P60" s="69"/>
      <c r="Q60" s="15" t="s">
        <v>440</v>
      </c>
      <c r="R60" s="6" t="s">
        <v>226</v>
      </c>
      <c r="S60" s="6" t="s">
        <v>226</v>
      </c>
      <c r="T60" s="17" t="s">
        <v>66</v>
      </c>
      <c r="U60" s="70" t="s">
        <v>46</v>
      </c>
      <c r="V60" s="16"/>
      <c r="W60" s="148"/>
    </row>
    <row r="61" spans="1:23" ht="12.75" customHeight="1">
      <c r="A61" s="6">
        <f t="shared" si="0"/>
        <v>57</v>
      </c>
      <c r="B61" s="7"/>
      <c r="C61" s="2" t="s">
        <v>441</v>
      </c>
      <c r="D61" s="7" t="s">
        <v>65</v>
      </c>
      <c r="E61" s="7" t="s">
        <v>196</v>
      </c>
      <c r="F61" s="6"/>
      <c r="G61" s="6"/>
      <c r="H61" s="6"/>
      <c r="I61" s="64"/>
      <c r="J61" s="7"/>
      <c r="K61" s="67" t="s">
        <v>439</v>
      </c>
      <c r="L61" s="67"/>
      <c r="M61" s="123">
        <v>27871</v>
      </c>
      <c r="N61" s="75">
        <v>29100</v>
      </c>
      <c r="O61" s="75">
        <v>35160</v>
      </c>
      <c r="P61" s="69"/>
      <c r="Q61" s="15"/>
      <c r="R61" s="6" t="s">
        <v>226</v>
      </c>
      <c r="S61" s="6" t="s">
        <v>226</v>
      </c>
      <c r="T61" s="17" t="s">
        <v>66</v>
      </c>
      <c r="U61" s="70" t="s">
        <v>46</v>
      </c>
      <c r="V61" s="16"/>
      <c r="W61" s="148"/>
    </row>
    <row r="62" spans="1:23" ht="12.75" customHeight="1">
      <c r="A62" s="6">
        <f t="shared" si="0"/>
        <v>58</v>
      </c>
      <c r="B62" s="7"/>
      <c r="C62" s="16" t="s">
        <v>442</v>
      </c>
      <c r="D62" s="8" t="s">
        <v>443</v>
      </c>
      <c r="E62" s="8" t="s">
        <v>157</v>
      </c>
      <c r="F62" s="16"/>
      <c r="G62" s="16"/>
      <c r="H62" s="16"/>
      <c r="I62" s="10"/>
      <c r="J62" s="8"/>
      <c r="K62" s="12" t="s">
        <v>439</v>
      </c>
      <c r="L62" s="12"/>
      <c r="M62" s="124">
        <v>21661</v>
      </c>
      <c r="N62" s="13" t="s">
        <v>94</v>
      </c>
      <c r="O62" s="13" t="s">
        <v>94</v>
      </c>
      <c r="P62" s="14"/>
      <c r="Q62" s="80"/>
      <c r="R62" s="16" t="s">
        <v>226</v>
      </c>
      <c r="S62" s="16" t="s">
        <v>226</v>
      </c>
      <c r="T62" s="17" t="s">
        <v>66</v>
      </c>
      <c r="U62" s="18" t="s">
        <v>46</v>
      </c>
      <c r="V62" s="16"/>
      <c r="W62" s="19"/>
    </row>
    <row r="63" spans="1:23" ht="12.75" customHeight="1">
      <c r="A63" s="6">
        <f t="shared" si="0"/>
        <v>59</v>
      </c>
      <c r="B63" s="129">
        <v>20</v>
      </c>
      <c r="C63" s="130" t="s">
        <v>448</v>
      </c>
      <c r="D63" s="140" t="s">
        <v>184</v>
      </c>
      <c r="E63" s="129" t="s">
        <v>196</v>
      </c>
      <c r="F63" s="130" t="s">
        <v>449</v>
      </c>
      <c r="G63" s="130"/>
      <c r="H63" s="130"/>
      <c r="I63" s="132"/>
      <c r="J63" s="71" t="s">
        <v>450</v>
      </c>
      <c r="K63" s="67"/>
      <c r="L63" s="67"/>
      <c r="M63" s="123">
        <v>25955</v>
      </c>
      <c r="N63" s="75">
        <v>26659</v>
      </c>
      <c r="O63" s="75">
        <v>32971</v>
      </c>
      <c r="P63" s="69"/>
      <c r="Q63" s="15">
        <v>36820</v>
      </c>
      <c r="R63" s="6" t="s">
        <v>451</v>
      </c>
      <c r="S63" s="6" t="s">
        <v>66</v>
      </c>
      <c r="T63" s="6" t="s">
        <v>66</v>
      </c>
      <c r="U63" s="70"/>
      <c r="V63" s="16"/>
      <c r="W63" s="148"/>
    </row>
    <row r="64" spans="1:23" ht="12.75" customHeight="1">
      <c r="A64" s="6">
        <f t="shared" si="0"/>
        <v>60</v>
      </c>
      <c r="B64" s="129"/>
      <c r="C64" s="130" t="s">
        <v>452</v>
      </c>
      <c r="D64" s="129" t="s">
        <v>48</v>
      </c>
      <c r="E64" s="129" t="s">
        <v>157</v>
      </c>
      <c r="F64" s="130" t="s">
        <v>453</v>
      </c>
      <c r="G64" s="130"/>
      <c r="H64" s="130"/>
      <c r="I64" s="132"/>
      <c r="J64" s="71"/>
      <c r="K64" s="67"/>
      <c r="L64" s="67"/>
      <c r="M64" s="123">
        <v>27827</v>
      </c>
      <c r="N64" s="75">
        <v>28120</v>
      </c>
      <c r="O64" s="75">
        <v>34499</v>
      </c>
      <c r="P64" s="69"/>
      <c r="Q64" s="15">
        <v>36820</v>
      </c>
      <c r="R64" s="6"/>
      <c r="S64" s="6" t="s">
        <v>66</v>
      </c>
      <c r="T64" s="6" t="s">
        <v>66</v>
      </c>
      <c r="U64" s="70"/>
      <c r="V64" s="16"/>
      <c r="W64" s="148"/>
    </row>
    <row r="65" spans="1:23" ht="12.75" customHeight="1">
      <c r="A65" s="6">
        <f t="shared" si="0"/>
        <v>61</v>
      </c>
      <c r="B65" s="129"/>
      <c r="C65" s="5" t="s">
        <v>454</v>
      </c>
      <c r="D65" s="129" t="s">
        <v>65</v>
      </c>
      <c r="E65" s="129" t="s">
        <v>196</v>
      </c>
      <c r="F65" s="130"/>
      <c r="G65" s="130"/>
      <c r="H65" s="130"/>
      <c r="I65" s="132"/>
      <c r="J65" s="7"/>
      <c r="K65" s="67"/>
      <c r="L65" s="67" t="s">
        <v>53</v>
      </c>
      <c r="M65" s="123">
        <v>37151</v>
      </c>
      <c r="N65" s="75" t="s">
        <v>455</v>
      </c>
      <c r="O65" s="75" t="s">
        <v>39</v>
      </c>
      <c r="P65" s="69" t="s">
        <v>39</v>
      </c>
      <c r="Q65" s="15"/>
      <c r="R65" s="6"/>
      <c r="S65" s="6"/>
      <c r="T65" s="16"/>
      <c r="U65" s="6" t="s">
        <v>66</v>
      </c>
      <c r="V65" s="70"/>
      <c r="W65" s="148"/>
    </row>
    <row r="66" spans="1:23" ht="12.75" customHeight="1">
      <c r="A66" s="6">
        <f t="shared" si="0"/>
        <v>62</v>
      </c>
      <c r="B66" s="129"/>
      <c r="C66" s="134" t="s">
        <v>456</v>
      </c>
      <c r="D66" s="135" t="s">
        <v>65</v>
      </c>
      <c r="E66" s="135" t="s">
        <v>196</v>
      </c>
      <c r="F66" s="134"/>
      <c r="G66" s="134"/>
      <c r="H66" s="134"/>
      <c r="I66" s="136"/>
      <c r="J66" s="8"/>
      <c r="K66" s="12"/>
      <c r="L66" s="12" t="s">
        <v>53</v>
      </c>
      <c r="M66" s="124">
        <v>37607</v>
      </c>
      <c r="N66" s="13" t="s">
        <v>39</v>
      </c>
      <c r="O66" s="13" t="s">
        <v>39</v>
      </c>
      <c r="P66" s="14" t="s">
        <v>39</v>
      </c>
      <c r="Q66" s="80"/>
      <c r="R66" s="16"/>
      <c r="S66" s="16"/>
      <c r="T66" s="16"/>
      <c r="U66" s="16" t="s">
        <v>66</v>
      </c>
      <c r="V66" s="18"/>
      <c r="W66" s="19"/>
    </row>
    <row r="67" spans="1:23" ht="11.25" customHeight="1">
      <c r="A67" s="6">
        <f t="shared" si="0"/>
        <v>63</v>
      </c>
      <c r="B67" s="129">
        <v>21</v>
      </c>
      <c r="C67" s="130" t="s">
        <v>457</v>
      </c>
      <c r="D67" s="140" t="s">
        <v>184</v>
      </c>
      <c r="E67" s="129"/>
      <c r="F67" s="162" t="s">
        <v>458</v>
      </c>
      <c r="G67" s="162"/>
      <c r="H67" s="162"/>
      <c r="I67" s="163" t="s">
        <v>74</v>
      </c>
      <c r="J67" s="160"/>
      <c r="K67" s="67"/>
      <c r="L67" s="68">
        <v>25291</v>
      </c>
      <c r="M67" s="123">
        <v>26944</v>
      </c>
      <c r="N67" s="75">
        <v>33209</v>
      </c>
      <c r="O67" s="75">
        <v>37744</v>
      </c>
      <c r="P67" s="69" t="s">
        <v>459</v>
      </c>
      <c r="Q67" s="80">
        <v>37744</v>
      </c>
      <c r="R67" s="6" t="s">
        <v>66</v>
      </c>
      <c r="S67" s="16" t="s">
        <v>66</v>
      </c>
      <c r="T67" s="6" t="s">
        <v>66</v>
      </c>
      <c r="U67" s="6" t="s">
        <v>63</v>
      </c>
      <c r="V67" s="76"/>
      <c r="W67" s="6"/>
    </row>
    <row r="68" spans="1:23">
      <c r="A68" s="6">
        <f t="shared" si="0"/>
        <v>64</v>
      </c>
      <c r="B68" s="129"/>
      <c r="C68" s="134" t="s">
        <v>460</v>
      </c>
      <c r="D68" s="135" t="s">
        <v>48</v>
      </c>
      <c r="E68" s="135"/>
      <c r="F68" s="134"/>
      <c r="G68" s="134"/>
      <c r="H68" s="134"/>
      <c r="I68" s="136"/>
      <c r="J68" s="8"/>
      <c r="K68" s="12"/>
      <c r="L68" s="59">
        <v>26055</v>
      </c>
      <c r="M68" s="124">
        <v>26055</v>
      </c>
      <c r="N68" s="124"/>
      <c r="O68" s="13">
        <v>32443</v>
      </c>
      <c r="P68" s="69" t="s">
        <v>459</v>
      </c>
      <c r="Q68" s="80">
        <v>37744</v>
      </c>
      <c r="R68" s="16" t="s">
        <v>78</v>
      </c>
      <c r="S68" s="16" t="s">
        <v>66</v>
      </c>
      <c r="T68" s="6" t="s">
        <v>66</v>
      </c>
      <c r="U68" s="16" t="s">
        <v>63</v>
      </c>
      <c r="V68" s="77"/>
      <c r="W68" s="16"/>
    </row>
    <row r="69" spans="1:23">
      <c r="A69" s="6">
        <f t="shared" si="0"/>
        <v>65</v>
      </c>
      <c r="B69" s="129"/>
      <c r="C69" s="134" t="s">
        <v>461</v>
      </c>
      <c r="D69" s="135" t="s">
        <v>161</v>
      </c>
      <c r="E69" s="135"/>
      <c r="F69" s="134"/>
      <c r="G69" s="134"/>
      <c r="H69" s="134"/>
      <c r="I69" s="136"/>
      <c r="J69" s="8"/>
      <c r="K69" s="12"/>
      <c r="L69" s="59"/>
      <c r="M69" s="124"/>
      <c r="N69" s="124"/>
      <c r="O69" s="13"/>
      <c r="P69" s="13"/>
      <c r="Q69" s="80"/>
      <c r="R69" s="16"/>
      <c r="S69" s="16"/>
      <c r="T69" s="16"/>
      <c r="U69" s="16"/>
      <c r="V69" s="77"/>
      <c r="W69" s="16"/>
    </row>
    <row r="70" spans="1:23">
      <c r="A70" s="6">
        <f t="shared" si="0"/>
        <v>66</v>
      </c>
      <c r="B70" s="7">
        <v>22</v>
      </c>
      <c r="C70" s="16" t="s">
        <v>462</v>
      </c>
      <c r="D70" s="8" t="s">
        <v>36</v>
      </c>
      <c r="E70" s="8" t="s">
        <v>196</v>
      </c>
      <c r="F70" s="16" t="s">
        <v>463</v>
      </c>
      <c r="G70" s="16"/>
      <c r="H70" s="16"/>
      <c r="I70" s="10"/>
      <c r="J70" s="8"/>
      <c r="K70" s="12"/>
      <c r="L70" s="59"/>
      <c r="M70" s="124" t="s">
        <v>464</v>
      </c>
      <c r="N70" s="124"/>
      <c r="O70" s="13"/>
      <c r="P70" s="13"/>
      <c r="Q70" s="80"/>
      <c r="R70" s="16" t="s">
        <v>45</v>
      </c>
      <c r="S70" s="16"/>
      <c r="T70" s="16"/>
      <c r="U70" s="16"/>
      <c r="V70" s="77"/>
      <c r="W70" s="16"/>
    </row>
    <row r="71" spans="1:23">
      <c r="A71" s="6">
        <f t="shared" si="0"/>
        <v>67</v>
      </c>
      <c r="B71" s="7"/>
      <c r="C71" s="16" t="s">
        <v>465</v>
      </c>
      <c r="D71" s="8" t="s">
        <v>48</v>
      </c>
      <c r="E71" s="8" t="s">
        <v>157</v>
      </c>
      <c r="F71" s="16" t="s">
        <v>463</v>
      </c>
      <c r="G71" s="16"/>
      <c r="H71" s="16"/>
      <c r="I71" s="10"/>
      <c r="J71" s="8">
        <v>81355697520</v>
      </c>
      <c r="K71" s="12"/>
      <c r="L71" s="59"/>
      <c r="M71" s="124" t="s">
        <v>466</v>
      </c>
      <c r="N71" s="124"/>
      <c r="O71" s="13"/>
      <c r="P71" s="13"/>
      <c r="Q71" s="80"/>
      <c r="R71" s="16" t="s">
        <v>45</v>
      </c>
      <c r="S71" s="16"/>
      <c r="T71" s="16"/>
      <c r="U71" s="16"/>
      <c r="V71" s="77"/>
      <c r="W71" s="16"/>
    </row>
    <row r="72" spans="1:23">
      <c r="A72" s="6">
        <f t="shared" si="0"/>
        <v>68</v>
      </c>
      <c r="B72" s="7"/>
      <c r="C72" s="16" t="s">
        <v>467</v>
      </c>
      <c r="D72" s="8" t="s">
        <v>161</v>
      </c>
      <c r="E72" s="8" t="s">
        <v>157</v>
      </c>
      <c r="F72" s="16" t="s">
        <v>463</v>
      </c>
      <c r="G72" s="16"/>
      <c r="H72" s="16"/>
      <c r="I72" s="10"/>
      <c r="J72" s="8"/>
      <c r="K72" s="12"/>
      <c r="L72" s="59"/>
      <c r="M72" s="124" t="s">
        <v>468</v>
      </c>
      <c r="N72" s="124"/>
      <c r="O72" s="13"/>
      <c r="P72" s="13"/>
      <c r="Q72" s="80"/>
      <c r="R72" s="16" t="s">
        <v>45</v>
      </c>
      <c r="S72" s="16"/>
      <c r="T72" s="16"/>
      <c r="U72" s="16"/>
      <c r="V72" s="77"/>
      <c r="W72" s="16"/>
    </row>
    <row r="73" spans="1:23">
      <c r="A73" s="6">
        <f>A72+1</f>
        <v>69</v>
      </c>
      <c r="B73" s="7"/>
      <c r="C73" s="16" t="s">
        <v>469</v>
      </c>
      <c r="D73" s="8" t="s">
        <v>161</v>
      </c>
      <c r="E73" s="8" t="s">
        <v>196</v>
      </c>
      <c r="F73" s="16" t="s">
        <v>463</v>
      </c>
      <c r="G73" s="16"/>
      <c r="H73" s="16"/>
      <c r="I73" s="10"/>
      <c r="J73" s="8"/>
      <c r="K73" s="12"/>
      <c r="L73" s="59"/>
      <c r="M73" s="124" t="s">
        <v>470</v>
      </c>
      <c r="N73" s="124"/>
      <c r="O73" s="13"/>
      <c r="P73" s="13"/>
      <c r="Q73" s="80"/>
      <c r="R73" s="16" t="s">
        <v>45</v>
      </c>
      <c r="S73" s="16"/>
      <c r="T73" s="16"/>
      <c r="U73" s="16"/>
      <c r="V73" s="77"/>
      <c r="W73" s="16"/>
    </row>
    <row r="76" spans="1:23">
      <c r="C76" s="17" t="s">
        <v>267</v>
      </c>
    </row>
    <row r="77" spans="1:23">
      <c r="C77" s="17" t="s">
        <v>268</v>
      </c>
      <c r="D77" s="33">
        <f>B70</f>
        <v>22</v>
      </c>
    </row>
    <row r="78" spans="1:23">
      <c r="C78" s="17" t="s">
        <v>471</v>
      </c>
      <c r="D78" s="33">
        <f>A73</f>
        <v>69</v>
      </c>
    </row>
    <row r="80" spans="1:23">
      <c r="A80" s="17"/>
      <c r="D80" s="17"/>
      <c r="E80" s="17"/>
      <c r="I80" s="17"/>
      <c r="J80" s="17"/>
      <c r="K80" s="17"/>
      <c r="L80" s="17"/>
      <c r="M80" s="17"/>
      <c r="N80" s="17"/>
      <c r="O80" s="33"/>
      <c r="P80" s="17"/>
      <c r="R80" s="17"/>
    </row>
    <row r="81" spans="1:18">
      <c r="A81" s="17"/>
      <c r="D81" s="17"/>
      <c r="E81" s="17"/>
      <c r="I81" s="17"/>
      <c r="J81" s="17"/>
      <c r="K81" s="17"/>
      <c r="L81" s="17"/>
      <c r="M81" s="17"/>
      <c r="N81" s="17"/>
      <c r="O81" s="33"/>
      <c r="P81" s="17"/>
      <c r="R81" s="17"/>
    </row>
    <row r="82" spans="1:18">
      <c r="A82" s="17"/>
      <c r="D82" s="17"/>
      <c r="E82" s="17"/>
      <c r="I82" s="17"/>
      <c r="J82" s="17"/>
      <c r="K82" s="17"/>
      <c r="L82" s="17"/>
      <c r="M82" s="17"/>
      <c r="N82" s="17"/>
      <c r="O82" s="33"/>
      <c r="P82" s="17"/>
      <c r="R82" s="17"/>
    </row>
    <row r="83" spans="1:18">
      <c r="A83" s="17"/>
      <c r="D83" s="17"/>
      <c r="E83" s="17"/>
      <c r="I83" s="17"/>
      <c r="J83" s="17"/>
      <c r="K83" s="17"/>
      <c r="L83" s="17"/>
      <c r="M83" s="17"/>
      <c r="N83" s="17"/>
      <c r="O83" s="33"/>
      <c r="P83" s="17"/>
      <c r="R83" s="17"/>
    </row>
    <row r="84" spans="1:18">
      <c r="A84" s="17"/>
      <c r="D84" s="17"/>
      <c r="E84" s="17"/>
      <c r="I84" s="17"/>
      <c r="J84" s="17"/>
      <c r="K84" s="17"/>
      <c r="L84" s="17"/>
      <c r="M84" s="17"/>
      <c r="N84" s="17"/>
      <c r="O84" s="33"/>
      <c r="P84" s="17"/>
      <c r="R84" s="17"/>
    </row>
    <row r="85" spans="1:18">
      <c r="A85" s="17"/>
      <c r="D85" s="17"/>
      <c r="E85" s="17"/>
      <c r="I85" s="17"/>
      <c r="J85" s="17"/>
      <c r="K85" s="17"/>
      <c r="L85" s="17"/>
      <c r="M85" s="17"/>
      <c r="N85" s="17"/>
      <c r="O85" s="33"/>
      <c r="P85" s="17"/>
      <c r="R85" s="17"/>
    </row>
    <row r="86" spans="1:18">
      <c r="A86" s="17"/>
      <c r="D86" s="17"/>
      <c r="E86" s="17"/>
      <c r="I86" s="17"/>
      <c r="J86" s="17"/>
      <c r="K86" s="17"/>
      <c r="L86" s="17"/>
      <c r="M86" s="17"/>
      <c r="N86" s="17"/>
      <c r="O86" s="33"/>
      <c r="P86" s="17"/>
      <c r="R86" s="17"/>
    </row>
    <row r="87" spans="1:18">
      <c r="A87" s="17"/>
      <c r="D87" s="17"/>
      <c r="E87" s="17"/>
      <c r="I87" s="17"/>
      <c r="J87" s="17"/>
      <c r="K87" s="17"/>
      <c r="L87" s="17"/>
      <c r="M87" s="17"/>
      <c r="N87" s="17"/>
      <c r="O87" s="33"/>
      <c r="P87" s="17"/>
      <c r="R87" s="17"/>
    </row>
    <row r="88" spans="1:18">
      <c r="A88" s="17"/>
      <c r="D88" s="17"/>
      <c r="E88" s="17"/>
      <c r="I88" s="17"/>
      <c r="J88" s="17"/>
      <c r="K88" s="17"/>
      <c r="L88" s="17"/>
      <c r="M88" s="17"/>
      <c r="N88" s="17"/>
      <c r="O88" s="33"/>
      <c r="P88" s="17"/>
      <c r="R88" s="17"/>
    </row>
    <row r="89" spans="1:18">
      <c r="A89" s="17"/>
      <c r="D89" s="17"/>
      <c r="E89" s="17"/>
      <c r="I89" s="17"/>
      <c r="J89" s="17"/>
      <c r="K89" s="17"/>
      <c r="L89" s="17"/>
      <c r="M89" s="17"/>
      <c r="N89" s="17"/>
      <c r="O89" s="33"/>
      <c r="P89" s="17"/>
      <c r="R89" s="17"/>
    </row>
    <row r="90" spans="1:18">
      <c r="A90" s="17"/>
      <c r="D90" s="17"/>
      <c r="E90" s="17"/>
      <c r="I90" s="17"/>
      <c r="J90" s="17"/>
      <c r="K90" s="17"/>
      <c r="L90" s="17"/>
      <c r="M90" s="17"/>
      <c r="N90" s="17"/>
      <c r="O90" s="33"/>
      <c r="P90" s="17"/>
      <c r="R90" s="17"/>
    </row>
    <row r="91" spans="1:18">
      <c r="A91" s="17"/>
      <c r="D91" s="17"/>
      <c r="E91" s="17"/>
      <c r="I91" s="17"/>
      <c r="J91" s="17"/>
      <c r="K91" s="17"/>
      <c r="L91" s="17"/>
      <c r="M91" s="17"/>
      <c r="N91" s="17"/>
      <c r="O91" s="33"/>
      <c r="P91" s="17"/>
      <c r="R91" s="17"/>
    </row>
    <row r="92" spans="1:18">
      <c r="A92" s="17"/>
      <c r="D92" s="17"/>
      <c r="E92" s="17"/>
      <c r="I92" s="17"/>
      <c r="J92" s="17"/>
      <c r="K92" s="17"/>
      <c r="L92" s="17"/>
      <c r="M92" s="17"/>
      <c r="N92" s="17"/>
      <c r="O92" s="33"/>
      <c r="P92" s="17"/>
      <c r="R92" s="17"/>
    </row>
  </sheetData>
  <mergeCells count="5">
    <mergeCell ref="D2:F2"/>
    <mergeCell ref="I3:J3"/>
    <mergeCell ref="L3:M3"/>
    <mergeCell ref="P3:Q3"/>
    <mergeCell ref="C3:C4"/>
  </mergeCells>
  <pageMargins left="0.19652777777777777" right="0.19652777777777777" top="0.19652777777777777" bottom="0.35972222222222222" header="0.25" footer="0.31458333333333333"/>
  <pageSetup paperSize="5" scale="80" orientation="landscape" horizontalDpi="4294967294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53"/>
  </sheetPr>
  <dimension ref="A1:W62"/>
  <sheetViews>
    <sheetView zoomScale="150" workbookViewId="0">
      <selection activeCell="E25" sqref="A25:IV25"/>
    </sheetView>
  </sheetViews>
  <sheetFormatPr defaultRowHeight="12.75"/>
  <cols>
    <col min="1" max="2" width="4.7109375" style="33" customWidth="1"/>
    <col min="3" max="3" width="35.5703125" style="17" customWidth="1"/>
    <col min="4" max="4" width="12.85546875" style="33" customWidth="1"/>
    <col min="5" max="5" width="9.140625" style="33"/>
    <col min="6" max="6" width="30.7109375" style="17" customWidth="1"/>
    <col min="7" max="7" width="9.28515625" style="17" bestFit="1" customWidth="1"/>
    <col min="8" max="8" width="9.28515625" style="17" customWidth="1"/>
    <col min="9" max="9" width="12" style="151" customWidth="1"/>
    <col min="10" max="10" width="14.85546875" style="33" customWidth="1"/>
    <col min="11" max="11" width="16.5703125" style="33" hidden="1" customWidth="1"/>
    <col min="12" max="12" width="12.28515625" style="33" customWidth="1"/>
    <col min="13" max="13" width="18.7109375" style="153" bestFit="1" customWidth="1"/>
    <col min="14" max="14" width="24.140625" style="152" customWidth="1"/>
    <col min="15" max="15" width="21.140625" style="178" bestFit="1" customWidth="1"/>
    <col min="16" max="16" width="22.7109375" style="153" bestFit="1" customWidth="1"/>
    <col min="17" max="17" width="22.7109375" style="179" bestFit="1" customWidth="1"/>
    <col min="18" max="20" width="14.28515625" style="17" customWidth="1"/>
    <col min="21" max="21" width="16.28515625" style="17" customWidth="1"/>
    <col min="22" max="22" width="13" style="62" bestFit="1" customWidth="1"/>
    <col min="23" max="23" width="16.28515625" style="17" bestFit="1" customWidth="1"/>
    <col min="24" max="16384" width="9.140625" style="17"/>
  </cols>
  <sheetData>
    <row r="1" spans="1:23" ht="84" customHeight="1">
      <c r="A1" s="20"/>
      <c r="B1" s="20"/>
      <c r="C1" s="21"/>
      <c r="D1" s="20"/>
      <c r="E1" s="20"/>
      <c r="F1" s="22"/>
      <c r="G1" s="22"/>
      <c r="H1" s="22"/>
      <c r="I1" s="23"/>
      <c r="J1" s="24"/>
      <c r="K1" s="25"/>
      <c r="L1" s="20"/>
      <c r="M1" s="26"/>
      <c r="N1" s="27"/>
      <c r="O1" s="28"/>
      <c r="P1" s="28"/>
      <c r="Q1" s="164"/>
      <c r="R1" s="21"/>
      <c r="S1" s="29"/>
      <c r="T1" s="29"/>
      <c r="U1" s="30"/>
      <c r="V1" s="31"/>
      <c r="W1" s="32"/>
    </row>
    <row r="2" spans="1:23" ht="13.5" customHeight="1">
      <c r="B2" s="34"/>
      <c r="C2" s="328" t="s">
        <v>1506</v>
      </c>
      <c r="D2" s="349" t="s">
        <v>0</v>
      </c>
      <c r="E2" s="349"/>
      <c r="F2" s="349"/>
      <c r="G2" s="35"/>
      <c r="H2" s="35"/>
      <c r="I2" s="128" t="s">
        <v>472</v>
      </c>
      <c r="J2" s="36"/>
      <c r="K2" s="36"/>
      <c r="L2" s="36"/>
      <c r="M2" s="165"/>
      <c r="N2" s="36"/>
      <c r="O2" s="36"/>
      <c r="P2" s="36"/>
      <c r="Q2" s="166"/>
      <c r="R2" s="39"/>
      <c r="S2" s="39"/>
      <c r="T2" s="39"/>
      <c r="U2" s="39"/>
      <c r="V2" s="40"/>
      <c r="W2" s="32"/>
    </row>
    <row r="3" spans="1:23" ht="30">
      <c r="A3" s="41" t="s">
        <v>2</v>
      </c>
      <c r="B3" s="41" t="s">
        <v>3</v>
      </c>
      <c r="C3" s="350" t="s">
        <v>4</v>
      </c>
      <c r="D3" s="41" t="s">
        <v>5</v>
      </c>
      <c r="E3" s="41" t="s">
        <v>6</v>
      </c>
      <c r="F3" s="42" t="s">
        <v>7</v>
      </c>
      <c r="G3" s="42" t="s">
        <v>8</v>
      </c>
      <c r="H3" s="42" t="s">
        <v>18</v>
      </c>
      <c r="I3" s="350" t="s">
        <v>9</v>
      </c>
      <c r="J3" s="350"/>
      <c r="K3" s="43" t="s">
        <v>10</v>
      </c>
      <c r="L3" s="351" t="s">
        <v>11</v>
      </c>
      <c r="M3" s="351"/>
      <c r="N3" s="44" t="s">
        <v>12</v>
      </c>
      <c r="O3" s="44" t="s">
        <v>13</v>
      </c>
      <c r="P3" s="352" t="s">
        <v>14</v>
      </c>
      <c r="Q3" s="353"/>
      <c r="R3" s="41" t="s">
        <v>15</v>
      </c>
      <c r="S3" s="41" t="s">
        <v>16</v>
      </c>
      <c r="T3" s="41" t="s">
        <v>473</v>
      </c>
      <c r="U3" s="43" t="s">
        <v>18</v>
      </c>
      <c r="V3" s="45" t="s">
        <v>19</v>
      </c>
      <c r="W3" s="41" t="s">
        <v>20</v>
      </c>
    </row>
    <row r="4" spans="1:23" ht="15.75" customHeight="1">
      <c r="A4" s="46" t="s">
        <v>21</v>
      </c>
      <c r="B4" s="46" t="s">
        <v>22</v>
      </c>
      <c r="C4" s="354"/>
      <c r="D4" s="47" t="s">
        <v>23</v>
      </c>
      <c r="E4" s="46" t="s">
        <v>24</v>
      </c>
      <c r="F4" s="48"/>
      <c r="G4" s="48"/>
      <c r="H4" s="48"/>
      <c r="I4" s="49" t="s">
        <v>25</v>
      </c>
      <c r="J4" s="49" t="s">
        <v>26</v>
      </c>
      <c r="K4" s="50" t="s">
        <v>27</v>
      </c>
      <c r="L4" s="51" t="s">
        <v>28</v>
      </c>
      <c r="M4" s="167" t="s">
        <v>29</v>
      </c>
      <c r="N4" s="53"/>
      <c r="O4" s="53"/>
      <c r="P4" s="53" t="s">
        <v>28</v>
      </c>
      <c r="Q4" s="168" t="s">
        <v>29</v>
      </c>
      <c r="R4" s="46" t="s">
        <v>30</v>
      </c>
      <c r="S4" s="46" t="s">
        <v>31</v>
      </c>
      <c r="T4" s="46" t="s">
        <v>32</v>
      </c>
      <c r="U4" s="46" t="s">
        <v>33</v>
      </c>
      <c r="V4" s="54" t="s">
        <v>34</v>
      </c>
      <c r="W4" s="46"/>
    </row>
    <row r="5" spans="1:23" ht="12.75" customHeight="1">
      <c r="A5" s="6">
        <v>1</v>
      </c>
      <c r="B5" s="7">
        <v>1</v>
      </c>
      <c r="C5" s="6" t="s">
        <v>474</v>
      </c>
      <c r="D5" s="7" t="s">
        <v>55</v>
      </c>
      <c r="E5" s="7" t="s">
        <v>157</v>
      </c>
      <c r="F5" s="6" t="s">
        <v>475</v>
      </c>
      <c r="G5" s="6"/>
      <c r="H5" s="6"/>
      <c r="I5" s="81" t="s">
        <v>476</v>
      </c>
      <c r="J5" s="7" t="s">
        <v>39</v>
      </c>
      <c r="K5" s="67" t="s">
        <v>477</v>
      </c>
      <c r="L5" s="67" t="s">
        <v>478</v>
      </c>
      <c r="M5" s="15">
        <v>16673</v>
      </c>
      <c r="N5" s="83" t="s">
        <v>478</v>
      </c>
      <c r="O5" s="83" t="s">
        <v>479</v>
      </c>
      <c r="P5" s="15" t="s">
        <v>39</v>
      </c>
      <c r="Q5" s="75" t="s">
        <v>39</v>
      </c>
      <c r="R5" s="6" t="s">
        <v>480</v>
      </c>
      <c r="S5" s="6" t="s">
        <v>66</v>
      </c>
      <c r="T5" s="6"/>
      <c r="U5" s="169"/>
      <c r="V5" s="70">
        <v>15000</v>
      </c>
      <c r="W5" s="16"/>
    </row>
    <row r="6" spans="1:23" ht="12.75" customHeight="1">
      <c r="A6" s="6">
        <f t="shared" ref="A6:A37" si="0">A5+1</f>
        <v>2</v>
      </c>
      <c r="B6" s="7">
        <v>2</v>
      </c>
      <c r="C6" s="6" t="s">
        <v>481</v>
      </c>
      <c r="D6" s="7" t="s">
        <v>36</v>
      </c>
      <c r="E6" s="7" t="s">
        <v>196</v>
      </c>
      <c r="F6" s="6" t="s">
        <v>482</v>
      </c>
      <c r="G6" s="6"/>
      <c r="H6" s="6"/>
      <c r="I6" s="81" t="s">
        <v>39</v>
      </c>
      <c r="J6" s="7" t="s">
        <v>483</v>
      </c>
      <c r="K6" s="67" t="s">
        <v>484</v>
      </c>
      <c r="L6" s="67" t="s">
        <v>485</v>
      </c>
      <c r="M6" s="15">
        <v>25131</v>
      </c>
      <c r="N6" s="83" t="s">
        <v>322</v>
      </c>
      <c r="O6" s="83" t="s">
        <v>322</v>
      </c>
      <c r="P6" s="15"/>
      <c r="Q6" s="75">
        <v>36084</v>
      </c>
      <c r="R6" s="6"/>
      <c r="S6" s="6"/>
      <c r="T6" s="6"/>
      <c r="U6" s="169"/>
      <c r="V6" s="70">
        <v>20000</v>
      </c>
      <c r="W6" s="16"/>
    </row>
    <row r="7" spans="1:23" ht="12.75" customHeight="1">
      <c r="A7" s="6">
        <f t="shared" si="0"/>
        <v>3</v>
      </c>
      <c r="B7" s="7"/>
      <c r="C7" s="6" t="s">
        <v>486</v>
      </c>
      <c r="D7" s="7" t="s">
        <v>48</v>
      </c>
      <c r="E7" s="7" t="s">
        <v>157</v>
      </c>
      <c r="F7" s="6" t="s">
        <v>49</v>
      </c>
      <c r="G7" s="6"/>
      <c r="H7" s="6"/>
      <c r="I7" s="81" t="s">
        <v>39</v>
      </c>
      <c r="J7" s="7" t="s">
        <v>39</v>
      </c>
      <c r="K7" s="67" t="s">
        <v>318</v>
      </c>
      <c r="L7" s="67" t="s">
        <v>485</v>
      </c>
      <c r="M7" s="15">
        <v>24990</v>
      </c>
      <c r="N7" s="83">
        <v>25061</v>
      </c>
      <c r="O7" s="83">
        <v>31018</v>
      </c>
      <c r="P7" s="15"/>
      <c r="Q7" s="75">
        <v>36084</v>
      </c>
      <c r="R7" s="6"/>
      <c r="S7" s="6"/>
      <c r="T7" s="6"/>
      <c r="U7" s="169"/>
      <c r="V7" s="70"/>
      <c r="W7" s="16"/>
    </row>
    <row r="8" spans="1:23" ht="12.75" customHeight="1">
      <c r="A8" s="6">
        <f t="shared" si="0"/>
        <v>4</v>
      </c>
      <c r="B8" s="7"/>
      <c r="C8" s="6" t="s">
        <v>487</v>
      </c>
      <c r="D8" s="7" t="s">
        <v>65</v>
      </c>
      <c r="E8" s="7" t="s">
        <v>157</v>
      </c>
      <c r="F8" s="6" t="s">
        <v>49</v>
      </c>
      <c r="G8" s="6"/>
      <c r="H8" s="6"/>
      <c r="I8" s="81" t="s">
        <v>39</v>
      </c>
      <c r="J8" s="7" t="s">
        <v>39</v>
      </c>
      <c r="K8" s="67" t="s">
        <v>488</v>
      </c>
      <c r="L8" s="67" t="s">
        <v>53</v>
      </c>
      <c r="M8" s="15">
        <v>36484</v>
      </c>
      <c r="N8" s="83">
        <v>36588</v>
      </c>
      <c r="O8" s="83" t="s">
        <v>39</v>
      </c>
      <c r="P8" s="15" t="s">
        <v>39</v>
      </c>
      <c r="Q8" s="75" t="s">
        <v>39</v>
      </c>
      <c r="R8" s="6"/>
      <c r="S8" s="6"/>
      <c r="T8" s="6"/>
      <c r="U8" s="6"/>
      <c r="V8" s="70"/>
      <c r="W8" s="16"/>
    </row>
    <row r="9" spans="1:23" ht="12.75" customHeight="1">
      <c r="A9" s="6">
        <f t="shared" si="0"/>
        <v>5</v>
      </c>
      <c r="B9" s="7"/>
      <c r="C9" s="6" t="s">
        <v>489</v>
      </c>
      <c r="D9" s="7" t="s">
        <v>65</v>
      </c>
      <c r="E9" s="7" t="s">
        <v>157</v>
      </c>
      <c r="F9" s="6" t="s">
        <v>49</v>
      </c>
      <c r="G9" s="6"/>
      <c r="H9" s="6"/>
      <c r="I9" s="81" t="s">
        <v>39</v>
      </c>
      <c r="J9" s="7" t="s">
        <v>39</v>
      </c>
      <c r="K9" s="67" t="s">
        <v>313</v>
      </c>
      <c r="L9" s="67" t="s">
        <v>53</v>
      </c>
      <c r="M9" s="15">
        <v>37415</v>
      </c>
      <c r="N9" s="83">
        <v>37773</v>
      </c>
      <c r="O9" s="83" t="s">
        <v>39</v>
      </c>
      <c r="P9" s="15" t="s">
        <v>39</v>
      </c>
      <c r="Q9" s="75" t="s">
        <v>39</v>
      </c>
      <c r="R9" s="6"/>
      <c r="S9" s="6"/>
      <c r="T9" s="6"/>
      <c r="U9" s="6"/>
      <c r="V9" s="70"/>
      <c r="W9" s="16"/>
    </row>
    <row r="10" spans="1:23" ht="12.75" customHeight="1">
      <c r="A10" s="6">
        <f t="shared" si="0"/>
        <v>6</v>
      </c>
      <c r="B10" s="7"/>
      <c r="C10" s="16" t="s">
        <v>490</v>
      </c>
      <c r="D10" s="8" t="s">
        <v>65</v>
      </c>
      <c r="E10" s="8" t="s">
        <v>157</v>
      </c>
      <c r="F10" s="16" t="s">
        <v>49</v>
      </c>
      <c r="G10" s="16"/>
      <c r="H10" s="16"/>
      <c r="I10" s="146" t="s">
        <v>39</v>
      </c>
      <c r="J10" s="8" t="s">
        <v>39</v>
      </c>
      <c r="K10" s="12" t="s">
        <v>313</v>
      </c>
      <c r="L10" s="12" t="s">
        <v>53</v>
      </c>
      <c r="M10" s="80">
        <v>38584</v>
      </c>
      <c r="N10" s="85">
        <v>39076</v>
      </c>
      <c r="O10" s="85" t="s">
        <v>39</v>
      </c>
      <c r="P10" s="80" t="s">
        <v>39</v>
      </c>
      <c r="Q10" s="13" t="s">
        <v>39</v>
      </c>
      <c r="R10" s="6"/>
      <c r="S10" s="6"/>
      <c r="T10" s="6"/>
      <c r="U10" s="16"/>
      <c r="V10" s="18"/>
      <c r="W10" s="16"/>
    </row>
    <row r="11" spans="1:23" ht="12.75" customHeight="1">
      <c r="A11" s="130">
        <f t="shared" si="0"/>
        <v>7</v>
      </c>
      <c r="B11" s="129">
        <v>3</v>
      </c>
      <c r="C11" s="130" t="s">
        <v>491</v>
      </c>
      <c r="D11" s="129" t="s">
        <v>55</v>
      </c>
      <c r="E11" s="129" t="s">
        <v>157</v>
      </c>
      <c r="F11" s="130" t="s">
        <v>492</v>
      </c>
      <c r="G11" s="130"/>
      <c r="H11" s="130"/>
      <c r="I11" s="182" t="s">
        <v>39</v>
      </c>
      <c r="J11" s="174" t="s">
        <v>493</v>
      </c>
      <c r="K11" s="67" t="s">
        <v>484</v>
      </c>
      <c r="L11" s="67"/>
      <c r="M11" s="15">
        <v>29040</v>
      </c>
      <c r="N11" s="83" t="s">
        <v>94</v>
      </c>
      <c r="O11" s="73" t="s">
        <v>94</v>
      </c>
      <c r="P11" s="15"/>
      <c r="Q11" s="75"/>
      <c r="R11" s="6"/>
      <c r="S11" s="6"/>
      <c r="T11" s="6"/>
      <c r="U11" s="6"/>
      <c r="V11" s="70">
        <v>50000</v>
      </c>
      <c r="W11" s="16"/>
    </row>
    <row r="12" spans="1:23" ht="12.75" customHeight="1">
      <c r="A12" s="130">
        <f t="shared" si="0"/>
        <v>8</v>
      </c>
      <c r="B12" s="129"/>
      <c r="C12" s="134" t="s">
        <v>494</v>
      </c>
      <c r="D12" s="135" t="s">
        <v>65</v>
      </c>
      <c r="E12" s="135" t="s">
        <v>157</v>
      </c>
      <c r="F12" s="134" t="s">
        <v>174</v>
      </c>
      <c r="G12" s="134"/>
      <c r="H12" s="134"/>
      <c r="I12" s="183" t="s">
        <v>39</v>
      </c>
      <c r="J12" s="8" t="s">
        <v>39</v>
      </c>
      <c r="K12" s="12" t="s">
        <v>334</v>
      </c>
      <c r="L12" s="12"/>
      <c r="M12" s="80">
        <v>39228</v>
      </c>
      <c r="N12" s="85"/>
      <c r="O12" s="60"/>
      <c r="P12" s="80"/>
      <c r="Q12" s="13"/>
      <c r="R12" s="6"/>
      <c r="S12" s="6"/>
      <c r="T12" s="6"/>
      <c r="U12" s="16"/>
      <c r="V12" s="18"/>
      <c r="W12" s="16"/>
    </row>
    <row r="13" spans="1:23" ht="12.75" customHeight="1">
      <c r="A13" s="130">
        <f t="shared" si="0"/>
        <v>9</v>
      </c>
      <c r="B13" s="129"/>
      <c r="C13" s="134" t="s">
        <v>495</v>
      </c>
      <c r="D13" s="135" t="s">
        <v>65</v>
      </c>
      <c r="E13" s="135"/>
      <c r="F13" s="134"/>
      <c r="G13" s="134"/>
      <c r="H13" s="134"/>
      <c r="I13" s="183"/>
      <c r="J13" s="8"/>
      <c r="K13" s="12"/>
      <c r="L13" s="12"/>
      <c r="M13" s="80"/>
      <c r="N13" s="85"/>
      <c r="O13" s="60"/>
      <c r="P13" s="80"/>
      <c r="Q13" s="13"/>
      <c r="R13" s="6"/>
      <c r="S13" s="6"/>
      <c r="T13" s="6"/>
      <c r="U13" s="16"/>
      <c r="V13" s="18"/>
      <c r="W13" s="16"/>
    </row>
    <row r="14" spans="1:23" ht="12.75" customHeight="1">
      <c r="A14" s="6">
        <f t="shared" si="0"/>
        <v>10</v>
      </c>
      <c r="B14" s="7">
        <v>4</v>
      </c>
      <c r="C14" s="16" t="s">
        <v>496</v>
      </c>
      <c r="D14" s="8" t="s">
        <v>55</v>
      </c>
      <c r="E14" s="16" t="s">
        <v>49</v>
      </c>
      <c r="F14" s="13"/>
      <c r="G14" s="13"/>
      <c r="H14" s="13"/>
      <c r="I14" s="124"/>
      <c r="J14" s="125"/>
      <c r="K14" s="60" t="s">
        <v>497</v>
      </c>
      <c r="L14" s="58" t="s">
        <v>290</v>
      </c>
      <c r="M14" s="15">
        <v>19512</v>
      </c>
      <c r="N14" s="6"/>
      <c r="O14" s="6"/>
      <c r="P14" s="170"/>
      <c r="Q14" s="171"/>
      <c r="R14" s="16"/>
      <c r="S14" s="16" t="s">
        <v>66</v>
      </c>
      <c r="T14" s="16" t="s">
        <v>66</v>
      </c>
      <c r="U14" s="16"/>
      <c r="V14" s="18"/>
      <c r="W14" s="16"/>
    </row>
    <row r="15" spans="1:23" ht="12.75" customHeight="1">
      <c r="A15" s="6">
        <f t="shared" si="0"/>
        <v>11</v>
      </c>
      <c r="B15" s="7">
        <v>5</v>
      </c>
      <c r="C15" s="6" t="s">
        <v>498</v>
      </c>
      <c r="D15" s="8" t="s">
        <v>147</v>
      </c>
      <c r="E15" s="7" t="s">
        <v>196</v>
      </c>
      <c r="F15" s="6" t="s">
        <v>499</v>
      </c>
      <c r="G15" s="6"/>
      <c r="H15" s="6"/>
      <c r="I15" s="81" t="s">
        <v>500</v>
      </c>
      <c r="J15" s="7"/>
      <c r="K15" s="67"/>
      <c r="L15" s="67" t="s">
        <v>53</v>
      </c>
      <c r="M15" s="15">
        <v>27920</v>
      </c>
      <c r="N15" s="83" t="s">
        <v>501</v>
      </c>
      <c r="O15" s="83" t="s">
        <v>502</v>
      </c>
      <c r="P15" s="15"/>
      <c r="Q15" s="75">
        <v>37751</v>
      </c>
      <c r="R15" s="6"/>
      <c r="S15" s="6"/>
      <c r="T15" s="6"/>
      <c r="U15" s="6"/>
      <c r="V15" s="18"/>
      <c r="W15" s="16"/>
    </row>
    <row r="16" spans="1:23" ht="12.75" customHeight="1">
      <c r="A16" s="6">
        <f t="shared" si="0"/>
        <v>12</v>
      </c>
      <c r="B16" s="7"/>
      <c r="C16" s="6" t="s">
        <v>503</v>
      </c>
      <c r="D16" s="7" t="s">
        <v>48</v>
      </c>
      <c r="E16" s="7" t="s">
        <v>157</v>
      </c>
      <c r="F16" s="6"/>
      <c r="G16" s="6"/>
      <c r="H16" s="6"/>
      <c r="I16" s="81"/>
      <c r="J16" s="7"/>
      <c r="K16" s="67" t="s">
        <v>504</v>
      </c>
      <c r="L16" s="67" t="s">
        <v>53</v>
      </c>
      <c r="M16" s="15">
        <v>29363</v>
      </c>
      <c r="N16" s="83" t="s">
        <v>505</v>
      </c>
      <c r="O16" s="83" t="s">
        <v>505</v>
      </c>
      <c r="P16" s="15"/>
      <c r="Q16" s="75">
        <v>37751</v>
      </c>
      <c r="R16" s="6"/>
      <c r="S16" s="6"/>
      <c r="T16" s="6"/>
      <c r="U16" s="6"/>
      <c r="V16" s="18"/>
      <c r="W16" s="16"/>
    </row>
    <row r="17" spans="1:23" ht="12.75" customHeight="1">
      <c r="A17" s="6">
        <f t="shared" si="0"/>
        <v>13</v>
      </c>
      <c r="B17" s="7"/>
      <c r="C17" s="16" t="s">
        <v>506</v>
      </c>
      <c r="D17" s="7" t="s">
        <v>65</v>
      </c>
      <c r="E17" s="8" t="s">
        <v>157</v>
      </c>
      <c r="F17" s="16" t="s">
        <v>49</v>
      </c>
      <c r="G17" s="16"/>
      <c r="H17" s="16"/>
      <c r="I17" s="146" t="s">
        <v>39</v>
      </c>
      <c r="J17" s="8" t="s">
        <v>39</v>
      </c>
      <c r="K17" s="12" t="s">
        <v>507</v>
      </c>
      <c r="L17" s="12" t="s">
        <v>53</v>
      </c>
      <c r="M17" s="80">
        <v>38910</v>
      </c>
      <c r="N17" s="85" t="s">
        <v>39</v>
      </c>
      <c r="O17" s="85" t="s">
        <v>39</v>
      </c>
      <c r="P17" s="80"/>
      <c r="Q17" s="13"/>
      <c r="R17" s="6"/>
      <c r="S17" s="6"/>
      <c r="T17" s="6"/>
      <c r="U17" s="16"/>
      <c r="V17" s="18"/>
      <c r="W17" s="16"/>
    </row>
    <row r="18" spans="1:23" ht="12.75" customHeight="1">
      <c r="A18" s="6">
        <f t="shared" si="0"/>
        <v>14</v>
      </c>
      <c r="B18" s="7"/>
      <c r="C18" s="6" t="s">
        <v>508</v>
      </c>
      <c r="D18" s="7" t="s">
        <v>65</v>
      </c>
      <c r="E18" s="7" t="s">
        <v>157</v>
      </c>
      <c r="F18" s="6"/>
      <c r="G18" s="6"/>
      <c r="H18" s="6"/>
      <c r="I18" s="81"/>
      <c r="J18" s="7"/>
      <c r="K18" s="67"/>
      <c r="L18" s="67" t="s">
        <v>53</v>
      </c>
      <c r="M18" s="15">
        <v>40845</v>
      </c>
      <c r="N18" s="82" t="s">
        <v>39</v>
      </c>
      <c r="O18" s="83" t="s">
        <v>39</v>
      </c>
      <c r="P18" s="15"/>
      <c r="Q18" s="75"/>
      <c r="R18" s="6"/>
      <c r="S18" s="6"/>
      <c r="T18" s="6"/>
      <c r="U18" s="6"/>
      <c r="V18" s="18"/>
      <c r="W18" s="16"/>
    </row>
    <row r="19" spans="1:23" ht="12.75" customHeight="1">
      <c r="A19" s="6">
        <f t="shared" si="0"/>
        <v>15</v>
      </c>
      <c r="B19" s="7">
        <v>6</v>
      </c>
      <c r="C19" s="2" t="s">
        <v>509</v>
      </c>
      <c r="D19" s="7" t="s">
        <v>147</v>
      </c>
      <c r="E19" s="7" t="s">
        <v>196</v>
      </c>
      <c r="F19" s="2" t="s">
        <v>510</v>
      </c>
      <c r="G19" s="2"/>
      <c r="H19" s="2"/>
      <c r="I19" s="81" t="s">
        <v>511</v>
      </c>
      <c r="J19" s="7"/>
      <c r="K19" s="67"/>
      <c r="L19" s="67" t="s">
        <v>84</v>
      </c>
      <c r="M19" s="15">
        <v>23691</v>
      </c>
      <c r="N19" s="83" t="s">
        <v>512</v>
      </c>
      <c r="O19" s="83" t="s">
        <v>513</v>
      </c>
      <c r="P19" s="15"/>
      <c r="Q19" s="75">
        <v>35686</v>
      </c>
      <c r="R19" s="6"/>
      <c r="S19" s="6"/>
      <c r="T19" s="6"/>
      <c r="U19" s="6"/>
      <c r="V19" s="18"/>
      <c r="W19" s="16"/>
    </row>
    <row r="20" spans="1:23" ht="12.75" customHeight="1">
      <c r="A20" s="6">
        <f t="shared" si="0"/>
        <v>16</v>
      </c>
      <c r="B20" s="7"/>
      <c r="C20" s="2" t="s">
        <v>514</v>
      </c>
      <c r="D20" s="7" t="s">
        <v>515</v>
      </c>
      <c r="E20" s="7" t="s">
        <v>157</v>
      </c>
      <c r="F20" s="6" t="s">
        <v>49</v>
      </c>
      <c r="G20" s="6"/>
      <c r="H20" s="6"/>
      <c r="I20" s="81"/>
      <c r="J20" s="7"/>
      <c r="K20" s="67"/>
      <c r="L20" s="67" t="s">
        <v>53</v>
      </c>
      <c r="M20" s="15">
        <v>28645</v>
      </c>
      <c r="N20" s="83" t="s">
        <v>516</v>
      </c>
      <c r="O20" s="83" t="s">
        <v>513</v>
      </c>
      <c r="P20" s="15"/>
      <c r="Q20" s="75"/>
      <c r="R20" s="6"/>
      <c r="S20" s="6"/>
      <c r="T20" s="6"/>
      <c r="U20" s="6"/>
      <c r="V20" s="18"/>
      <c r="W20" s="16"/>
    </row>
    <row r="21" spans="1:23" ht="12.75" customHeight="1">
      <c r="A21" s="6">
        <f t="shared" si="0"/>
        <v>17</v>
      </c>
      <c r="B21" s="7"/>
      <c r="C21" s="2" t="s">
        <v>517</v>
      </c>
      <c r="D21" s="7" t="s">
        <v>65</v>
      </c>
      <c r="E21" s="7" t="s">
        <v>157</v>
      </c>
      <c r="F21" s="6" t="s">
        <v>49</v>
      </c>
      <c r="G21" s="6"/>
      <c r="H21" s="6"/>
      <c r="I21" s="81"/>
      <c r="J21" s="7"/>
      <c r="K21" s="67"/>
      <c r="L21" s="67" t="s">
        <v>53</v>
      </c>
      <c r="M21" s="15">
        <v>35717</v>
      </c>
      <c r="N21" s="83" t="s">
        <v>518</v>
      </c>
      <c r="O21" s="83"/>
      <c r="P21" s="15"/>
      <c r="Q21" s="75"/>
      <c r="R21" s="6"/>
      <c r="S21" s="6"/>
      <c r="T21" s="6"/>
      <c r="U21" s="6"/>
      <c r="V21" s="18"/>
      <c r="W21" s="16"/>
    </row>
    <row r="22" spans="1:23" ht="12.75" customHeight="1">
      <c r="A22" s="6">
        <f t="shared" si="0"/>
        <v>18</v>
      </c>
      <c r="B22" s="7"/>
      <c r="C22" s="2" t="s">
        <v>519</v>
      </c>
      <c r="D22" s="7" t="s">
        <v>65</v>
      </c>
      <c r="E22" s="7" t="s">
        <v>196</v>
      </c>
      <c r="F22" s="6" t="s">
        <v>49</v>
      </c>
      <c r="G22" s="6"/>
      <c r="H22" s="6"/>
      <c r="I22" s="81"/>
      <c r="J22" s="7"/>
      <c r="K22" s="67"/>
      <c r="L22" s="67" t="s">
        <v>53</v>
      </c>
      <c r="M22" s="15">
        <v>37489</v>
      </c>
      <c r="N22" s="83" t="s">
        <v>520</v>
      </c>
      <c r="O22" s="83"/>
      <c r="P22" s="15"/>
      <c r="Q22" s="75"/>
      <c r="R22" s="6"/>
      <c r="S22" s="6"/>
      <c r="T22" s="6"/>
      <c r="U22" s="6"/>
      <c r="V22" s="18"/>
      <c r="W22" s="16"/>
    </row>
    <row r="23" spans="1:23" ht="12.75" customHeight="1">
      <c r="A23" s="6">
        <f t="shared" si="0"/>
        <v>19</v>
      </c>
      <c r="B23" s="7"/>
      <c r="C23" s="2" t="s">
        <v>521</v>
      </c>
      <c r="D23" s="8" t="s">
        <v>65</v>
      </c>
      <c r="E23" s="8" t="s">
        <v>157</v>
      </c>
      <c r="F23" s="16" t="s">
        <v>49</v>
      </c>
      <c r="G23" s="16"/>
      <c r="H23" s="16"/>
      <c r="I23" s="146"/>
      <c r="J23" s="8"/>
      <c r="K23" s="12"/>
      <c r="L23" s="12" t="s">
        <v>53</v>
      </c>
      <c r="M23" s="80">
        <v>38986</v>
      </c>
      <c r="N23" s="85"/>
      <c r="O23" s="85"/>
      <c r="P23" s="80"/>
      <c r="Q23" s="13"/>
      <c r="R23" s="6"/>
      <c r="S23" s="6"/>
      <c r="T23" s="6"/>
      <c r="U23" s="16"/>
      <c r="V23" s="18"/>
      <c r="W23" s="16"/>
    </row>
    <row r="24" spans="1:23" ht="12.75" customHeight="1">
      <c r="A24" s="6">
        <f t="shared" si="0"/>
        <v>20</v>
      </c>
      <c r="B24" s="8">
        <v>7</v>
      </c>
      <c r="C24" s="2" t="s">
        <v>522</v>
      </c>
      <c r="D24" s="8" t="s">
        <v>147</v>
      </c>
      <c r="E24" s="8" t="s">
        <v>196</v>
      </c>
      <c r="F24" s="2" t="s">
        <v>523</v>
      </c>
      <c r="G24" s="2"/>
      <c r="H24" s="2"/>
      <c r="I24" s="16" t="s">
        <v>511</v>
      </c>
      <c r="J24" s="8" t="s">
        <v>524</v>
      </c>
      <c r="K24" s="12"/>
      <c r="L24" s="12" t="s">
        <v>84</v>
      </c>
      <c r="M24" s="180">
        <v>16825</v>
      </c>
      <c r="N24" s="84" t="s">
        <v>525</v>
      </c>
      <c r="O24" s="85" t="s">
        <v>526</v>
      </c>
      <c r="P24" s="80"/>
      <c r="Q24" s="13"/>
      <c r="R24" s="16"/>
      <c r="S24" s="16"/>
      <c r="T24" s="16"/>
      <c r="U24" s="16"/>
      <c r="V24" s="18"/>
      <c r="W24" s="16"/>
    </row>
    <row r="25" spans="1:23" ht="12.75" customHeight="1">
      <c r="A25" s="6">
        <f t="shared" si="0"/>
        <v>21</v>
      </c>
      <c r="B25" s="7">
        <v>8</v>
      </c>
      <c r="C25" s="6" t="s">
        <v>527</v>
      </c>
      <c r="D25" s="7" t="s">
        <v>36</v>
      </c>
      <c r="E25" s="7" t="s">
        <v>196</v>
      </c>
      <c r="F25" s="6" t="s">
        <v>528</v>
      </c>
      <c r="G25" s="6"/>
      <c r="H25" s="6"/>
      <c r="I25" s="81" t="s">
        <v>529</v>
      </c>
      <c r="J25" s="7" t="s">
        <v>530</v>
      </c>
      <c r="K25" s="67"/>
      <c r="L25" s="67" t="s">
        <v>531</v>
      </c>
      <c r="M25" s="15">
        <v>17163</v>
      </c>
      <c r="N25" s="155" t="s">
        <v>532</v>
      </c>
      <c r="O25" s="155" t="s">
        <v>533</v>
      </c>
      <c r="P25" s="15"/>
      <c r="Q25" s="75">
        <v>29930</v>
      </c>
      <c r="R25" s="6"/>
      <c r="S25" s="6"/>
      <c r="T25" s="6"/>
      <c r="U25" s="6"/>
      <c r="V25" s="18"/>
      <c r="W25" s="16"/>
    </row>
    <row r="26" spans="1:23" ht="12.75" customHeight="1">
      <c r="A26" s="6">
        <f t="shared" si="0"/>
        <v>22</v>
      </c>
      <c r="B26" s="7"/>
      <c r="C26" s="16" t="s">
        <v>534</v>
      </c>
      <c r="D26" s="7" t="s">
        <v>515</v>
      </c>
      <c r="E26" s="8" t="s">
        <v>157</v>
      </c>
      <c r="F26" s="16" t="s">
        <v>49</v>
      </c>
      <c r="G26" s="16"/>
      <c r="H26" s="16"/>
      <c r="I26" s="146" t="s">
        <v>39</v>
      </c>
      <c r="J26" s="8" t="s">
        <v>39</v>
      </c>
      <c r="K26" s="12"/>
      <c r="L26" s="12" t="s">
        <v>535</v>
      </c>
      <c r="M26" s="80">
        <v>19061</v>
      </c>
      <c r="N26" s="155" t="s">
        <v>536</v>
      </c>
      <c r="O26" s="155" t="s">
        <v>537</v>
      </c>
      <c r="P26" s="80"/>
      <c r="Q26" s="13">
        <v>29930</v>
      </c>
      <c r="R26" s="6"/>
      <c r="S26" s="6"/>
      <c r="T26" s="6"/>
      <c r="U26" s="16"/>
      <c r="V26" s="18"/>
      <c r="W26" s="16"/>
    </row>
    <row r="27" spans="1:23" ht="12.75" customHeight="1">
      <c r="A27" s="6">
        <f t="shared" si="0"/>
        <v>23</v>
      </c>
      <c r="B27" s="7">
        <v>9</v>
      </c>
      <c r="C27" s="6" t="s">
        <v>538</v>
      </c>
      <c r="D27" s="7" t="s">
        <v>36</v>
      </c>
      <c r="E27" s="7" t="s">
        <v>196</v>
      </c>
      <c r="F27" s="6" t="s">
        <v>528</v>
      </c>
      <c r="G27" s="6"/>
      <c r="H27" s="6"/>
      <c r="I27" s="81"/>
      <c r="J27" s="7">
        <v>81287088032</v>
      </c>
      <c r="K27" s="67"/>
      <c r="L27" s="67" t="s">
        <v>53</v>
      </c>
      <c r="M27" s="15">
        <v>32593</v>
      </c>
      <c r="N27" s="155" t="s">
        <v>539</v>
      </c>
      <c r="O27" s="83"/>
      <c r="P27" s="15"/>
      <c r="Q27" s="75">
        <v>41888</v>
      </c>
      <c r="R27" s="6"/>
      <c r="S27" s="6"/>
      <c r="T27" s="6"/>
      <c r="U27" s="6"/>
      <c r="V27" s="18"/>
      <c r="W27" s="16"/>
    </row>
    <row r="28" spans="1:23" ht="12.75" customHeight="1">
      <c r="A28" s="6">
        <f t="shared" si="0"/>
        <v>24</v>
      </c>
      <c r="B28" s="7"/>
      <c r="C28" s="6" t="s">
        <v>1522</v>
      </c>
      <c r="D28" s="7" t="s">
        <v>48</v>
      </c>
      <c r="E28" s="7" t="s">
        <v>157</v>
      </c>
      <c r="F28" s="16" t="s">
        <v>49</v>
      </c>
      <c r="G28" s="16"/>
      <c r="H28" s="16"/>
      <c r="I28" s="81"/>
      <c r="J28" s="7"/>
      <c r="K28" s="67"/>
      <c r="L28" s="67"/>
      <c r="M28" s="15">
        <v>32513</v>
      </c>
      <c r="N28" s="155"/>
      <c r="O28" s="83"/>
      <c r="P28" s="15"/>
      <c r="Q28" s="75">
        <v>41888</v>
      </c>
      <c r="R28" s="6"/>
      <c r="S28" s="6"/>
      <c r="T28" s="6"/>
      <c r="U28" s="6"/>
      <c r="V28" s="18"/>
      <c r="W28" s="16"/>
    </row>
    <row r="29" spans="1:23" ht="12.75" customHeight="1">
      <c r="A29" s="6">
        <f t="shared" si="0"/>
        <v>25</v>
      </c>
      <c r="B29" s="7"/>
      <c r="C29" s="6" t="s">
        <v>1523</v>
      </c>
      <c r="D29" s="7" t="s">
        <v>65</v>
      </c>
      <c r="E29" s="7" t="s">
        <v>157</v>
      </c>
      <c r="F29" s="16" t="s">
        <v>49</v>
      </c>
      <c r="G29" s="16"/>
      <c r="H29" s="16"/>
      <c r="I29" s="81"/>
      <c r="J29" s="7"/>
      <c r="K29" s="67"/>
      <c r="L29" s="67"/>
      <c r="M29" s="15">
        <v>42392</v>
      </c>
      <c r="N29" s="155"/>
      <c r="O29" s="83"/>
      <c r="P29" s="15"/>
      <c r="Q29" s="75"/>
      <c r="R29" s="6"/>
      <c r="S29" s="6"/>
      <c r="T29" s="6"/>
      <c r="U29" s="6"/>
      <c r="V29" s="18"/>
      <c r="W29" s="16"/>
    </row>
    <row r="30" spans="1:23">
      <c r="A30" s="6">
        <f t="shared" si="0"/>
        <v>26</v>
      </c>
      <c r="B30" s="7">
        <v>10</v>
      </c>
      <c r="C30" s="6" t="s">
        <v>540</v>
      </c>
      <c r="D30" s="8" t="s">
        <v>541</v>
      </c>
      <c r="E30" s="7" t="s">
        <v>196</v>
      </c>
      <c r="F30" s="6" t="s">
        <v>528</v>
      </c>
      <c r="G30" s="6"/>
      <c r="H30" s="6"/>
      <c r="I30" s="81"/>
      <c r="J30" s="7"/>
      <c r="K30" s="67"/>
      <c r="L30" s="67" t="s">
        <v>53</v>
      </c>
      <c r="M30" s="15">
        <v>30775</v>
      </c>
      <c r="N30" s="83" t="s">
        <v>542</v>
      </c>
      <c r="O30" s="83" t="s">
        <v>543</v>
      </c>
      <c r="P30" s="15"/>
      <c r="Q30" s="75">
        <v>40516</v>
      </c>
      <c r="R30" s="6"/>
      <c r="S30" s="6"/>
      <c r="T30" s="6"/>
      <c r="U30" s="6"/>
      <c r="V30" s="18"/>
      <c r="W30" s="16"/>
    </row>
    <row r="31" spans="1:23">
      <c r="A31" s="6">
        <f t="shared" si="0"/>
        <v>27</v>
      </c>
      <c r="B31" s="7"/>
      <c r="C31" s="16" t="s">
        <v>544</v>
      </c>
      <c r="D31" s="7" t="s">
        <v>515</v>
      </c>
      <c r="E31" s="8" t="s">
        <v>157</v>
      </c>
      <c r="F31" s="16" t="s">
        <v>49</v>
      </c>
      <c r="G31" s="16"/>
      <c r="H31" s="16"/>
      <c r="I31" s="146" t="s">
        <v>39</v>
      </c>
      <c r="J31" s="8" t="s">
        <v>39</v>
      </c>
      <c r="K31" s="12"/>
      <c r="L31" s="12"/>
      <c r="M31" s="80">
        <v>31114</v>
      </c>
      <c r="N31" s="85">
        <v>31172</v>
      </c>
      <c r="O31" s="85"/>
      <c r="P31" s="80"/>
      <c r="Q31" s="13">
        <v>40516</v>
      </c>
      <c r="R31" s="6"/>
      <c r="S31" s="6"/>
      <c r="T31" s="6"/>
      <c r="U31" s="16"/>
      <c r="V31" s="18"/>
      <c r="W31" s="16"/>
    </row>
    <row r="32" spans="1:23">
      <c r="A32" s="6">
        <f t="shared" si="0"/>
        <v>28</v>
      </c>
      <c r="B32" s="7"/>
      <c r="C32" s="6" t="s">
        <v>545</v>
      </c>
      <c r="D32" s="7" t="s">
        <v>65</v>
      </c>
      <c r="E32" s="7" t="s">
        <v>157</v>
      </c>
      <c r="F32" s="16" t="s">
        <v>49</v>
      </c>
      <c r="G32" s="6"/>
      <c r="H32" s="6"/>
      <c r="I32" s="81"/>
      <c r="J32" s="7"/>
      <c r="K32" s="67"/>
      <c r="L32" s="67"/>
      <c r="M32" s="15">
        <v>40803</v>
      </c>
      <c r="N32" s="82">
        <v>41077</v>
      </c>
      <c r="O32" s="83"/>
      <c r="P32" s="15"/>
      <c r="Q32" s="75"/>
      <c r="R32" s="6"/>
      <c r="S32" s="6"/>
      <c r="T32" s="6"/>
      <c r="U32" s="6"/>
      <c r="V32" s="18"/>
      <c r="W32" s="16"/>
    </row>
    <row r="33" spans="1:23">
      <c r="A33" s="6">
        <f t="shared" si="0"/>
        <v>29</v>
      </c>
      <c r="B33" s="7"/>
      <c r="C33" s="6" t="s">
        <v>1521</v>
      </c>
      <c r="D33" s="7" t="s">
        <v>65</v>
      </c>
      <c r="E33" s="7" t="s">
        <v>157</v>
      </c>
      <c r="F33" s="16" t="s">
        <v>49</v>
      </c>
      <c r="G33" s="6"/>
      <c r="H33" s="6"/>
      <c r="I33" s="81"/>
      <c r="J33" s="7"/>
      <c r="K33" s="67"/>
      <c r="L33" s="67"/>
      <c r="M33" s="15">
        <v>41409</v>
      </c>
      <c r="N33" s="82">
        <v>42127</v>
      </c>
      <c r="O33" s="83"/>
      <c r="P33" s="15"/>
      <c r="Q33" s="75"/>
      <c r="R33" s="6"/>
      <c r="S33" s="6"/>
      <c r="T33" s="6"/>
      <c r="U33" s="6"/>
      <c r="V33" s="18"/>
      <c r="W33" s="16"/>
    </row>
    <row r="34" spans="1:23" ht="12.75" customHeight="1">
      <c r="A34" s="6">
        <f t="shared" si="0"/>
        <v>30</v>
      </c>
      <c r="B34" s="7">
        <v>11</v>
      </c>
      <c r="C34" s="6" t="s">
        <v>546</v>
      </c>
      <c r="D34" s="7" t="s">
        <v>36</v>
      </c>
      <c r="E34" s="7" t="s">
        <v>196</v>
      </c>
      <c r="F34" s="6" t="s">
        <v>547</v>
      </c>
      <c r="G34" s="6"/>
      <c r="H34" s="6"/>
      <c r="I34" s="172" t="s">
        <v>548</v>
      </c>
      <c r="J34" s="7" t="s">
        <v>549</v>
      </c>
      <c r="K34" s="67"/>
      <c r="L34" s="67" t="s">
        <v>53</v>
      </c>
      <c r="M34" s="15">
        <v>27092</v>
      </c>
      <c r="N34" s="83" t="s">
        <v>94</v>
      </c>
      <c r="O34" s="83" t="s">
        <v>550</v>
      </c>
      <c r="P34" s="15"/>
      <c r="Q34" s="75">
        <v>36239</v>
      </c>
      <c r="R34" s="6"/>
      <c r="S34" s="6"/>
      <c r="T34" s="6"/>
      <c r="U34" s="6"/>
      <c r="V34" s="18"/>
      <c r="W34" s="16"/>
    </row>
    <row r="35" spans="1:23" ht="12.75" customHeight="1">
      <c r="A35" s="6">
        <f t="shared" si="0"/>
        <v>31</v>
      </c>
      <c r="B35" s="7"/>
      <c r="C35" s="6" t="s">
        <v>551</v>
      </c>
      <c r="D35" s="7" t="s">
        <v>48</v>
      </c>
      <c r="E35" s="7" t="s">
        <v>157</v>
      </c>
      <c r="F35" s="6" t="s">
        <v>49</v>
      </c>
      <c r="G35" s="6"/>
      <c r="H35" s="6"/>
      <c r="I35" s="81" t="s">
        <v>39</v>
      </c>
      <c r="J35" s="7" t="s">
        <v>39</v>
      </c>
      <c r="K35" s="67"/>
      <c r="L35" s="67" t="s">
        <v>53</v>
      </c>
      <c r="M35" s="15">
        <v>26874</v>
      </c>
      <c r="N35" s="83" t="s">
        <v>552</v>
      </c>
      <c r="O35" s="83" t="s">
        <v>553</v>
      </c>
      <c r="P35" s="15"/>
      <c r="Q35" s="75">
        <v>36239</v>
      </c>
      <c r="R35" s="6"/>
      <c r="S35" s="6"/>
      <c r="T35" s="6"/>
      <c r="U35" s="6"/>
      <c r="V35" s="18"/>
      <c r="W35" s="16"/>
    </row>
    <row r="36" spans="1:23" ht="12.75" customHeight="1">
      <c r="A36" s="6">
        <f t="shared" si="0"/>
        <v>32</v>
      </c>
      <c r="B36" s="7"/>
      <c r="C36" s="6" t="s">
        <v>554</v>
      </c>
      <c r="D36" s="7" t="s">
        <v>65</v>
      </c>
      <c r="E36" s="7" t="s">
        <v>157</v>
      </c>
      <c r="F36" s="6"/>
      <c r="G36" s="6"/>
      <c r="H36" s="6"/>
      <c r="I36" s="81"/>
      <c r="J36" s="7"/>
      <c r="K36" s="67"/>
      <c r="L36" s="67" t="s">
        <v>53</v>
      </c>
      <c r="M36" s="15">
        <v>36513</v>
      </c>
      <c r="N36" s="83" t="s">
        <v>555</v>
      </c>
      <c r="O36" s="83" t="s">
        <v>266</v>
      </c>
      <c r="P36" s="15"/>
      <c r="Q36" s="75"/>
      <c r="R36" s="6"/>
      <c r="S36" s="6"/>
      <c r="T36" s="6"/>
      <c r="U36" s="6"/>
      <c r="V36" s="18"/>
      <c r="W36" s="16"/>
    </row>
    <row r="37" spans="1:23" ht="12.75" customHeight="1">
      <c r="A37" s="6">
        <f t="shared" si="0"/>
        <v>33</v>
      </c>
      <c r="B37" s="7"/>
      <c r="C37" s="2" t="s">
        <v>556</v>
      </c>
      <c r="D37" s="7" t="s">
        <v>65</v>
      </c>
      <c r="E37" s="7" t="s">
        <v>157</v>
      </c>
      <c r="F37" s="6" t="s">
        <v>49</v>
      </c>
      <c r="G37" s="6"/>
      <c r="H37" s="6"/>
      <c r="I37" s="81" t="s">
        <v>39</v>
      </c>
      <c r="J37" s="7" t="s">
        <v>39</v>
      </c>
      <c r="K37" s="67"/>
      <c r="L37" s="67" t="s">
        <v>53</v>
      </c>
      <c r="M37" s="15">
        <v>37650</v>
      </c>
      <c r="N37" s="83" t="s">
        <v>381</v>
      </c>
      <c r="O37" s="83"/>
      <c r="P37" s="15"/>
      <c r="Q37" s="75"/>
      <c r="R37" s="6"/>
      <c r="S37" s="6"/>
      <c r="T37" s="6"/>
      <c r="U37" s="6"/>
      <c r="V37" s="18"/>
      <c r="W37" s="16"/>
    </row>
    <row r="38" spans="1:23" ht="12.75" customHeight="1">
      <c r="A38" s="6">
        <f t="shared" ref="A38:A56" si="1">A37+1</f>
        <v>34</v>
      </c>
      <c r="B38" s="7"/>
      <c r="C38" s="16" t="s">
        <v>557</v>
      </c>
      <c r="D38" s="8" t="s">
        <v>65</v>
      </c>
      <c r="E38" s="8" t="s">
        <v>157</v>
      </c>
      <c r="F38" s="16" t="s">
        <v>49</v>
      </c>
      <c r="G38" s="16"/>
      <c r="H38" s="16"/>
      <c r="I38" s="146" t="s">
        <v>39</v>
      </c>
      <c r="J38" s="8" t="s">
        <v>39</v>
      </c>
      <c r="K38" s="12"/>
      <c r="L38" s="12" t="s">
        <v>53</v>
      </c>
      <c r="M38" s="80">
        <v>37650</v>
      </c>
      <c r="N38" s="83" t="s">
        <v>381</v>
      </c>
      <c r="O38" s="85"/>
      <c r="P38" s="80"/>
      <c r="Q38" s="13"/>
      <c r="R38" s="6"/>
      <c r="S38" s="6"/>
      <c r="T38" s="6"/>
      <c r="U38" s="16"/>
      <c r="V38" s="18"/>
      <c r="W38" s="16"/>
    </row>
    <row r="39" spans="1:23">
      <c r="A39" s="6">
        <f t="shared" si="1"/>
        <v>35</v>
      </c>
      <c r="B39" s="7">
        <v>12</v>
      </c>
      <c r="C39" s="6" t="s">
        <v>558</v>
      </c>
      <c r="D39" s="8" t="s">
        <v>248</v>
      </c>
      <c r="E39" s="7" t="s">
        <v>157</v>
      </c>
      <c r="F39" s="6" t="s">
        <v>559</v>
      </c>
      <c r="G39" s="6"/>
      <c r="H39" s="6"/>
      <c r="I39" s="81" t="s">
        <v>560</v>
      </c>
      <c r="J39" s="7" t="s">
        <v>561</v>
      </c>
      <c r="K39" s="67"/>
      <c r="L39" s="67" t="s">
        <v>562</v>
      </c>
      <c r="M39" s="15">
        <v>18730</v>
      </c>
      <c r="N39" s="83" t="s">
        <v>563</v>
      </c>
      <c r="O39" s="83" t="s">
        <v>564</v>
      </c>
      <c r="P39" s="15"/>
      <c r="Q39" s="75">
        <v>40516</v>
      </c>
      <c r="R39" s="6"/>
      <c r="S39" s="6"/>
      <c r="T39" s="6"/>
      <c r="U39" s="6"/>
      <c r="V39" s="18"/>
      <c r="W39" s="6" t="s">
        <v>253</v>
      </c>
    </row>
    <row r="40" spans="1:23" ht="12.75" customHeight="1">
      <c r="A40" s="6">
        <f t="shared" si="1"/>
        <v>36</v>
      </c>
      <c r="B40" s="8">
        <v>13</v>
      </c>
      <c r="C40" s="2" t="s">
        <v>565</v>
      </c>
      <c r="D40" s="8" t="s">
        <v>248</v>
      </c>
      <c r="E40" s="8" t="s">
        <v>157</v>
      </c>
      <c r="F40" s="6" t="s">
        <v>559</v>
      </c>
      <c r="G40" s="6"/>
      <c r="H40" s="6"/>
      <c r="I40" s="81" t="s">
        <v>560</v>
      </c>
      <c r="J40" s="8" t="s">
        <v>566</v>
      </c>
      <c r="K40" s="12"/>
      <c r="L40" s="12" t="s">
        <v>84</v>
      </c>
      <c r="M40" s="180">
        <v>21229</v>
      </c>
      <c r="N40" s="84" t="s">
        <v>567</v>
      </c>
      <c r="O40" s="85" t="s">
        <v>568</v>
      </c>
      <c r="P40" s="80"/>
      <c r="Q40" s="13">
        <v>32574</v>
      </c>
      <c r="R40" s="16"/>
      <c r="S40" s="16"/>
      <c r="T40" s="16"/>
      <c r="U40" s="16"/>
      <c r="V40" s="18"/>
      <c r="W40" s="16"/>
    </row>
    <row r="41" spans="1:23">
      <c r="A41" s="6">
        <f t="shared" si="1"/>
        <v>37</v>
      </c>
      <c r="B41" s="7">
        <v>14</v>
      </c>
      <c r="C41" s="16" t="s">
        <v>569</v>
      </c>
      <c r="D41" s="8" t="s">
        <v>147</v>
      </c>
      <c r="E41" s="8" t="s">
        <v>196</v>
      </c>
      <c r="F41" s="6" t="s">
        <v>559</v>
      </c>
      <c r="G41" s="6"/>
      <c r="H41" s="6"/>
      <c r="I41" s="146" t="s">
        <v>39</v>
      </c>
      <c r="J41" s="13"/>
      <c r="K41" s="12"/>
      <c r="L41" s="12" t="s">
        <v>53</v>
      </c>
      <c r="M41" s="80">
        <v>29263</v>
      </c>
      <c r="N41" s="85" t="s">
        <v>570</v>
      </c>
      <c r="O41" s="85" t="s">
        <v>322</v>
      </c>
      <c r="P41" s="80"/>
      <c r="Q41" s="13">
        <v>41510</v>
      </c>
      <c r="R41" s="6"/>
      <c r="S41" s="6"/>
      <c r="T41" s="6"/>
      <c r="U41" s="16"/>
      <c r="V41" s="18"/>
      <c r="W41" s="16"/>
    </row>
    <row r="42" spans="1:23">
      <c r="A42" s="6">
        <f t="shared" si="1"/>
        <v>38</v>
      </c>
      <c r="B42" s="7"/>
      <c r="C42" s="16" t="s">
        <v>571</v>
      </c>
      <c r="D42" s="8" t="s">
        <v>48</v>
      </c>
      <c r="E42" s="8" t="s">
        <v>157</v>
      </c>
      <c r="F42" s="6" t="s">
        <v>559</v>
      </c>
      <c r="G42" s="6"/>
      <c r="H42" s="6"/>
      <c r="I42" s="146"/>
      <c r="J42" s="13"/>
      <c r="K42" s="12"/>
      <c r="L42" s="12"/>
      <c r="M42" s="80">
        <v>31963</v>
      </c>
      <c r="N42" s="85"/>
      <c r="O42" s="85"/>
      <c r="P42" s="80"/>
      <c r="Q42" s="13"/>
      <c r="R42" s="6"/>
      <c r="S42" s="6"/>
      <c r="T42" s="6"/>
      <c r="U42" s="16"/>
      <c r="V42" s="18"/>
      <c r="W42" s="16"/>
    </row>
    <row r="43" spans="1:23">
      <c r="A43" s="6">
        <f t="shared" si="1"/>
        <v>39</v>
      </c>
      <c r="B43" s="7"/>
      <c r="C43" s="16" t="s">
        <v>572</v>
      </c>
      <c r="D43" s="7" t="s">
        <v>65</v>
      </c>
      <c r="E43" s="8" t="s">
        <v>157</v>
      </c>
      <c r="F43" s="6" t="s">
        <v>559</v>
      </c>
      <c r="G43" s="6"/>
      <c r="H43" s="6"/>
      <c r="I43" s="146"/>
      <c r="J43" s="13"/>
      <c r="K43" s="12"/>
      <c r="L43" s="12"/>
      <c r="M43" s="80">
        <v>41783</v>
      </c>
      <c r="N43" s="85"/>
      <c r="O43" s="85"/>
      <c r="P43" s="80"/>
      <c r="Q43" s="13"/>
      <c r="R43" s="6"/>
      <c r="S43" s="6"/>
      <c r="T43" s="6"/>
      <c r="U43" s="16"/>
      <c r="V43" s="18"/>
      <c r="W43" s="16"/>
    </row>
    <row r="44" spans="1:23">
      <c r="A44" s="6">
        <f t="shared" si="1"/>
        <v>40</v>
      </c>
      <c r="B44" s="7">
        <v>15</v>
      </c>
      <c r="C44" s="16" t="s">
        <v>573</v>
      </c>
      <c r="D44" s="8" t="s">
        <v>147</v>
      </c>
      <c r="E44" s="8" t="s">
        <v>196</v>
      </c>
      <c r="F44" s="6" t="s">
        <v>559</v>
      </c>
      <c r="G44" s="6"/>
      <c r="H44" s="6"/>
      <c r="I44" s="146"/>
      <c r="J44" s="13"/>
      <c r="K44" s="12"/>
      <c r="L44" s="12"/>
      <c r="M44" s="80" t="s">
        <v>81</v>
      </c>
      <c r="N44" s="85"/>
      <c r="O44" s="85"/>
      <c r="P44" s="80"/>
      <c r="Q44" s="13"/>
      <c r="R44" s="6"/>
      <c r="S44" s="6"/>
      <c r="T44" s="6"/>
      <c r="U44" s="16"/>
      <c r="V44" s="18"/>
      <c r="W44" s="16"/>
    </row>
    <row r="45" spans="1:23">
      <c r="A45" s="6">
        <f t="shared" si="1"/>
        <v>41</v>
      </c>
      <c r="B45" s="7"/>
      <c r="C45" s="6" t="s">
        <v>574</v>
      </c>
      <c r="D45" s="7" t="s">
        <v>48</v>
      </c>
      <c r="E45" s="7" t="s">
        <v>157</v>
      </c>
      <c r="F45" s="6" t="s">
        <v>559</v>
      </c>
      <c r="G45" s="6"/>
      <c r="H45" s="6"/>
      <c r="I45" s="81"/>
      <c r="J45" s="7"/>
      <c r="K45" s="67"/>
      <c r="L45" s="67" t="s">
        <v>53</v>
      </c>
      <c r="M45" s="15">
        <v>30264</v>
      </c>
      <c r="N45" s="85" t="s">
        <v>570</v>
      </c>
      <c r="O45" s="83" t="s">
        <v>66</v>
      </c>
      <c r="P45" s="15" t="s">
        <v>575</v>
      </c>
      <c r="Q45" s="75">
        <v>41075</v>
      </c>
      <c r="R45" s="6"/>
      <c r="S45" s="6"/>
      <c r="T45" s="6"/>
      <c r="U45" s="6"/>
      <c r="V45" s="18"/>
      <c r="W45" s="16"/>
    </row>
    <row r="46" spans="1:23">
      <c r="A46" s="6">
        <f t="shared" si="1"/>
        <v>42</v>
      </c>
      <c r="B46" s="7"/>
      <c r="C46" s="6" t="s">
        <v>576</v>
      </c>
      <c r="D46" s="7" t="s">
        <v>65</v>
      </c>
      <c r="E46" s="7" t="s">
        <v>196</v>
      </c>
      <c r="F46" s="6" t="s">
        <v>559</v>
      </c>
      <c r="G46" s="6"/>
      <c r="H46" s="6"/>
      <c r="I46" s="81"/>
      <c r="J46" s="7"/>
      <c r="K46" s="67"/>
      <c r="L46" s="67" t="s">
        <v>53</v>
      </c>
      <c r="M46" s="15">
        <v>41442</v>
      </c>
      <c r="N46" s="85" t="s">
        <v>577</v>
      </c>
      <c r="O46" s="83"/>
      <c r="P46" s="15"/>
      <c r="Q46" s="75"/>
      <c r="R46" s="6"/>
      <c r="S46" s="6"/>
      <c r="T46" s="6"/>
      <c r="U46" s="6"/>
      <c r="V46" s="18"/>
      <c r="W46" s="16"/>
    </row>
    <row r="47" spans="1:23" ht="12" customHeight="1">
      <c r="A47" s="6">
        <f t="shared" si="1"/>
        <v>43</v>
      </c>
      <c r="B47" s="7">
        <v>17</v>
      </c>
      <c r="C47" s="6" t="s">
        <v>586</v>
      </c>
      <c r="D47" s="7" t="s">
        <v>163</v>
      </c>
      <c r="E47" s="7" t="s">
        <v>196</v>
      </c>
      <c r="F47" s="9" t="s">
        <v>587</v>
      </c>
      <c r="G47" s="9"/>
      <c r="H47" s="9"/>
      <c r="I47" s="81" t="s">
        <v>164</v>
      </c>
      <c r="J47" s="173" t="s">
        <v>588</v>
      </c>
      <c r="K47" s="66" t="s">
        <v>589</v>
      </c>
      <c r="L47" s="67" t="s">
        <v>53</v>
      </c>
      <c r="M47" s="15">
        <v>29416</v>
      </c>
      <c r="N47" s="82" t="s">
        <v>590</v>
      </c>
      <c r="O47" s="83" t="s">
        <v>591</v>
      </c>
      <c r="P47" s="15" t="s">
        <v>592</v>
      </c>
      <c r="Q47" s="69">
        <v>38626</v>
      </c>
      <c r="R47" s="6" t="s">
        <v>170</v>
      </c>
      <c r="S47" s="6" t="s">
        <v>46</v>
      </c>
      <c r="T47" s="6"/>
      <c r="U47" s="6"/>
      <c r="V47" s="70"/>
      <c r="W47" s="16"/>
    </row>
    <row r="48" spans="1:23" ht="12" customHeight="1">
      <c r="A48" s="6">
        <f t="shared" si="1"/>
        <v>44</v>
      </c>
      <c r="B48" s="7"/>
      <c r="C48" s="6" t="s">
        <v>593</v>
      </c>
      <c r="D48" s="7" t="s">
        <v>48</v>
      </c>
      <c r="E48" s="7" t="s">
        <v>157</v>
      </c>
      <c r="F48" s="9" t="s">
        <v>594</v>
      </c>
      <c r="G48" s="9"/>
      <c r="H48" s="9"/>
      <c r="I48" s="81"/>
      <c r="J48" s="7"/>
      <c r="K48" s="66" t="s">
        <v>589</v>
      </c>
      <c r="L48" s="67" t="s">
        <v>53</v>
      </c>
      <c r="M48" s="15">
        <v>29826</v>
      </c>
      <c r="N48" s="82" t="s">
        <v>94</v>
      </c>
      <c r="O48" s="83" t="s">
        <v>595</v>
      </c>
      <c r="P48" s="15" t="s">
        <v>592</v>
      </c>
      <c r="Q48" s="69">
        <v>38626</v>
      </c>
      <c r="R48" s="6" t="s">
        <v>169</v>
      </c>
      <c r="S48" s="6" t="s">
        <v>46</v>
      </c>
      <c r="T48" s="6"/>
      <c r="U48" s="6"/>
      <c r="V48" s="70"/>
      <c r="W48" s="16"/>
    </row>
    <row r="49" spans="1:23" ht="12" customHeight="1">
      <c r="A49" s="6">
        <f t="shared" si="1"/>
        <v>45</v>
      </c>
      <c r="B49" s="7"/>
      <c r="C49" s="6" t="s">
        <v>596</v>
      </c>
      <c r="D49" s="7" t="s">
        <v>65</v>
      </c>
      <c r="E49" s="7" t="s">
        <v>196</v>
      </c>
      <c r="F49" s="9" t="s">
        <v>49</v>
      </c>
      <c r="G49" s="9"/>
      <c r="H49" s="9"/>
      <c r="I49" s="81"/>
      <c r="J49" s="7"/>
      <c r="K49" s="66"/>
      <c r="L49" s="67" t="s">
        <v>53</v>
      </c>
      <c r="M49" s="15">
        <v>39381</v>
      </c>
      <c r="N49" s="82"/>
      <c r="O49" s="83"/>
      <c r="P49" s="15"/>
      <c r="Q49" s="75"/>
      <c r="R49" s="6" t="s">
        <v>169</v>
      </c>
      <c r="S49" s="6" t="s">
        <v>46</v>
      </c>
      <c r="T49" s="6"/>
      <c r="U49" s="6"/>
      <c r="V49" s="70"/>
      <c r="W49" s="16"/>
    </row>
    <row r="50" spans="1:23" ht="12" customHeight="1">
      <c r="A50" s="6">
        <f t="shared" si="1"/>
        <v>46</v>
      </c>
      <c r="B50" s="7"/>
      <c r="C50" s="16" t="s">
        <v>597</v>
      </c>
      <c r="D50" s="8" t="s">
        <v>65</v>
      </c>
      <c r="E50" s="8" t="s">
        <v>196</v>
      </c>
      <c r="F50" s="9" t="s">
        <v>49</v>
      </c>
      <c r="G50" s="9"/>
      <c r="H50" s="9"/>
      <c r="I50" s="16"/>
      <c r="J50" s="8"/>
      <c r="K50" s="11"/>
      <c r="L50" s="12" t="s">
        <v>53</v>
      </c>
      <c r="M50" s="80">
        <v>41170</v>
      </c>
      <c r="N50" s="84"/>
      <c r="O50" s="85"/>
      <c r="P50" s="80"/>
      <c r="Q50" s="13"/>
      <c r="R50" s="16" t="s">
        <v>169</v>
      </c>
      <c r="S50" s="16" t="s">
        <v>46</v>
      </c>
      <c r="T50" s="16"/>
      <c r="U50" s="16"/>
      <c r="V50" s="18"/>
      <c r="W50" s="16"/>
    </row>
    <row r="51" spans="1:23" ht="12.75" customHeight="1">
      <c r="A51" s="6">
        <f t="shared" si="1"/>
        <v>47</v>
      </c>
      <c r="B51" s="7">
        <v>19</v>
      </c>
      <c r="C51" s="6" t="s">
        <v>598</v>
      </c>
      <c r="D51" s="7" t="s">
        <v>599</v>
      </c>
      <c r="E51" s="7" t="s">
        <v>196</v>
      </c>
      <c r="F51" s="6"/>
      <c r="G51" s="6"/>
      <c r="H51" s="6"/>
      <c r="I51" s="172" t="s">
        <v>600</v>
      </c>
      <c r="J51" s="174" t="s">
        <v>601</v>
      </c>
      <c r="K51" s="67" t="s">
        <v>602</v>
      </c>
      <c r="L51" s="67" t="s">
        <v>603</v>
      </c>
      <c r="M51" s="15">
        <v>16929</v>
      </c>
      <c r="N51" s="83" t="s">
        <v>604</v>
      </c>
      <c r="O51" s="73" t="s">
        <v>605</v>
      </c>
      <c r="P51" s="15" t="s">
        <v>94</v>
      </c>
      <c r="Q51" s="75" t="s">
        <v>94</v>
      </c>
      <c r="R51" s="6"/>
      <c r="S51" s="6"/>
      <c r="T51" s="6"/>
      <c r="U51" s="6"/>
      <c r="V51" s="70">
        <v>10000</v>
      </c>
      <c r="W51" s="16"/>
    </row>
    <row r="52" spans="1:23" ht="12.75" customHeight="1">
      <c r="A52" s="6">
        <f t="shared" si="1"/>
        <v>48</v>
      </c>
      <c r="B52" s="7"/>
      <c r="C52" s="16" t="s">
        <v>606</v>
      </c>
      <c r="D52" s="8" t="s">
        <v>65</v>
      </c>
      <c r="E52" s="8" t="s">
        <v>196</v>
      </c>
      <c r="F52" s="16"/>
      <c r="G52" s="16"/>
      <c r="H52" s="16"/>
      <c r="I52" s="146" t="s">
        <v>39</v>
      </c>
      <c r="J52" s="175" t="s">
        <v>607</v>
      </c>
      <c r="K52" s="12" t="s">
        <v>280</v>
      </c>
      <c r="L52" s="12" t="s">
        <v>53</v>
      </c>
      <c r="M52" s="80">
        <v>33153</v>
      </c>
      <c r="N52" s="85" t="s">
        <v>608</v>
      </c>
      <c r="O52" s="60" t="s">
        <v>94</v>
      </c>
      <c r="P52" s="80"/>
      <c r="Q52" s="13"/>
      <c r="R52" s="6"/>
      <c r="S52" s="6"/>
      <c r="T52" s="6"/>
      <c r="U52" s="16"/>
      <c r="V52" s="18"/>
      <c r="W52" s="16"/>
    </row>
    <row r="53" spans="1:23" ht="12.75" customHeight="1">
      <c r="A53" s="6">
        <f t="shared" si="1"/>
        <v>49</v>
      </c>
      <c r="B53" s="7">
        <v>20</v>
      </c>
      <c r="C53" s="6" t="s">
        <v>609</v>
      </c>
      <c r="D53" s="7" t="s">
        <v>36</v>
      </c>
      <c r="E53" s="6" t="s">
        <v>196</v>
      </c>
      <c r="F53" s="6" t="s">
        <v>579</v>
      </c>
      <c r="G53" s="6"/>
      <c r="H53" s="6"/>
      <c r="I53" s="123" t="s">
        <v>239</v>
      </c>
      <c r="J53" s="121"/>
      <c r="K53" s="83" t="s">
        <v>610</v>
      </c>
      <c r="L53" s="68" t="s">
        <v>53</v>
      </c>
      <c r="M53" s="7" t="s">
        <v>611</v>
      </c>
      <c r="N53" s="6" t="s">
        <v>612</v>
      </c>
      <c r="O53" s="6" t="s">
        <v>613</v>
      </c>
      <c r="P53" s="68" t="s">
        <v>614</v>
      </c>
      <c r="Q53" s="69">
        <v>38696</v>
      </c>
      <c r="R53" s="16"/>
      <c r="S53" s="16"/>
      <c r="T53" s="16"/>
      <c r="U53" s="16"/>
      <c r="V53" s="18"/>
      <c r="W53" s="16"/>
    </row>
    <row r="54" spans="1:23" ht="12.75" customHeight="1">
      <c r="A54" s="6">
        <f t="shared" si="1"/>
        <v>50</v>
      </c>
      <c r="B54" s="7"/>
      <c r="C54" s="6" t="s">
        <v>615</v>
      </c>
      <c r="D54" s="7" t="s">
        <v>48</v>
      </c>
      <c r="E54" s="6" t="s">
        <v>157</v>
      </c>
      <c r="F54" s="67"/>
      <c r="G54" s="67"/>
      <c r="H54" s="67"/>
      <c r="I54" s="123"/>
      <c r="J54" s="121"/>
      <c r="K54" s="83" t="s">
        <v>39</v>
      </c>
      <c r="L54" s="68" t="s">
        <v>53</v>
      </c>
      <c r="M54" s="7" t="s">
        <v>616</v>
      </c>
      <c r="N54" s="6"/>
      <c r="O54" s="6"/>
      <c r="P54" s="6"/>
      <c r="Q54" s="176"/>
      <c r="R54" s="16"/>
      <c r="S54" s="16"/>
      <c r="T54" s="16"/>
      <c r="U54" s="16"/>
      <c r="V54" s="18"/>
      <c r="W54" s="16"/>
    </row>
    <row r="55" spans="1:23" ht="12.75" customHeight="1">
      <c r="A55" s="6">
        <f t="shared" si="1"/>
        <v>51</v>
      </c>
      <c r="B55" s="7"/>
      <c r="C55" s="2" t="s">
        <v>617</v>
      </c>
      <c r="D55" s="7" t="s">
        <v>65</v>
      </c>
      <c r="E55" s="6" t="s">
        <v>157</v>
      </c>
      <c r="F55" s="67"/>
      <c r="G55" s="67"/>
      <c r="H55" s="67"/>
      <c r="I55" s="123"/>
      <c r="J55" s="121"/>
      <c r="K55" s="83"/>
      <c r="L55" s="68" t="s">
        <v>618</v>
      </c>
      <c r="M55" s="177">
        <v>39467</v>
      </c>
      <c r="N55" s="6" t="s">
        <v>619</v>
      </c>
      <c r="O55" s="6"/>
      <c r="P55" s="6"/>
      <c r="Q55" s="176"/>
      <c r="R55" s="16"/>
      <c r="S55" s="16"/>
      <c r="T55" s="16"/>
      <c r="U55" s="16"/>
      <c r="V55" s="18"/>
      <c r="W55" s="16"/>
    </row>
    <row r="56" spans="1:23" ht="12.75" customHeight="1">
      <c r="A56" s="6">
        <f t="shared" si="1"/>
        <v>52</v>
      </c>
      <c r="B56" s="7"/>
      <c r="C56" s="16" t="s">
        <v>620</v>
      </c>
      <c r="D56" s="8" t="s">
        <v>65</v>
      </c>
      <c r="E56" s="16" t="s">
        <v>196</v>
      </c>
      <c r="F56" s="12"/>
      <c r="G56" s="12"/>
      <c r="H56" s="12"/>
      <c r="I56" s="124"/>
      <c r="J56" s="125"/>
      <c r="K56" s="85"/>
      <c r="L56" s="59" t="s">
        <v>53</v>
      </c>
      <c r="M56" s="177">
        <v>40140</v>
      </c>
      <c r="N56" s="6" t="s">
        <v>621</v>
      </c>
      <c r="O56" s="6"/>
      <c r="P56" s="16"/>
      <c r="Q56" s="171"/>
      <c r="R56" s="16"/>
      <c r="S56" s="16"/>
      <c r="T56" s="16"/>
      <c r="U56" s="16"/>
      <c r="V56" s="18"/>
      <c r="W56" s="16"/>
    </row>
    <row r="57" spans="1:23">
      <c r="A57" s="17"/>
      <c r="B57" s="17"/>
      <c r="D57" s="17"/>
      <c r="E57" s="17"/>
      <c r="I57" s="17"/>
      <c r="J57" s="17"/>
      <c r="K57" s="17"/>
      <c r="L57" s="17"/>
      <c r="N57" s="17"/>
      <c r="O57" s="17"/>
      <c r="P57" s="181"/>
    </row>
    <row r="58" spans="1:23">
      <c r="C58" s="17" t="s">
        <v>267</v>
      </c>
    </row>
    <row r="59" spans="1:23">
      <c r="C59" s="17" t="s">
        <v>268</v>
      </c>
      <c r="D59" s="33">
        <f>B53</f>
        <v>20</v>
      </c>
    </row>
    <row r="60" spans="1:23">
      <c r="C60" s="17" t="s">
        <v>471</v>
      </c>
      <c r="D60" s="33">
        <f>A56</f>
        <v>52</v>
      </c>
    </row>
    <row r="61" spans="1:23">
      <c r="A61" s="17"/>
      <c r="B61" s="17"/>
      <c r="D61" s="17"/>
      <c r="E61" s="17"/>
      <c r="I61" s="17"/>
      <c r="J61" s="17"/>
      <c r="K61" s="17"/>
      <c r="L61" s="17"/>
      <c r="N61" s="17"/>
      <c r="O61" s="17"/>
      <c r="P61" s="181"/>
    </row>
    <row r="62" spans="1:23">
      <c r="A62" s="17"/>
      <c r="B62" s="17"/>
      <c r="D62" s="17"/>
      <c r="E62" s="17"/>
      <c r="I62" s="17"/>
      <c r="J62" s="17"/>
      <c r="K62" s="17"/>
      <c r="L62" s="17"/>
      <c r="N62" s="17"/>
      <c r="O62" s="17"/>
      <c r="P62" s="181"/>
    </row>
  </sheetData>
  <mergeCells count="5">
    <mergeCell ref="D2:F2"/>
    <mergeCell ref="I3:J3"/>
    <mergeCell ref="L3:M3"/>
    <mergeCell ref="P3:Q3"/>
    <mergeCell ref="C3:C4"/>
  </mergeCells>
  <pageMargins left="0.19652777777777777" right="0.19652777777777777" top="0.11805555555555555" bottom="0.26944444444444443" header="0.19652777777777777" footer="0.19652777777777777"/>
  <pageSetup paperSize="5" scale="80" orientation="landscape" horizontalDpi="4294967294" verticalDpi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53"/>
  </sheetPr>
  <dimension ref="A1:W170"/>
  <sheetViews>
    <sheetView topLeftCell="C1" zoomScale="150" workbookViewId="0">
      <selection activeCell="C139" sqref="C139"/>
    </sheetView>
  </sheetViews>
  <sheetFormatPr defaultRowHeight="12.75"/>
  <cols>
    <col min="1" max="2" width="4.7109375" style="33" customWidth="1"/>
    <col min="3" max="3" width="35" style="17" customWidth="1"/>
    <col min="4" max="4" width="11.7109375" style="33" customWidth="1"/>
    <col min="5" max="5" width="3" style="33" bestFit="1" customWidth="1"/>
    <col min="6" max="6" width="32.140625" style="17" customWidth="1"/>
    <col min="7" max="7" width="9.28515625" style="17" bestFit="1" customWidth="1"/>
    <col min="8" max="8" width="9.28515625" style="17" customWidth="1"/>
    <col min="9" max="9" width="12" style="151" customWidth="1"/>
    <col min="10" max="10" width="14.85546875" style="33" customWidth="1"/>
    <col min="11" max="11" width="25.5703125" style="33" hidden="1" customWidth="1"/>
    <col min="12" max="12" width="14.85546875" style="33" bestFit="1" customWidth="1"/>
    <col min="13" max="13" width="18.5703125" style="108" customWidth="1"/>
    <col min="14" max="14" width="27.28515625" style="152" customWidth="1"/>
    <col min="15" max="15" width="24.42578125" style="178" customWidth="1"/>
    <col min="16" max="16" width="27" style="106" customWidth="1"/>
    <col min="17" max="17" width="29" style="198" bestFit="1" customWidth="1"/>
    <col min="18" max="18" width="14.28515625" style="17" customWidth="1"/>
    <col min="19" max="19" width="14.5703125" style="17" bestFit="1" customWidth="1"/>
    <col min="20" max="20" width="14.5703125" style="17" customWidth="1"/>
    <col min="21" max="21" width="13.42578125" style="17" customWidth="1"/>
    <col min="22" max="22" width="12.140625" style="62" bestFit="1" customWidth="1"/>
    <col min="23" max="23" width="16.28515625" style="17" customWidth="1"/>
    <col min="24" max="16384" width="9.140625" style="17"/>
  </cols>
  <sheetData>
    <row r="1" spans="1:23" ht="85.5" customHeight="1">
      <c r="A1" s="20"/>
      <c r="B1" s="20"/>
      <c r="C1" s="21"/>
      <c r="D1" s="20"/>
      <c r="E1" s="20"/>
      <c r="F1" s="22"/>
      <c r="G1" s="22"/>
      <c r="H1" s="22"/>
      <c r="I1" s="23"/>
      <c r="J1" s="24"/>
      <c r="K1" s="25"/>
      <c r="L1" s="20"/>
      <c r="M1" s="26"/>
      <c r="N1" s="27"/>
      <c r="O1" s="28"/>
      <c r="P1" s="28"/>
      <c r="Q1" s="184"/>
      <c r="R1" s="21"/>
      <c r="S1" s="29"/>
      <c r="T1" s="29"/>
      <c r="U1" s="30"/>
      <c r="V1" s="31"/>
      <c r="W1" s="32"/>
    </row>
    <row r="2" spans="1:23" ht="13.5" customHeight="1">
      <c r="B2" s="34"/>
      <c r="C2" s="328" t="s">
        <v>1506</v>
      </c>
      <c r="D2" s="349" t="s">
        <v>0</v>
      </c>
      <c r="E2" s="349"/>
      <c r="F2" s="349"/>
      <c r="G2" s="35"/>
      <c r="H2" s="35"/>
      <c r="I2" s="128" t="s">
        <v>622</v>
      </c>
      <c r="J2" s="36"/>
      <c r="K2" s="36"/>
      <c r="L2" s="36"/>
      <c r="M2" s="37"/>
      <c r="N2" s="36"/>
      <c r="O2" s="36"/>
      <c r="P2" s="36"/>
      <c r="Q2" s="185"/>
      <c r="R2" s="39"/>
      <c r="S2" s="39"/>
      <c r="T2" s="39"/>
      <c r="U2" s="39"/>
      <c r="V2" s="40"/>
      <c r="W2" s="32"/>
    </row>
    <row r="3" spans="1:23" ht="30">
      <c r="A3" s="41" t="s">
        <v>2</v>
      </c>
      <c r="B3" s="41" t="s">
        <v>3</v>
      </c>
      <c r="C3" s="350" t="s">
        <v>4</v>
      </c>
      <c r="D3" s="41" t="s">
        <v>5</v>
      </c>
      <c r="E3" s="41" t="s">
        <v>6</v>
      </c>
      <c r="F3" s="42" t="s">
        <v>7</v>
      </c>
      <c r="G3" s="42" t="s">
        <v>8</v>
      </c>
      <c r="H3" s="321" t="s">
        <v>18</v>
      </c>
      <c r="I3" s="350" t="s">
        <v>9</v>
      </c>
      <c r="J3" s="350"/>
      <c r="K3" s="43" t="s">
        <v>10</v>
      </c>
      <c r="L3" s="351" t="s">
        <v>11</v>
      </c>
      <c r="M3" s="351"/>
      <c r="N3" s="44" t="s">
        <v>12</v>
      </c>
      <c r="O3" s="44" t="s">
        <v>13</v>
      </c>
      <c r="P3" s="352" t="s">
        <v>14</v>
      </c>
      <c r="Q3" s="353"/>
      <c r="R3" s="41" t="s">
        <v>15</v>
      </c>
      <c r="S3" s="41" t="s">
        <v>16</v>
      </c>
      <c r="T3" s="41" t="s">
        <v>623</v>
      </c>
      <c r="U3" s="43" t="s">
        <v>18</v>
      </c>
      <c r="V3" s="45" t="s">
        <v>19</v>
      </c>
      <c r="W3" s="41" t="s">
        <v>20</v>
      </c>
    </row>
    <row r="4" spans="1:23" ht="15.75" customHeight="1">
      <c r="A4" s="46" t="s">
        <v>21</v>
      </c>
      <c r="B4" s="46" t="s">
        <v>22</v>
      </c>
      <c r="C4" s="354"/>
      <c r="D4" s="47" t="s">
        <v>23</v>
      </c>
      <c r="E4" s="46" t="s">
        <v>24</v>
      </c>
      <c r="F4" s="48"/>
      <c r="G4" s="48"/>
      <c r="H4" s="322"/>
      <c r="I4" s="49" t="s">
        <v>25</v>
      </c>
      <c r="J4" s="49" t="s">
        <v>26</v>
      </c>
      <c r="K4" s="50" t="s">
        <v>27</v>
      </c>
      <c r="L4" s="51" t="s">
        <v>28</v>
      </c>
      <c r="M4" s="52" t="s">
        <v>29</v>
      </c>
      <c r="N4" s="53"/>
      <c r="O4" s="53"/>
      <c r="P4" s="53" t="s">
        <v>28</v>
      </c>
      <c r="Q4" s="186" t="s">
        <v>29</v>
      </c>
      <c r="R4" s="46" t="s">
        <v>30</v>
      </c>
      <c r="S4" s="46" t="s">
        <v>31</v>
      </c>
      <c r="T4" s="46" t="s">
        <v>32</v>
      </c>
      <c r="U4" s="46" t="s">
        <v>33</v>
      </c>
      <c r="V4" s="54" t="s">
        <v>34</v>
      </c>
      <c r="W4" s="46"/>
    </row>
    <row r="5" spans="1:23" ht="12.75" customHeight="1">
      <c r="A5" s="130">
        <v>1</v>
      </c>
      <c r="B5" s="129">
        <v>1</v>
      </c>
      <c r="C5" s="134" t="s">
        <v>624</v>
      </c>
      <c r="D5" s="135" t="s">
        <v>36</v>
      </c>
      <c r="E5" s="135" t="s">
        <v>196</v>
      </c>
      <c r="F5" s="134" t="s">
        <v>625</v>
      </c>
      <c r="G5" s="134"/>
      <c r="H5" s="201"/>
      <c r="I5" s="183" t="s">
        <v>626</v>
      </c>
      <c r="J5" s="8" t="s">
        <v>39</v>
      </c>
      <c r="K5" s="8" t="s">
        <v>318</v>
      </c>
      <c r="L5" s="8" t="s">
        <v>290</v>
      </c>
      <c r="M5" s="124">
        <v>28598</v>
      </c>
      <c r="N5" s="85" t="s">
        <v>627</v>
      </c>
      <c r="O5" s="85" t="s">
        <v>628</v>
      </c>
      <c r="P5" s="59" t="s">
        <v>629</v>
      </c>
      <c r="Q5" s="80">
        <v>39760</v>
      </c>
      <c r="R5" s="16"/>
      <c r="S5" s="16"/>
      <c r="T5" s="16"/>
      <c r="U5" s="16"/>
      <c r="V5" s="18"/>
      <c r="W5" s="16" t="s">
        <v>253</v>
      </c>
    </row>
    <row r="6" spans="1:23" ht="12.75" customHeight="1">
      <c r="A6" s="130">
        <f t="shared" ref="A6:A37" si="0">A5+1</f>
        <v>2</v>
      </c>
      <c r="B6" s="129"/>
      <c r="C6" s="134" t="s">
        <v>630</v>
      </c>
      <c r="D6" s="135" t="s">
        <v>48</v>
      </c>
      <c r="E6" s="135" t="s">
        <v>157</v>
      </c>
      <c r="F6" s="134" t="s">
        <v>49</v>
      </c>
      <c r="G6" s="134"/>
      <c r="H6" s="201"/>
      <c r="I6" s="183" t="s">
        <v>49</v>
      </c>
      <c r="J6" s="8" t="s">
        <v>39</v>
      </c>
      <c r="K6" s="8" t="s">
        <v>631</v>
      </c>
      <c r="L6" s="8" t="s">
        <v>632</v>
      </c>
      <c r="M6" s="124" t="s">
        <v>633</v>
      </c>
      <c r="N6" s="85" t="s">
        <v>634</v>
      </c>
      <c r="O6" s="85" t="s">
        <v>634</v>
      </c>
      <c r="P6" s="59" t="s">
        <v>49</v>
      </c>
      <c r="Q6" s="80">
        <v>39760</v>
      </c>
      <c r="R6" s="16"/>
      <c r="S6" s="16"/>
      <c r="T6" s="16"/>
      <c r="U6" s="16"/>
      <c r="V6" s="18"/>
      <c r="W6" s="16"/>
    </row>
    <row r="7" spans="1:23" ht="12.75" customHeight="1">
      <c r="A7" s="130">
        <f t="shared" si="0"/>
        <v>3</v>
      </c>
      <c r="B7" s="129"/>
      <c r="C7" s="134" t="s">
        <v>635</v>
      </c>
      <c r="D7" s="135" t="s">
        <v>65</v>
      </c>
      <c r="E7" s="135" t="s">
        <v>157</v>
      </c>
      <c r="F7" s="134" t="s">
        <v>49</v>
      </c>
      <c r="G7" s="134"/>
      <c r="H7" s="201"/>
      <c r="I7" s="183" t="s">
        <v>49</v>
      </c>
      <c r="J7" s="8" t="s">
        <v>39</v>
      </c>
      <c r="K7" s="8" t="s">
        <v>39</v>
      </c>
      <c r="L7" s="8" t="s">
        <v>290</v>
      </c>
      <c r="M7" s="124">
        <v>40118</v>
      </c>
      <c r="N7" s="85" t="s">
        <v>636</v>
      </c>
      <c r="O7" s="85" t="s">
        <v>39</v>
      </c>
      <c r="P7" s="59" t="s">
        <v>39</v>
      </c>
      <c r="Q7" s="14" t="s">
        <v>39</v>
      </c>
      <c r="R7" s="16"/>
      <c r="S7" s="16"/>
      <c r="T7" s="16"/>
      <c r="U7" s="16"/>
      <c r="V7" s="18"/>
      <c r="W7" s="16"/>
    </row>
    <row r="8" spans="1:23">
      <c r="A8" s="130">
        <f t="shared" si="0"/>
        <v>4</v>
      </c>
      <c r="B8" s="129"/>
      <c r="C8" s="134" t="s">
        <v>637</v>
      </c>
      <c r="D8" s="135" t="s">
        <v>65</v>
      </c>
      <c r="E8" s="135" t="s">
        <v>196</v>
      </c>
      <c r="F8" s="134" t="s">
        <v>49</v>
      </c>
      <c r="G8" s="134"/>
      <c r="H8" s="201"/>
      <c r="I8" s="183" t="s">
        <v>49</v>
      </c>
      <c r="J8" s="8" t="s">
        <v>39</v>
      </c>
      <c r="K8" s="8" t="s">
        <v>39</v>
      </c>
      <c r="L8" s="8" t="s">
        <v>290</v>
      </c>
      <c r="M8" s="124">
        <v>40590</v>
      </c>
      <c r="N8" s="85" t="s">
        <v>39</v>
      </c>
      <c r="O8" s="85" t="s">
        <v>39</v>
      </c>
      <c r="P8" s="59" t="s">
        <v>39</v>
      </c>
      <c r="Q8" s="14" t="s">
        <v>39</v>
      </c>
      <c r="R8" s="16"/>
      <c r="S8" s="16"/>
      <c r="T8" s="16"/>
      <c r="U8" s="16"/>
      <c r="V8" s="18"/>
      <c r="W8" s="16"/>
    </row>
    <row r="9" spans="1:23" ht="12.75" customHeight="1">
      <c r="A9" s="6">
        <f t="shared" si="0"/>
        <v>5</v>
      </c>
      <c r="B9" s="7">
        <v>2</v>
      </c>
      <c r="C9" s="6" t="s">
        <v>638</v>
      </c>
      <c r="D9" s="7" t="s">
        <v>36</v>
      </c>
      <c r="E9" s="7" t="s">
        <v>196</v>
      </c>
      <c r="F9" s="6" t="s">
        <v>639</v>
      </c>
      <c r="G9" s="6"/>
      <c r="H9" s="200" t="s">
        <v>1505</v>
      </c>
      <c r="I9" s="81" t="s">
        <v>39</v>
      </c>
      <c r="J9" s="173" t="s">
        <v>640</v>
      </c>
      <c r="K9" s="67" t="s">
        <v>641</v>
      </c>
      <c r="L9" s="67"/>
      <c r="M9" s="123">
        <v>30268</v>
      </c>
      <c r="N9" s="187" t="s">
        <v>642</v>
      </c>
      <c r="O9" s="187" t="s">
        <v>643</v>
      </c>
      <c r="P9" s="68"/>
      <c r="Q9" s="69">
        <v>40823</v>
      </c>
      <c r="R9" s="6" t="s">
        <v>66</v>
      </c>
      <c r="S9" s="6" t="s">
        <v>66</v>
      </c>
      <c r="T9" s="6" t="s">
        <v>66</v>
      </c>
      <c r="U9" s="6" t="s">
        <v>63</v>
      </c>
      <c r="V9" s="70"/>
      <c r="W9" s="6"/>
    </row>
    <row r="10" spans="1:23" ht="12.75" customHeight="1">
      <c r="A10" s="6">
        <f t="shared" si="0"/>
        <v>6</v>
      </c>
      <c r="B10" s="7"/>
      <c r="C10" s="16" t="s">
        <v>644</v>
      </c>
      <c r="D10" s="8" t="s">
        <v>48</v>
      </c>
      <c r="E10" s="8" t="s">
        <v>157</v>
      </c>
      <c r="F10" s="16" t="s">
        <v>49</v>
      </c>
      <c r="G10" s="16"/>
      <c r="H10" s="200" t="s">
        <v>1505</v>
      </c>
      <c r="I10" s="16" t="s">
        <v>39</v>
      </c>
      <c r="J10" s="8"/>
      <c r="K10" s="12" t="s">
        <v>645</v>
      </c>
      <c r="L10" s="12"/>
      <c r="M10" s="124">
        <v>31384</v>
      </c>
      <c r="N10" s="84" t="s">
        <v>94</v>
      </c>
      <c r="O10" s="85" t="s">
        <v>94</v>
      </c>
      <c r="P10" s="59"/>
      <c r="Q10" s="14" t="s">
        <v>49</v>
      </c>
      <c r="R10" s="16"/>
      <c r="S10" s="16"/>
      <c r="T10" s="16"/>
      <c r="U10" s="16"/>
      <c r="V10" s="18"/>
      <c r="W10" s="16"/>
    </row>
    <row r="11" spans="1:23" ht="12.75" customHeight="1">
      <c r="A11" s="6">
        <f t="shared" si="0"/>
        <v>7</v>
      </c>
      <c r="B11" s="7"/>
      <c r="C11" s="16" t="s">
        <v>646</v>
      </c>
      <c r="D11" s="8" t="s">
        <v>65</v>
      </c>
      <c r="E11" s="8" t="s">
        <v>157</v>
      </c>
      <c r="F11" s="16" t="s">
        <v>49</v>
      </c>
      <c r="G11" s="16"/>
      <c r="H11" s="200" t="s">
        <v>1505</v>
      </c>
      <c r="I11" s="16"/>
      <c r="J11" s="8"/>
      <c r="K11" s="12"/>
      <c r="L11" s="12" t="s">
        <v>53</v>
      </c>
      <c r="M11" s="124">
        <v>41279</v>
      </c>
      <c r="N11" s="84" t="s">
        <v>647</v>
      </c>
      <c r="O11" s="85"/>
      <c r="P11" s="59"/>
      <c r="Q11" s="14"/>
      <c r="R11" s="16"/>
      <c r="S11" s="16"/>
      <c r="T11" s="16"/>
      <c r="U11" s="16"/>
      <c r="V11" s="18"/>
      <c r="W11" s="16"/>
    </row>
    <row r="12" spans="1:23" ht="12.75" customHeight="1">
      <c r="A12" s="6">
        <f t="shared" si="0"/>
        <v>8</v>
      </c>
      <c r="B12" s="7"/>
      <c r="C12" s="16" t="s">
        <v>648</v>
      </c>
      <c r="D12" s="8" t="s">
        <v>65</v>
      </c>
      <c r="E12" s="8" t="s">
        <v>157</v>
      </c>
      <c r="F12" s="16" t="s">
        <v>49</v>
      </c>
      <c r="G12" s="16"/>
      <c r="H12" s="200" t="s">
        <v>1505</v>
      </c>
      <c r="I12" s="16"/>
      <c r="J12" s="8"/>
      <c r="K12" s="12"/>
      <c r="L12" s="12" t="s">
        <v>53</v>
      </c>
      <c r="M12" s="124" t="s">
        <v>649</v>
      </c>
      <c r="N12" s="84"/>
      <c r="O12" s="85"/>
      <c r="P12" s="59"/>
      <c r="Q12" s="14"/>
      <c r="R12" s="16"/>
      <c r="S12" s="16"/>
      <c r="T12" s="16"/>
      <c r="U12" s="16"/>
      <c r="V12" s="18"/>
      <c r="W12" s="16"/>
    </row>
    <row r="13" spans="1:23" ht="12.75" customHeight="1">
      <c r="A13" s="6">
        <f t="shared" si="0"/>
        <v>9</v>
      </c>
      <c r="B13" s="7">
        <v>3</v>
      </c>
      <c r="C13" s="6" t="s">
        <v>650</v>
      </c>
      <c r="D13" s="7" t="s">
        <v>36</v>
      </c>
      <c r="E13" s="7" t="s">
        <v>196</v>
      </c>
      <c r="F13" s="6" t="s">
        <v>49</v>
      </c>
      <c r="G13" s="6"/>
      <c r="H13" s="200" t="s">
        <v>1505</v>
      </c>
      <c r="I13" s="81" t="s">
        <v>651</v>
      </c>
      <c r="J13" s="7" t="s">
        <v>39</v>
      </c>
      <c r="K13" s="67" t="s">
        <v>652</v>
      </c>
      <c r="L13" s="67"/>
      <c r="M13" s="123">
        <v>16904</v>
      </c>
      <c r="N13" s="187" t="s">
        <v>653</v>
      </c>
      <c r="O13" s="187" t="s">
        <v>653</v>
      </c>
      <c r="P13" s="68"/>
      <c r="Q13" s="69">
        <v>27437</v>
      </c>
      <c r="R13" s="6" t="s">
        <v>654</v>
      </c>
      <c r="S13" s="6"/>
      <c r="T13" s="6"/>
      <c r="U13" s="6" t="s">
        <v>63</v>
      </c>
      <c r="V13" s="70"/>
      <c r="W13" s="6"/>
    </row>
    <row r="14" spans="1:23" ht="12.75" customHeight="1">
      <c r="A14" s="6">
        <f t="shared" si="0"/>
        <v>10</v>
      </c>
      <c r="B14" s="7"/>
      <c r="C14" s="16" t="s">
        <v>655</v>
      </c>
      <c r="D14" s="8" t="s">
        <v>48</v>
      </c>
      <c r="E14" s="8" t="s">
        <v>157</v>
      </c>
      <c r="F14" s="16" t="s">
        <v>49</v>
      </c>
      <c r="G14" s="16"/>
      <c r="H14" s="200" t="s">
        <v>1505</v>
      </c>
      <c r="I14" s="16" t="s">
        <v>49</v>
      </c>
      <c r="J14" s="8" t="s">
        <v>39</v>
      </c>
      <c r="K14" s="12" t="s">
        <v>274</v>
      </c>
      <c r="L14" s="12"/>
      <c r="M14" s="124">
        <v>20144</v>
      </c>
      <c r="N14" s="187" t="s">
        <v>562</v>
      </c>
      <c r="O14" s="187" t="s">
        <v>562</v>
      </c>
      <c r="P14" s="59"/>
      <c r="Q14" s="14" t="s">
        <v>49</v>
      </c>
      <c r="R14" s="16" t="s">
        <v>654</v>
      </c>
      <c r="S14" s="16"/>
      <c r="T14" s="16"/>
      <c r="U14" s="16" t="s">
        <v>63</v>
      </c>
      <c r="V14" s="18"/>
      <c r="W14" s="16"/>
    </row>
    <row r="15" spans="1:23" ht="12.75" customHeight="1">
      <c r="A15" s="6">
        <f t="shared" si="0"/>
        <v>11</v>
      </c>
      <c r="B15" s="7">
        <v>4</v>
      </c>
      <c r="C15" s="6" t="s">
        <v>656</v>
      </c>
      <c r="D15" s="7" t="s">
        <v>55</v>
      </c>
      <c r="E15" s="7" t="s">
        <v>157</v>
      </c>
      <c r="F15" s="6" t="s">
        <v>657</v>
      </c>
      <c r="G15" s="6"/>
      <c r="H15" s="200" t="s">
        <v>1505</v>
      </c>
      <c r="I15" s="81" t="s">
        <v>658</v>
      </c>
      <c r="J15" s="7">
        <v>81380710970</v>
      </c>
      <c r="K15" s="67" t="s">
        <v>484</v>
      </c>
      <c r="L15" s="67" t="s">
        <v>659</v>
      </c>
      <c r="M15" s="123">
        <v>18572</v>
      </c>
      <c r="N15" s="83" t="s">
        <v>660</v>
      </c>
      <c r="O15" s="83" t="s">
        <v>661</v>
      </c>
      <c r="P15" s="68" t="s">
        <v>662</v>
      </c>
      <c r="Q15" s="69">
        <v>28693</v>
      </c>
      <c r="R15" s="6" t="s">
        <v>87</v>
      </c>
      <c r="S15" s="6" t="s">
        <v>66</v>
      </c>
      <c r="T15" s="6" t="s">
        <v>66</v>
      </c>
      <c r="U15" s="6" t="s">
        <v>63</v>
      </c>
      <c r="V15" s="70"/>
      <c r="W15" s="6"/>
    </row>
    <row r="16" spans="1:23" ht="12.75" customHeight="1">
      <c r="A16" s="6">
        <f t="shared" si="0"/>
        <v>12</v>
      </c>
      <c r="B16" s="7"/>
      <c r="C16" s="16" t="s">
        <v>663</v>
      </c>
      <c r="D16" s="8" t="s">
        <v>65</v>
      </c>
      <c r="E16" s="8" t="s">
        <v>157</v>
      </c>
      <c r="F16" s="16" t="s">
        <v>49</v>
      </c>
      <c r="G16" s="16"/>
      <c r="H16" s="200" t="s">
        <v>1505</v>
      </c>
      <c r="I16" s="146" t="s">
        <v>39</v>
      </c>
      <c r="J16" s="8" t="s">
        <v>39</v>
      </c>
      <c r="K16" s="12" t="s">
        <v>331</v>
      </c>
      <c r="L16" s="12" t="s">
        <v>290</v>
      </c>
      <c r="M16" s="124">
        <v>28975</v>
      </c>
      <c r="N16" s="85" t="s">
        <v>664</v>
      </c>
      <c r="O16" s="85" t="s">
        <v>665</v>
      </c>
      <c r="P16" s="59" t="s">
        <v>39</v>
      </c>
      <c r="Q16" s="14" t="s">
        <v>39</v>
      </c>
      <c r="R16" s="6" t="s">
        <v>66</v>
      </c>
      <c r="S16" s="6" t="s">
        <v>66</v>
      </c>
      <c r="T16" s="6" t="s">
        <v>66</v>
      </c>
      <c r="U16" s="6" t="s">
        <v>63</v>
      </c>
      <c r="V16" s="18"/>
      <c r="W16" s="6"/>
    </row>
    <row r="17" spans="1:23" ht="12.75" customHeight="1">
      <c r="A17" s="6">
        <f t="shared" si="0"/>
        <v>13</v>
      </c>
      <c r="B17" s="7">
        <v>5</v>
      </c>
      <c r="C17" s="1" t="s">
        <v>666</v>
      </c>
      <c r="D17" s="7" t="s">
        <v>36</v>
      </c>
      <c r="E17" s="7" t="s">
        <v>196</v>
      </c>
      <c r="F17" s="6" t="s">
        <v>667</v>
      </c>
      <c r="G17" s="6"/>
      <c r="H17" s="200" t="s">
        <v>1505</v>
      </c>
      <c r="I17" s="81" t="s">
        <v>39</v>
      </c>
      <c r="J17" s="7" t="s">
        <v>668</v>
      </c>
      <c r="K17" s="67" t="s">
        <v>669</v>
      </c>
      <c r="L17" s="67" t="s">
        <v>670</v>
      </c>
      <c r="M17" s="123">
        <v>21085</v>
      </c>
      <c r="N17" s="83">
        <v>21159</v>
      </c>
      <c r="O17" s="83">
        <v>27832</v>
      </c>
      <c r="P17" s="68"/>
      <c r="Q17" s="69">
        <v>29934</v>
      </c>
      <c r="R17" s="6"/>
      <c r="S17" s="6"/>
      <c r="T17" s="6"/>
      <c r="U17" s="6"/>
      <c r="V17" s="70">
        <v>100000</v>
      </c>
      <c r="W17" s="6"/>
    </row>
    <row r="18" spans="1:23" ht="12.75" customHeight="1">
      <c r="A18" s="6">
        <f t="shared" si="0"/>
        <v>14</v>
      </c>
      <c r="B18" s="7"/>
      <c r="C18" s="6" t="s">
        <v>671</v>
      </c>
      <c r="D18" s="7" t="s">
        <v>48</v>
      </c>
      <c r="E18" s="7" t="s">
        <v>157</v>
      </c>
      <c r="F18" s="6" t="s">
        <v>49</v>
      </c>
      <c r="G18" s="6"/>
      <c r="H18" s="200" t="s">
        <v>1505</v>
      </c>
      <c r="I18" s="81" t="s">
        <v>39</v>
      </c>
      <c r="J18" s="7" t="s">
        <v>39</v>
      </c>
      <c r="K18" s="67" t="s">
        <v>39</v>
      </c>
      <c r="L18" s="67" t="s">
        <v>672</v>
      </c>
      <c r="M18" s="123">
        <v>21465</v>
      </c>
      <c r="N18" s="83">
        <v>21545</v>
      </c>
      <c r="O18" s="83">
        <v>29315</v>
      </c>
      <c r="P18" s="68"/>
      <c r="Q18" s="69">
        <v>29569</v>
      </c>
      <c r="R18" s="6"/>
      <c r="S18" s="6"/>
      <c r="T18" s="6"/>
      <c r="U18" s="6"/>
      <c r="V18" s="70"/>
      <c r="W18" s="6"/>
    </row>
    <row r="19" spans="1:23" ht="12.75" customHeight="1">
      <c r="A19" s="6">
        <f t="shared" si="0"/>
        <v>15</v>
      </c>
      <c r="B19" s="7"/>
      <c r="C19" s="6" t="s">
        <v>673</v>
      </c>
      <c r="D19" s="7" t="s">
        <v>65</v>
      </c>
      <c r="E19" s="7" t="s">
        <v>196</v>
      </c>
      <c r="F19" s="6" t="s">
        <v>49</v>
      </c>
      <c r="G19" s="6"/>
      <c r="H19" s="200" t="s">
        <v>1505</v>
      </c>
      <c r="I19" s="81" t="s">
        <v>39</v>
      </c>
      <c r="J19" s="7" t="s">
        <v>39</v>
      </c>
      <c r="K19" s="67" t="s">
        <v>674</v>
      </c>
      <c r="L19" s="67" t="s">
        <v>290</v>
      </c>
      <c r="M19" s="123">
        <v>32875</v>
      </c>
      <c r="N19" s="83" t="s">
        <v>675</v>
      </c>
      <c r="O19" s="83" t="s">
        <v>676</v>
      </c>
      <c r="P19" s="68"/>
      <c r="Q19" s="69"/>
      <c r="R19" s="6"/>
      <c r="S19" s="6"/>
      <c r="T19" s="6"/>
      <c r="U19" s="6"/>
      <c r="V19" s="70"/>
      <c r="W19" s="6"/>
    </row>
    <row r="20" spans="1:23" ht="12.75" customHeight="1">
      <c r="A20" s="6">
        <f t="shared" si="0"/>
        <v>16</v>
      </c>
      <c r="B20" s="7">
        <v>6</v>
      </c>
      <c r="C20" s="6" t="s">
        <v>677</v>
      </c>
      <c r="D20" s="7" t="s">
        <v>36</v>
      </c>
      <c r="E20" s="7" t="s">
        <v>196</v>
      </c>
      <c r="F20" s="6" t="s">
        <v>49</v>
      </c>
      <c r="G20" s="6"/>
      <c r="H20" s="200" t="s">
        <v>1505</v>
      </c>
      <c r="I20" s="81"/>
      <c r="J20" s="7"/>
      <c r="K20" s="67"/>
      <c r="L20" s="67"/>
      <c r="M20" s="123">
        <v>31427</v>
      </c>
      <c r="N20" s="83" t="s">
        <v>678</v>
      </c>
      <c r="O20" s="83"/>
      <c r="P20" s="68"/>
      <c r="Q20" s="69">
        <v>42434</v>
      </c>
      <c r="R20" s="6"/>
      <c r="S20" s="6"/>
      <c r="T20" s="6"/>
      <c r="U20" s="6"/>
      <c r="V20" s="70"/>
      <c r="W20" s="6"/>
    </row>
    <row r="21" spans="1:23" ht="12.75" customHeight="1">
      <c r="A21" s="6">
        <f t="shared" si="0"/>
        <v>17</v>
      </c>
      <c r="B21" s="7"/>
      <c r="C21" s="16" t="s">
        <v>679</v>
      </c>
      <c r="D21" s="8" t="s">
        <v>515</v>
      </c>
      <c r="E21" s="8" t="s">
        <v>157</v>
      </c>
      <c r="F21" s="16" t="s">
        <v>49</v>
      </c>
      <c r="G21" s="16"/>
      <c r="H21" s="200" t="s">
        <v>1505</v>
      </c>
      <c r="I21" s="16" t="s">
        <v>39</v>
      </c>
      <c r="J21" s="8" t="s">
        <v>39</v>
      </c>
      <c r="K21" s="12" t="s">
        <v>280</v>
      </c>
      <c r="L21" s="12" t="s">
        <v>290</v>
      </c>
      <c r="M21" s="124">
        <v>33373</v>
      </c>
      <c r="N21" s="85" t="s">
        <v>675</v>
      </c>
      <c r="O21" s="85" t="s">
        <v>676</v>
      </c>
      <c r="P21" s="59"/>
      <c r="Q21" s="69">
        <v>42434</v>
      </c>
      <c r="R21" s="16"/>
      <c r="S21" s="16"/>
      <c r="T21" s="16"/>
      <c r="U21" s="16"/>
      <c r="V21" s="18"/>
      <c r="W21" s="16"/>
    </row>
    <row r="22" spans="1:23" ht="12.75" customHeight="1">
      <c r="A22" s="130">
        <f t="shared" si="0"/>
        <v>18</v>
      </c>
      <c r="B22" s="129">
        <v>7</v>
      </c>
      <c r="C22" s="130" t="s">
        <v>680</v>
      </c>
      <c r="D22" s="129" t="s">
        <v>36</v>
      </c>
      <c r="E22" s="129" t="s">
        <v>196</v>
      </c>
      <c r="F22" s="130" t="s">
        <v>667</v>
      </c>
      <c r="G22" s="130"/>
      <c r="H22" s="130"/>
      <c r="I22" s="139" t="s">
        <v>39</v>
      </c>
      <c r="J22" s="7" t="s">
        <v>39</v>
      </c>
      <c r="K22" s="67" t="s">
        <v>681</v>
      </c>
      <c r="L22" s="67" t="s">
        <v>672</v>
      </c>
      <c r="M22" s="123">
        <v>28438</v>
      </c>
      <c r="N22" s="83" t="s">
        <v>682</v>
      </c>
      <c r="O22" s="83" t="s">
        <v>683</v>
      </c>
      <c r="P22" s="68"/>
      <c r="Q22" s="69"/>
      <c r="R22" s="6"/>
      <c r="S22" s="6"/>
      <c r="T22" s="6"/>
      <c r="U22" s="6"/>
      <c r="V22" s="70"/>
      <c r="W22" s="6" t="s">
        <v>253</v>
      </c>
    </row>
    <row r="23" spans="1:23" ht="12.75" customHeight="1">
      <c r="A23" s="130">
        <f t="shared" si="0"/>
        <v>19</v>
      </c>
      <c r="B23" s="129"/>
      <c r="C23" s="130" t="s">
        <v>684</v>
      </c>
      <c r="D23" s="129" t="s">
        <v>515</v>
      </c>
      <c r="E23" s="129" t="s">
        <v>157</v>
      </c>
      <c r="F23" s="130"/>
      <c r="G23" s="130"/>
      <c r="H23" s="130"/>
      <c r="I23" s="132"/>
      <c r="J23" s="71"/>
      <c r="K23" s="67"/>
      <c r="L23" s="67" t="s">
        <v>53</v>
      </c>
      <c r="M23" s="123">
        <v>30406</v>
      </c>
      <c r="N23" s="83">
        <v>41190</v>
      </c>
      <c r="O23" s="83"/>
      <c r="P23" s="68"/>
      <c r="Q23" s="69"/>
      <c r="R23" s="6"/>
      <c r="S23" s="6"/>
      <c r="T23" s="6"/>
      <c r="U23" s="6"/>
      <c r="V23" s="70"/>
      <c r="W23" s="6"/>
    </row>
    <row r="24" spans="1:23" ht="12.75" customHeight="1">
      <c r="A24" s="130">
        <f t="shared" si="0"/>
        <v>20</v>
      </c>
      <c r="B24" s="129"/>
      <c r="C24" s="134" t="s">
        <v>685</v>
      </c>
      <c r="D24" s="135" t="s">
        <v>65</v>
      </c>
      <c r="E24" s="135" t="s">
        <v>157</v>
      </c>
      <c r="F24" s="134"/>
      <c r="G24" s="134"/>
      <c r="H24" s="134"/>
      <c r="I24" s="183"/>
      <c r="J24" s="8"/>
      <c r="K24" s="12"/>
      <c r="L24" s="12" t="s">
        <v>53</v>
      </c>
      <c r="M24" s="124">
        <v>41400</v>
      </c>
      <c r="N24" s="85" t="s">
        <v>686</v>
      </c>
      <c r="O24" s="85"/>
      <c r="P24" s="59"/>
      <c r="Q24" s="14"/>
      <c r="R24" s="6"/>
      <c r="S24" s="6"/>
      <c r="T24" s="6"/>
      <c r="U24" s="16"/>
      <c r="V24" s="18"/>
      <c r="W24" s="6"/>
    </row>
    <row r="25" spans="1:23" ht="12.75" customHeight="1">
      <c r="A25" s="130">
        <f t="shared" si="0"/>
        <v>21</v>
      </c>
      <c r="B25" s="135">
        <v>8</v>
      </c>
      <c r="C25" s="134" t="s">
        <v>687</v>
      </c>
      <c r="D25" s="135" t="s">
        <v>55</v>
      </c>
      <c r="E25" s="135" t="s">
        <v>157</v>
      </c>
      <c r="F25" s="134" t="s">
        <v>688</v>
      </c>
      <c r="G25" s="134"/>
      <c r="H25" s="134"/>
      <c r="I25" s="136" t="s">
        <v>689</v>
      </c>
      <c r="J25" s="8" t="s">
        <v>39</v>
      </c>
      <c r="K25" s="12" t="s">
        <v>645</v>
      </c>
      <c r="L25" s="12"/>
      <c r="M25" s="124">
        <v>13331</v>
      </c>
      <c r="N25" s="84" t="s">
        <v>690</v>
      </c>
      <c r="O25" s="85" t="s">
        <v>39</v>
      </c>
      <c r="P25" s="59"/>
      <c r="Q25" s="14"/>
      <c r="R25" s="16"/>
      <c r="S25" s="16"/>
      <c r="T25" s="16"/>
      <c r="U25" s="16"/>
      <c r="V25" s="18">
        <v>100000</v>
      </c>
      <c r="W25" s="16"/>
    </row>
    <row r="26" spans="1:23" ht="12.75" customHeight="1">
      <c r="A26" s="130">
        <f t="shared" si="0"/>
        <v>22</v>
      </c>
      <c r="B26" s="129">
        <v>9</v>
      </c>
      <c r="C26" s="130" t="s">
        <v>691</v>
      </c>
      <c r="D26" s="129" t="s">
        <v>36</v>
      </c>
      <c r="E26" s="129" t="s">
        <v>196</v>
      </c>
      <c r="F26" s="130" t="s">
        <v>692</v>
      </c>
      <c r="G26" s="130"/>
      <c r="H26" s="130"/>
      <c r="I26" s="132" t="s">
        <v>693</v>
      </c>
      <c r="J26" s="119" t="s">
        <v>694</v>
      </c>
      <c r="K26" s="67" t="s">
        <v>695</v>
      </c>
      <c r="L26" s="67" t="s">
        <v>696</v>
      </c>
      <c r="M26" s="123">
        <v>13646</v>
      </c>
      <c r="N26" s="83" t="s">
        <v>697</v>
      </c>
      <c r="O26" s="83" t="s">
        <v>697</v>
      </c>
      <c r="P26" s="68" t="s">
        <v>698</v>
      </c>
      <c r="Q26" s="69"/>
      <c r="R26" s="6"/>
      <c r="S26" s="6" t="s">
        <v>66</v>
      </c>
      <c r="T26" s="6" t="s">
        <v>66</v>
      </c>
      <c r="U26" s="6" t="s">
        <v>63</v>
      </c>
      <c r="V26" s="70">
        <v>25000</v>
      </c>
      <c r="W26" s="6"/>
    </row>
    <row r="27" spans="1:23" ht="12.75" customHeight="1">
      <c r="A27" s="130">
        <f t="shared" si="0"/>
        <v>23</v>
      </c>
      <c r="B27" s="129"/>
      <c r="C27" s="134" t="s">
        <v>699</v>
      </c>
      <c r="D27" s="135" t="s">
        <v>48</v>
      </c>
      <c r="E27" s="135" t="s">
        <v>157</v>
      </c>
      <c r="F27" s="134" t="s">
        <v>49</v>
      </c>
      <c r="G27" s="134"/>
      <c r="H27" s="134"/>
      <c r="I27" s="183" t="s">
        <v>39</v>
      </c>
      <c r="J27" s="8" t="s">
        <v>39</v>
      </c>
      <c r="K27" s="12" t="s">
        <v>695</v>
      </c>
      <c r="L27" s="12" t="s">
        <v>700</v>
      </c>
      <c r="M27" s="124">
        <v>19196</v>
      </c>
      <c r="N27" s="85" t="s">
        <v>701</v>
      </c>
      <c r="O27" s="85" t="s">
        <v>701</v>
      </c>
      <c r="P27" s="59" t="s">
        <v>698</v>
      </c>
      <c r="Q27" s="14"/>
      <c r="R27" s="6" t="s">
        <v>698</v>
      </c>
      <c r="S27" s="6" t="s">
        <v>66</v>
      </c>
      <c r="T27" s="6" t="s">
        <v>66</v>
      </c>
      <c r="U27" s="6" t="s">
        <v>63</v>
      </c>
      <c r="V27" s="18"/>
      <c r="W27" s="6"/>
    </row>
    <row r="28" spans="1:23" ht="12.75" customHeight="1">
      <c r="A28" s="6">
        <f t="shared" si="0"/>
        <v>24</v>
      </c>
      <c r="B28" s="7">
        <v>10</v>
      </c>
      <c r="C28" s="6" t="s">
        <v>702</v>
      </c>
      <c r="D28" s="7" t="s">
        <v>36</v>
      </c>
      <c r="E28" s="7" t="s">
        <v>196</v>
      </c>
      <c r="F28" s="6" t="s">
        <v>703</v>
      </c>
      <c r="G28" s="6"/>
      <c r="H28" s="6"/>
      <c r="I28" s="64" t="s">
        <v>704</v>
      </c>
      <c r="J28" s="71" t="s">
        <v>705</v>
      </c>
      <c r="K28" s="67" t="s">
        <v>318</v>
      </c>
      <c r="L28" s="67" t="s">
        <v>706</v>
      </c>
      <c r="M28" s="123">
        <v>20533</v>
      </c>
      <c r="N28" s="83" t="s">
        <v>707</v>
      </c>
      <c r="O28" s="83" t="s">
        <v>708</v>
      </c>
      <c r="P28" s="68" t="s">
        <v>709</v>
      </c>
      <c r="Q28" s="69">
        <v>30261</v>
      </c>
      <c r="R28" s="6" t="s">
        <v>710</v>
      </c>
      <c r="S28" s="6" t="s">
        <v>66</v>
      </c>
      <c r="T28" s="6" t="s">
        <v>66</v>
      </c>
      <c r="U28" s="6" t="s">
        <v>63</v>
      </c>
      <c r="V28" s="70">
        <v>25000</v>
      </c>
      <c r="W28" s="6"/>
    </row>
    <row r="29" spans="1:23" ht="12.75" customHeight="1">
      <c r="A29" s="6">
        <f t="shared" si="0"/>
        <v>25</v>
      </c>
      <c r="B29" s="7"/>
      <c r="C29" s="6" t="s">
        <v>711</v>
      </c>
      <c r="D29" s="7" t="s">
        <v>48</v>
      </c>
      <c r="E29" s="7" t="s">
        <v>157</v>
      </c>
      <c r="F29" s="6" t="s">
        <v>49</v>
      </c>
      <c r="G29" s="6"/>
      <c r="H29" s="6"/>
      <c r="I29" s="81" t="s">
        <v>39</v>
      </c>
      <c r="J29" s="7" t="s">
        <v>39</v>
      </c>
      <c r="K29" s="67" t="s">
        <v>289</v>
      </c>
      <c r="L29" s="67" t="s">
        <v>290</v>
      </c>
      <c r="M29" s="123">
        <v>21769</v>
      </c>
      <c r="N29" s="83" t="s">
        <v>708</v>
      </c>
      <c r="O29" s="83" t="s">
        <v>708</v>
      </c>
      <c r="P29" s="68" t="s">
        <v>709</v>
      </c>
      <c r="Q29" s="69">
        <v>30261</v>
      </c>
      <c r="R29" s="6" t="s">
        <v>710</v>
      </c>
      <c r="S29" s="6" t="s">
        <v>66</v>
      </c>
      <c r="T29" s="6" t="s">
        <v>66</v>
      </c>
      <c r="U29" s="6" t="s">
        <v>63</v>
      </c>
      <c r="V29" s="70"/>
      <c r="W29" s="6"/>
    </row>
    <row r="30" spans="1:23" ht="12.75" customHeight="1">
      <c r="A30" s="6">
        <f t="shared" si="0"/>
        <v>26</v>
      </c>
      <c r="B30" s="7"/>
      <c r="C30" s="6" t="s">
        <v>712</v>
      </c>
      <c r="D30" s="7" t="s">
        <v>65</v>
      </c>
      <c r="E30" s="7" t="s">
        <v>196</v>
      </c>
      <c r="F30" s="6" t="s">
        <v>49</v>
      </c>
      <c r="G30" s="6"/>
      <c r="H30" s="6"/>
      <c r="I30" s="81" t="s">
        <v>39</v>
      </c>
      <c r="J30" s="7" t="s">
        <v>39</v>
      </c>
      <c r="K30" s="67" t="s">
        <v>318</v>
      </c>
      <c r="L30" s="67" t="s">
        <v>290</v>
      </c>
      <c r="M30" s="123">
        <v>31659</v>
      </c>
      <c r="N30" s="83" t="s">
        <v>713</v>
      </c>
      <c r="O30" s="83" t="s">
        <v>714</v>
      </c>
      <c r="P30" s="68"/>
      <c r="Q30" s="69"/>
      <c r="R30" s="6" t="s">
        <v>710</v>
      </c>
      <c r="S30" s="6" t="s">
        <v>66</v>
      </c>
      <c r="T30" s="6" t="s">
        <v>66</v>
      </c>
      <c r="U30" s="6" t="s">
        <v>63</v>
      </c>
      <c r="V30" s="70"/>
      <c r="W30" s="6"/>
    </row>
    <row r="31" spans="1:23" ht="12.75" customHeight="1">
      <c r="A31" s="6">
        <f t="shared" si="0"/>
        <v>27</v>
      </c>
      <c r="B31" s="7"/>
      <c r="C31" s="16" t="s">
        <v>715</v>
      </c>
      <c r="D31" s="8" t="s">
        <v>65</v>
      </c>
      <c r="E31" s="8" t="s">
        <v>157</v>
      </c>
      <c r="F31" s="16" t="s">
        <v>49</v>
      </c>
      <c r="G31" s="16"/>
      <c r="H31" s="16"/>
      <c r="I31" s="146" t="s">
        <v>39</v>
      </c>
      <c r="J31" s="8" t="s">
        <v>39</v>
      </c>
      <c r="K31" s="12" t="s">
        <v>716</v>
      </c>
      <c r="L31" s="12" t="s">
        <v>290</v>
      </c>
      <c r="M31" s="124">
        <v>33368</v>
      </c>
      <c r="N31" s="85" t="s">
        <v>717</v>
      </c>
      <c r="O31" s="85" t="s">
        <v>676</v>
      </c>
      <c r="P31" s="59"/>
      <c r="Q31" s="14"/>
      <c r="R31" s="6" t="s">
        <v>710</v>
      </c>
      <c r="S31" s="6" t="s">
        <v>66</v>
      </c>
      <c r="T31" s="6" t="s">
        <v>66</v>
      </c>
      <c r="U31" s="6" t="s">
        <v>63</v>
      </c>
      <c r="V31" s="18"/>
      <c r="W31" s="6"/>
    </row>
    <row r="32" spans="1:23" ht="12.75" customHeight="1">
      <c r="A32" s="6">
        <f t="shared" si="0"/>
        <v>28</v>
      </c>
      <c r="B32" s="7">
        <v>11</v>
      </c>
      <c r="C32" s="6" t="s">
        <v>718</v>
      </c>
      <c r="D32" s="7" t="s">
        <v>55</v>
      </c>
      <c r="E32" s="7" t="s">
        <v>157</v>
      </c>
      <c r="F32" s="6" t="s">
        <v>719</v>
      </c>
      <c r="G32" s="6"/>
      <c r="H32" s="6"/>
      <c r="I32" s="64" t="s">
        <v>720</v>
      </c>
      <c r="J32" s="71" t="s">
        <v>39</v>
      </c>
      <c r="K32" s="67" t="s">
        <v>721</v>
      </c>
      <c r="L32" s="67" t="s">
        <v>722</v>
      </c>
      <c r="M32" s="123">
        <v>17987</v>
      </c>
      <c r="N32" s="83" t="s">
        <v>723</v>
      </c>
      <c r="O32" s="83" t="s">
        <v>724</v>
      </c>
      <c r="P32" s="68" t="s">
        <v>725</v>
      </c>
      <c r="Q32" s="69">
        <v>27909</v>
      </c>
      <c r="R32" s="6" t="s">
        <v>726</v>
      </c>
      <c r="S32" s="6"/>
      <c r="T32" s="6"/>
      <c r="U32" s="6" t="s">
        <v>63</v>
      </c>
      <c r="V32" s="70">
        <v>50000</v>
      </c>
      <c r="W32" s="6"/>
    </row>
    <row r="33" spans="1:23" ht="12.75" customHeight="1">
      <c r="A33" s="6">
        <f t="shared" si="0"/>
        <v>29</v>
      </c>
      <c r="B33" s="7"/>
      <c r="C33" s="16" t="s">
        <v>727</v>
      </c>
      <c r="D33" s="8" t="s">
        <v>65</v>
      </c>
      <c r="E33" s="8" t="s">
        <v>196</v>
      </c>
      <c r="F33" s="16" t="s">
        <v>49</v>
      </c>
      <c r="G33" s="16"/>
      <c r="H33" s="16"/>
      <c r="I33" s="146" t="s">
        <v>39</v>
      </c>
      <c r="J33" s="8" t="s">
        <v>39</v>
      </c>
      <c r="K33" s="12" t="s">
        <v>728</v>
      </c>
      <c r="L33" s="12" t="s">
        <v>290</v>
      </c>
      <c r="M33" s="124">
        <v>29821</v>
      </c>
      <c r="N33" s="85" t="s">
        <v>729</v>
      </c>
      <c r="O33" s="85" t="s">
        <v>322</v>
      </c>
      <c r="P33" s="59"/>
      <c r="Q33" s="14"/>
      <c r="R33" s="6" t="s">
        <v>726</v>
      </c>
      <c r="S33" s="6"/>
      <c r="T33" s="6"/>
      <c r="U33" s="6" t="s">
        <v>63</v>
      </c>
      <c r="V33" s="18"/>
      <c r="W33" s="6"/>
    </row>
    <row r="34" spans="1:23" ht="12.75" customHeight="1">
      <c r="A34" s="6">
        <f t="shared" si="0"/>
        <v>30</v>
      </c>
      <c r="B34" s="8"/>
      <c r="C34" s="16" t="s">
        <v>730</v>
      </c>
      <c r="D34" s="8" t="s">
        <v>731</v>
      </c>
      <c r="E34" s="8" t="s">
        <v>157</v>
      </c>
      <c r="F34" s="6" t="s">
        <v>719</v>
      </c>
      <c r="G34" s="6"/>
      <c r="H34" s="6"/>
      <c r="I34" s="64" t="s">
        <v>720</v>
      </c>
      <c r="J34" s="8" t="s">
        <v>39</v>
      </c>
      <c r="K34" s="12" t="s">
        <v>732</v>
      </c>
      <c r="L34" s="12" t="s">
        <v>733</v>
      </c>
      <c r="M34" s="124">
        <v>16131</v>
      </c>
      <c r="N34" s="84" t="s">
        <v>734</v>
      </c>
      <c r="O34" s="85" t="s">
        <v>735</v>
      </c>
      <c r="P34" s="59" t="s">
        <v>736</v>
      </c>
      <c r="Q34" s="14">
        <v>24899</v>
      </c>
      <c r="R34" s="16"/>
      <c r="S34" s="16"/>
      <c r="T34" s="16"/>
      <c r="U34" s="16"/>
      <c r="V34" s="18">
        <v>50000</v>
      </c>
      <c r="W34" s="16"/>
    </row>
    <row r="35" spans="1:23" ht="12.75" customHeight="1">
      <c r="A35" s="6">
        <f t="shared" si="0"/>
        <v>31</v>
      </c>
      <c r="B35" s="7"/>
      <c r="C35" s="6" t="s">
        <v>737</v>
      </c>
      <c r="D35" s="7" t="s">
        <v>161</v>
      </c>
      <c r="E35" s="7" t="s">
        <v>196</v>
      </c>
      <c r="F35" s="6" t="s">
        <v>738</v>
      </c>
      <c r="G35" s="6"/>
      <c r="H35" s="6"/>
      <c r="I35" s="64" t="s">
        <v>739</v>
      </c>
      <c r="J35" s="71" t="s">
        <v>39</v>
      </c>
      <c r="K35" s="67" t="s">
        <v>728</v>
      </c>
      <c r="L35" s="67" t="s">
        <v>290</v>
      </c>
      <c r="M35" s="123">
        <v>28281</v>
      </c>
      <c r="N35" s="83" t="s">
        <v>740</v>
      </c>
      <c r="O35" s="83" t="s">
        <v>230</v>
      </c>
      <c r="P35" s="68" t="s">
        <v>741</v>
      </c>
      <c r="Q35" s="69">
        <v>38920</v>
      </c>
      <c r="R35" s="6" t="s">
        <v>726</v>
      </c>
      <c r="S35" s="6" t="s">
        <v>66</v>
      </c>
      <c r="T35" s="6" t="s">
        <v>66</v>
      </c>
      <c r="U35" s="6" t="s">
        <v>46</v>
      </c>
      <c r="V35" s="70">
        <v>25000</v>
      </c>
      <c r="W35" s="6"/>
    </row>
    <row r="36" spans="1:23" ht="12.75" customHeight="1">
      <c r="A36" s="6">
        <f t="shared" si="0"/>
        <v>32</v>
      </c>
      <c r="B36" s="7">
        <v>12</v>
      </c>
      <c r="C36" s="6" t="s">
        <v>742</v>
      </c>
      <c r="D36" s="7" t="s">
        <v>36</v>
      </c>
      <c r="E36" s="7" t="s">
        <v>196</v>
      </c>
      <c r="F36" s="6" t="s">
        <v>743</v>
      </c>
      <c r="G36" s="6"/>
      <c r="H36" s="6"/>
      <c r="I36" s="64" t="s">
        <v>744</v>
      </c>
      <c r="J36" s="71" t="s">
        <v>745</v>
      </c>
      <c r="K36" s="67" t="s">
        <v>746</v>
      </c>
      <c r="L36" s="67" t="s">
        <v>290</v>
      </c>
      <c r="M36" s="123">
        <v>29866</v>
      </c>
      <c r="N36" s="83" t="s">
        <v>94</v>
      </c>
      <c r="O36" s="83" t="s">
        <v>371</v>
      </c>
      <c r="P36" s="68" t="s">
        <v>747</v>
      </c>
      <c r="Q36" s="69">
        <v>39550</v>
      </c>
      <c r="R36" s="6"/>
      <c r="S36" s="6"/>
      <c r="T36" s="6"/>
      <c r="U36" s="6"/>
      <c r="V36" s="70"/>
      <c r="W36" s="6"/>
    </row>
    <row r="37" spans="1:23" ht="12.75" customHeight="1">
      <c r="A37" s="6">
        <f t="shared" si="0"/>
        <v>33</v>
      </c>
      <c r="B37" s="7"/>
      <c r="C37" s="6" t="s">
        <v>748</v>
      </c>
      <c r="D37" s="7" t="s">
        <v>48</v>
      </c>
      <c r="E37" s="7" t="s">
        <v>157</v>
      </c>
      <c r="F37" s="6" t="s">
        <v>49</v>
      </c>
      <c r="G37" s="6"/>
      <c r="H37" s="6"/>
      <c r="I37" s="81" t="s">
        <v>39</v>
      </c>
      <c r="J37" s="7" t="s">
        <v>39</v>
      </c>
      <c r="K37" s="67" t="s">
        <v>746</v>
      </c>
      <c r="L37" s="67" t="s">
        <v>290</v>
      </c>
      <c r="M37" s="123">
        <v>30249</v>
      </c>
      <c r="N37" s="83" t="s">
        <v>749</v>
      </c>
      <c r="O37" s="83" t="s">
        <v>371</v>
      </c>
      <c r="P37" s="68" t="s">
        <v>747</v>
      </c>
      <c r="Q37" s="69">
        <v>39550</v>
      </c>
      <c r="R37" s="6"/>
      <c r="S37" s="6"/>
      <c r="T37" s="6"/>
      <c r="U37" s="6"/>
      <c r="V37" s="70"/>
      <c r="W37" s="6"/>
    </row>
    <row r="38" spans="1:23" ht="12.75" customHeight="1">
      <c r="A38" s="6">
        <f t="shared" ref="A38:A69" si="1">A37+1</f>
        <v>34</v>
      </c>
      <c r="B38" s="7"/>
      <c r="C38" s="6" t="s">
        <v>750</v>
      </c>
      <c r="D38" s="7" t="s">
        <v>65</v>
      </c>
      <c r="E38" s="7" t="s">
        <v>196</v>
      </c>
      <c r="F38" s="6" t="s">
        <v>49</v>
      </c>
      <c r="G38" s="6"/>
      <c r="H38" s="6"/>
      <c r="I38" s="81" t="s">
        <v>39</v>
      </c>
      <c r="J38" s="7" t="s">
        <v>39</v>
      </c>
      <c r="K38" s="67" t="s">
        <v>39</v>
      </c>
      <c r="L38" s="67" t="s">
        <v>290</v>
      </c>
      <c r="M38" s="123">
        <v>39985</v>
      </c>
      <c r="N38" s="83" t="s">
        <v>751</v>
      </c>
      <c r="O38" s="83" t="s">
        <v>39</v>
      </c>
      <c r="P38" s="68" t="s">
        <v>39</v>
      </c>
      <c r="Q38" s="69" t="s">
        <v>39</v>
      </c>
      <c r="R38" s="6"/>
      <c r="S38" s="6"/>
      <c r="T38" s="6"/>
      <c r="U38" s="6"/>
      <c r="V38" s="70"/>
      <c r="W38" s="6"/>
    </row>
    <row r="39" spans="1:23" ht="12.75" customHeight="1">
      <c r="A39" s="6">
        <f t="shared" si="1"/>
        <v>35</v>
      </c>
      <c r="B39" s="7"/>
      <c r="C39" s="16" t="s">
        <v>752</v>
      </c>
      <c r="D39" s="8" t="s">
        <v>65</v>
      </c>
      <c r="E39" s="8" t="s">
        <v>157</v>
      </c>
      <c r="F39" s="16" t="s">
        <v>49</v>
      </c>
      <c r="G39" s="16"/>
      <c r="H39" s="16"/>
      <c r="I39" s="146" t="s">
        <v>39</v>
      </c>
      <c r="J39" s="8" t="s">
        <v>39</v>
      </c>
      <c r="K39" s="12" t="s">
        <v>39</v>
      </c>
      <c r="L39" s="12" t="s">
        <v>290</v>
      </c>
      <c r="M39" s="124">
        <v>40780</v>
      </c>
      <c r="N39" s="85" t="s">
        <v>39</v>
      </c>
      <c r="O39" s="85" t="s">
        <v>39</v>
      </c>
      <c r="P39" s="59" t="s">
        <v>39</v>
      </c>
      <c r="Q39" s="14" t="s">
        <v>39</v>
      </c>
      <c r="R39" s="6"/>
      <c r="S39" s="6"/>
      <c r="T39" s="6"/>
      <c r="U39" s="6"/>
      <c r="V39" s="18"/>
      <c r="W39" s="6"/>
    </row>
    <row r="40" spans="1:23" ht="12.75" customHeight="1">
      <c r="A40" s="6">
        <f t="shared" si="1"/>
        <v>36</v>
      </c>
      <c r="B40" s="7">
        <v>13</v>
      </c>
      <c r="C40" s="16" t="s">
        <v>753</v>
      </c>
      <c r="D40" s="8" t="s">
        <v>754</v>
      </c>
      <c r="E40" s="8" t="s">
        <v>157</v>
      </c>
      <c r="F40" s="16" t="s">
        <v>49</v>
      </c>
      <c r="G40" s="16"/>
      <c r="H40" s="16"/>
      <c r="I40" s="146" t="s">
        <v>39</v>
      </c>
      <c r="J40" s="8" t="s">
        <v>39</v>
      </c>
      <c r="K40" s="12" t="s">
        <v>289</v>
      </c>
      <c r="L40" s="12" t="s">
        <v>722</v>
      </c>
      <c r="M40" s="124">
        <v>16527</v>
      </c>
      <c r="N40" s="85">
        <v>24340</v>
      </c>
      <c r="O40" s="85">
        <v>24340</v>
      </c>
      <c r="P40" s="59"/>
      <c r="Q40" s="14">
        <v>24438</v>
      </c>
      <c r="R40" s="6" t="s">
        <v>755</v>
      </c>
      <c r="S40" s="6" t="s">
        <v>190</v>
      </c>
      <c r="T40" s="6" t="s">
        <v>66</v>
      </c>
      <c r="U40" s="6" t="s">
        <v>46</v>
      </c>
      <c r="V40" s="18"/>
      <c r="W40" s="6"/>
    </row>
    <row r="41" spans="1:23" ht="12.75" customHeight="1">
      <c r="A41" s="6">
        <f t="shared" si="1"/>
        <v>37</v>
      </c>
      <c r="B41" s="7">
        <v>14</v>
      </c>
      <c r="C41" s="6" t="s">
        <v>756</v>
      </c>
      <c r="D41" s="7" t="s">
        <v>36</v>
      </c>
      <c r="E41" s="7" t="s">
        <v>196</v>
      </c>
      <c r="F41" s="6" t="s">
        <v>757</v>
      </c>
      <c r="G41" s="6"/>
      <c r="H41" s="6"/>
      <c r="I41" s="64" t="s">
        <v>758</v>
      </c>
      <c r="J41" s="71" t="s">
        <v>39</v>
      </c>
      <c r="K41" s="67" t="s">
        <v>318</v>
      </c>
      <c r="L41" s="67" t="s">
        <v>172</v>
      </c>
      <c r="M41" s="123">
        <v>20745</v>
      </c>
      <c r="N41" s="83" t="s">
        <v>759</v>
      </c>
      <c r="O41" s="83" t="s">
        <v>39</v>
      </c>
      <c r="P41" s="68" t="s">
        <v>760</v>
      </c>
      <c r="Q41" s="69" t="s">
        <v>760</v>
      </c>
      <c r="R41" s="6"/>
      <c r="S41" s="6" t="s">
        <v>66</v>
      </c>
      <c r="T41" s="6" t="s">
        <v>66</v>
      </c>
      <c r="U41" s="6" t="s">
        <v>63</v>
      </c>
      <c r="V41" s="70">
        <v>100000</v>
      </c>
      <c r="W41" s="6"/>
    </row>
    <row r="42" spans="1:23" ht="12.75" customHeight="1">
      <c r="A42" s="6">
        <f t="shared" si="1"/>
        <v>38</v>
      </c>
      <c r="B42" s="7"/>
      <c r="C42" s="6" t="s">
        <v>761</v>
      </c>
      <c r="D42" s="7" t="s">
        <v>48</v>
      </c>
      <c r="E42" s="7" t="s">
        <v>157</v>
      </c>
      <c r="F42" s="6" t="s">
        <v>49</v>
      </c>
      <c r="G42" s="6"/>
      <c r="H42" s="6"/>
      <c r="I42" s="81" t="s">
        <v>39</v>
      </c>
      <c r="J42" s="7" t="s">
        <v>39</v>
      </c>
      <c r="K42" s="67" t="s">
        <v>289</v>
      </c>
      <c r="L42" s="67" t="s">
        <v>84</v>
      </c>
      <c r="M42" s="123">
        <v>23537</v>
      </c>
      <c r="N42" s="83" t="s">
        <v>762</v>
      </c>
      <c r="O42" s="83">
        <v>29693</v>
      </c>
      <c r="P42" s="68" t="s">
        <v>760</v>
      </c>
      <c r="Q42" s="69" t="s">
        <v>760</v>
      </c>
      <c r="R42" s="6"/>
      <c r="S42" s="6" t="s">
        <v>66</v>
      </c>
      <c r="T42" s="6" t="s">
        <v>66</v>
      </c>
      <c r="U42" s="6" t="s">
        <v>63</v>
      </c>
      <c r="V42" s="70"/>
      <c r="W42" s="6"/>
    </row>
    <row r="43" spans="1:23" ht="12.75" customHeight="1">
      <c r="A43" s="6">
        <f t="shared" si="1"/>
        <v>39</v>
      </c>
      <c r="B43" s="7"/>
      <c r="C43" s="6" t="s">
        <v>763</v>
      </c>
      <c r="D43" s="7" t="s">
        <v>65</v>
      </c>
      <c r="E43" s="7" t="s">
        <v>157</v>
      </c>
      <c r="F43" s="6" t="s">
        <v>49</v>
      </c>
      <c r="G43" s="6"/>
      <c r="H43" s="6"/>
      <c r="I43" s="81" t="s">
        <v>39</v>
      </c>
      <c r="J43" s="7" t="s">
        <v>39</v>
      </c>
      <c r="K43" s="67" t="s">
        <v>280</v>
      </c>
      <c r="L43" s="67" t="s">
        <v>290</v>
      </c>
      <c r="M43" s="123">
        <v>33241</v>
      </c>
      <c r="N43" s="83" t="s">
        <v>143</v>
      </c>
      <c r="O43" s="83" t="s">
        <v>676</v>
      </c>
      <c r="P43" s="68"/>
      <c r="Q43" s="69"/>
      <c r="R43" s="6"/>
      <c r="S43" s="6" t="s">
        <v>66</v>
      </c>
      <c r="T43" s="6" t="s">
        <v>66</v>
      </c>
      <c r="U43" s="6" t="s">
        <v>63</v>
      </c>
      <c r="V43" s="70"/>
      <c r="W43" s="6"/>
    </row>
    <row r="44" spans="1:23" ht="12.75" customHeight="1">
      <c r="A44" s="6">
        <f t="shared" si="1"/>
        <v>40</v>
      </c>
      <c r="B44" s="7"/>
      <c r="C44" s="16" t="s">
        <v>764</v>
      </c>
      <c r="D44" s="8" t="s">
        <v>65</v>
      </c>
      <c r="E44" s="8" t="s">
        <v>196</v>
      </c>
      <c r="F44" s="16" t="s">
        <v>49</v>
      </c>
      <c r="G44" s="16"/>
      <c r="H44" s="16"/>
      <c r="I44" s="146" t="s">
        <v>39</v>
      </c>
      <c r="J44" s="8" t="s">
        <v>39</v>
      </c>
      <c r="K44" s="12" t="s">
        <v>205</v>
      </c>
      <c r="L44" s="12" t="s">
        <v>290</v>
      </c>
      <c r="M44" s="124">
        <v>35747</v>
      </c>
      <c r="N44" s="85" t="s">
        <v>143</v>
      </c>
      <c r="O44" s="85" t="s">
        <v>765</v>
      </c>
      <c r="P44" s="59"/>
      <c r="Q44" s="14"/>
      <c r="R44" s="6"/>
      <c r="S44" s="6" t="s">
        <v>66</v>
      </c>
      <c r="T44" s="6" t="s">
        <v>66</v>
      </c>
      <c r="U44" s="6" t="s">
        <v>63</v>
      </c>
      <c r="V44" s="18"/>
      <c r="W44" s="6"/>
    </row>
    <row r="45" spans="1:23" ht="15.75" customHeight="1">
      <c r="A45" s="6">
        <f t="shared" si="1"/>
        <v>41</v>
      </c>
      <c r="B45" s="7">
        <v>15</v>
      </c>
      <c r="C45" s="6" t="s">
        <v>766</v>
      </c>
      <c r="D45" s="7" t="s">
        <v>36</v>
      </c>
      <c r="E45" s="7" t="s">
        <v>196</v>
      </c>
      <c r="F45" s="6" t="s">
        <v>767</v>
      </c>
      <c r="G45" s="6"/>
      <c r="H45" s="6"/>
      <c r="I45" s="64" t="s">
        <v>768</v>
      </c>
      <c r="J45" s="65" t="s">
        <v>769</v>
      </c>
      <c r="K45" s="67" t="s">
        <v>770</v>
      </c>
      <c r="L45" s="67" t="s">
        <v>290</v>
      </c>
      <c r="M45" s="123">
        <v>18577</v>
      </c>
      <c r="N45" s="83">
        <v>25908</v>
      </c>
      <c r="O45" s="83">
        <v>25908</v>
      </c>
      <c r="P45" s="68"/>
      <c r="Q45" s="69">
        <v>29365</v>
      </c>
      <c r="R45" s="6" t="s">
        <v>45</v>
      </c>
      <c r="S45" s="6" t="s">
        <v>66</v>
      </c>
      <c r="T45" s="6" t="s">
        <v>66</v>
      </c>
      <c r="U45" s="6" t="s">
        <v>63</v>
      </c>
      <c r="V45" s="70">
        <v>50000</v>
      </c>
      <c r="W45" s="6"/>
    </row>
    <row r="46" spans="1:23" ht="12.75" customHeight="1">
      <c r="A46" s="6">
        <f t="shared" si="1"/>
        <v>42</v>
      </c>
      <c r="B46" s="7"/>
      <c r="C46" s="6" t="s">
        <v>771</v>
      </c>
      <c r="D46" s="7" t="s">
        <v>48</v>
      </c>
      <c r="E46" s="7" t="s">
        <v>157</v>
      </c>
      <c r="F46" s="6" t="s">
        <v>49</v>
      </c>
      <c r="G46" s="6"/>
      <c r="H46" s="6"/>
      <c r="I46" s="81" t="s">
        <v>39</v>
      </c>
      <c r="J46" s="7" t="s">
        <v>39</v>
      </c>
      <c r="K46" s="67" t="s">
        <v>645</v>
      </c>
      <c r="L46" s="67" t="s">
        <v>290</v>
      </c>
      <c r="M46" s="123">
        <v>20262</v>
      </c>
      <c r="N46" s="83">
        <v>29688</v>
      </c>
      <c r="O46" s="83">
        <v>29688</v>
      </c>
      <c r="P46" s="68"/>
      <c r="Q46" s="69">
        <v>29365</v>
      </c>
      <c r="R46" s="6" t="s">
        <v>45</v>
      </c>
      <c r="S46" s="6" t="s">
        <v>66</v>
      </c>
      <c r="T46" s="6" t="s">
        <v>66</v>
      </c>
      <c r="U46" s="6" t="s">
        <v>63</v>
      </c>
      <c r="V46" s="70"/>
      <c r="W46" s="6"/>
    </row>
    <row r="47" spans="1:23" ht="12.75" customHeight="1">
      <c r="A47" s="6">
        <f t="shared" si="1"/>
        <v>43</v>
      </c>
      <c r="B47" s="7"/>
      <c r="C47" s="6" t="s">
        <v>772</v>
      </c>
      <c r="D47" s="7" t="s">
        <v>65</v>
      </c>
      <c r="E47" s="7" t="s">
        <v>157</v>
      </c>
      <c r="F47" s="6" t="s">
        <v>49</v>
      </c>
      <c r="G47" s="6"/>
      <c r="H47" s="6"/>
      <c r="I47" s="81" t="s">
        <v>39</v>
      </c>
      <c r="J47" s="7" t="s">
        <v>39</v>
      </c>
      <c r="K47" s="67" t="s">
        <v>390</v>
      </c>
      <c r="L47" s="67" t="s">
        <v>290</v>
      </c>
      <c r="M47" s="123">
        <v>29749</v>
      </c>
      <c r="N47" s="83">
        <v>29946</v>
      </c>
      <c r="O47" s="83">
        <v>35890</v>
      </c>
      <c r="P47" s="68"/>
      <c r="Q47" s="69"/>
      <c r="R47" s="6"/>
      <c r="S47" s="6" t="s">
        <v>66</v>
      </c>
      <c r="T47" s="6" t="s">
        <v>66</v>
      </c>
      <c r="U47" s="6" t="s">
        <v>63</v>
      </c>
      <c r="V47" s="70"/>
      <c r="W47" s="6"/>
    </row>
    <row r="48" spans="1:23" ht="12.75" customHeight="1">
      <c r="A48" s="6">
        <f t="shared" si="1"/>
        <v>44</v>
      </c>
      <c r="B48" s="7"/>
      <c r="C48" s="16" t="s">
        <v>773</v>
      </c>
      <c r="D48" s="8" t="s">
        <v>65</v>
      </c>
      <c r="E48" s="8" t="s">
        <v>196</v>
      </c>
      <c r="F48" s="16" t="s">
        <v>49</v>
      </c>
      <c r="G48" s="16"/>
      <c r="H48" s="16"/>
      <c r="I48" s="146" t="s">
        <v>39</v>
      </c>
      <c r="J48" s="8" t="s">
        <v>39</v>
      </c>
      <c r="K48" s="12" t="s">
        <v>280</v>
      </c>
      <c r="L48" s="12" t="s">
        <v>290</v>
      </c>
      <c r="M48" s="124">
        <v>32809</v>
      </c>
      <c r="N48" s="85">
        <v>32868</v>
      </c>
      <c r="O48" s="85">
        <v>38816</v>
      </c>
      <c r="P48" s="59"/>
      <c r="Q48" s="14"/>
      <c r="R48" s="6"/>
      <c r="S48" s="6" t="s">
        <v>66</v>
      </c>
      <c r="T48" s="6" t="s">
        <v>66</v>
      </c>
      <c r="U48" s="6" t="s">
        <v>63</v>
      </c>
      <c r="V48" s="18"/>
      <c r="W48" s="6"/>
    </row>
    <row r="49" spans="1:23" ht="12.75" customHeight="1">
      <c r="A49" s="6">
        <f t="shared" si="1"/>
        <v>45</v>
      </c>
      <c r="B49" s="7"/>
      <c r="C49" s="1" t="s">
        <v>774</v>
      </c>
      <c r="D49" s="7" t="s">
        <v>36</v>
      </c>
      <c r="E49" s="7" t="s">
        <v>196</v>
      </c>
      <c r="F49" s="6" t="s">
        <v>49</v>
      </c>
      <c r="G49" s="6"/>
      <c r="H49" s="6"/>
      <c r="I49" s="64" t="s">
        <v>39</v>
      </c>
      <c r="J49" s="65" t="s">
        <v>775</v>
      </c>
      <c r="K49" s="67" t="s">
        <v>484</v>
      </c>
      <c r="L49" s="67"/>
      <c r="M49" s="123">
        <v>31051</v>
      </c>
      <c r="N49" s="83">
        <v>31407</v>
      </c>
      <c r="O49" s="83">
        <v>37339</v>
      </c>
      <c r="P49" s="68"/>
      <c r="Q49" s="69">
        <v>39691</v>
      </c>
      <c r="R49" s="6"/>
      <c r="S49" s="6" t="s">
        <v>66</v>
      </c>
      <c r="T49" s="6" t="s">
        <v>66</v>
      </c>
      <c r="U49" s="6" t="s">
        <v>63</v>
      </c>
      <c r="V49" s="70"/>
      <c r="W49" s="6"/>
    </row>
    <row r="50" spans="1:23" ht="12.75" customHeight="1">
      <c r="A50" s="6">
        <f t="shared" si="1"/>
        <v>46</v>
      </c>
      <c r="B50" s="7">
        <v>16</v>
      </c>
      <c r="C50" s="1" t="s">
        <v>776</v>
      </c>
      <c r="D50" s="7" t="s">
        <v>36</v>
      </c>
      <c r="E50" s="7" t="s">
        <v>196</v>
      </c>
      <c r="F50" s="6" t="s">
        <v>777</v>
      </c>
      <c r="G50" s="6"/>
      <c r="H50" s="6"/>
      <c r="I50" s="64" t="s">
        <v>778</v>
      </c>
      <c r="J50" s="65" t="s">
        <v>39</v>
      </c>
      <c r="K50" s="67" t="s">
        <v>779</v>
      </c>
      <c r="L50" s="75"/>
      <c r="M50" s="123">
        <v>24187</v>
      </c>
      <c r="N50" s="68">
        <v>24291</v>
      </c>
      <c r="O50" s="83">
        <v>30129</v>
      </c>
      <c r="P50" s="83"/>
      <c r="Q50" s="69">
        <v>34205</v>
      </c>
      <c r="R50" s="6" t="s">
        <v>59</v>
      </c>
      <c r="S50" s="6" t="s">
        <v>66</v>
      </c>
      <c r="T50" s="6" t="s">
        <v>66</v>
      </c>
      <c r="U50" s="6" t="s">
        <v>63</v>
      </c>
      <c r="V50" s="70">
        <v>50000</v>
      </c>
      <c r="W50" s="6"/>
    </row>
    <row r="51" spans="1:23" ht="12.75" customHeight="1">
      <c r="A51" s="6">
        <f t="shared" si="1"/>
        <v>47</v>
      </c>
      <c r="B51" s="7"/>
      <c r="C51" s="6" t="s">
        <v>780</v>
      </c>
      <c r="D51" s="7" t="s">
        <v>48</v>
      </c>
      <c r="E51" s="7" t="s">
        <v>157</v>
      </c>
      <c r="F51" s="6" t="s">
        <v>49</v>
      </c>
      <c r="G51" s="6"/>
      <c r="H51" s="6"/>
      <c r="I51" s="81" t="s">
        <v>39</v>
      </c>
      <c r="J51" s="7" t="s">
        <v>39</v>
      </c>
      <c r="K51" s="67" t="s">
        <v>781</v>
      </c>
      <c r="L51" s="75"/>
      <c r="M51" s="123">
        <v>24404</v>
      </c>
      <c r="N51" s="83">
        <v>24571</v>
      </c>
      <c r="O51" s="83">
        <v>30795</v>
      </c>
      <c r="P51" s="68"/>
      <c r="Q51" s="69">
        <v>34205</v>
      </c>
      <c r="R51" s="6" t="s">
        <v>59</v>
      </c>
      <c r="S51" s="6" t="s">
        <v>66</v>
      </c>
      <c r="T51" s="6" t="s">
        <v>66</v>
      </c>
      <c r="U51" s="6" t="s">
        <v>63</v>
      </c>
      <c r="V51" s="70"/>
      <c r="W51" s="6"/>
    </row>
    <row r="52" spans="1:23" ht="12.75" customHeight="1">
      <c r="A52" s="6">
        <f t="shared" si="1"/>
        <v>48</v>
      </c>
      <c r="B52" s="7"/>
      <c r="C52" s="16" t="s">
        <v>782</v>
      </c>
      <c r="D52" s="8" t="s">
        <v>65</v>
      </c>
      <c r="E52" s="8" t="s">
        <v>196</v>
      </c>
      <c r="F52" s="16" t="s">
        <v>49</v>
      </c>
      <c r="G52" s="16"/>
      <c r="H52" s="16"/>
      <c r="I52" s="146" t="s">
        <v>39</v>
      </c>
      <c r="J52" s="8" t="s">
        <v>39</v>
      </c>
      <c r="K52" s="12" t="s">
        <v>783</v>
      </c>
      <c r="L52" s="12"/>
      <c r="M52" s="124">
        <v>36841</v>
      </c>
      <c r="N52" s="85">
        <v>37024</v>
      </c>
      <c r="O52" s="85"/>
      <c r="P52" s="59"/>
      <c r="Q52" s="14"/>
      <c r="R52" s="6" t="s">
        <v>59</v>
      </c>
      <c r="S52" s="6" t="s">
        <v>66</v>
      </c>
      <c r="T52" s="6" t="s">
        <v>66</v>
      </c>
      <c r="U52" s="6" t="s">
        <v>63</v>
      </c>
      <c r="V52" s="18"/>
      <c r="W52" s="6"/>
    </row>
    <row r="53" spans="1:23" ht="12.75" customHeight="1">
      <c r="A53" s="6">
        <f t="shared" si="1"/>
        <v>49</v>
      </c>
      <c r="B53" s="7">
        <v>17</v>
      </c>
      <c r="C53" s="1" t="s">
        <v>784</v>
      </c>
      <c r="D53" s="7" t="s">
        <v>36</v>
      </c>
      <c r="E53" s="7" t="s">
        <v>196</v>
      </c>
      <c r="F53" s="6" t="s">
        <v>785</v>
      </c>
      <c r="G53" s="6"/>
      <c r="H53" s="6"/>
      <c r="I53" s="64" t="s">
        <v>786</v>
      </c>
      <c r="J53" s="71" t="s">
        <v>39</v>
      </c>
      <c r="K53" s="67" t="s">
        <v>787</v>
      </c>
      <c r="L53" s="67" t="s">
        <v>788</v>
      </c>
      <c r="M53" s="123">
        <v>14260</v>
      </c>
      <c r="N53" s="83" t="s">
        <v>789</v>
      </c>
      <c r="O53" s="83" t="s">
        <v>790</v>
      </c>
      <c r="P53" s="68" t="s">
        <v>791</v>
      </c>
      <c r="Q53" s="69">
        <v>23493</v>
      </c>
      <c r="R53" s="6" t="s">
        <v>59</v>
      </c>
      <c r="S53" s="6" t="s">
        <v>66</v>
      </c>
      <c r="T53" s="6" t="s">
        <v>66</v>
      </c>
      <c r="U53" s="6" t="s">
        <v>63</v>
      </c>
      <c r="V53" s="70">
        <v>100000</v>
      </c>
      <c r="W53" s="6"/>
    </row>
    <row r="54" spans="1:23" ht="12.75" customHeight="1">
      <c r="A54" s="6">
        <f t="shared" si="1"/>
        <v>50</v>
      </c>
      <c r="B54" s="7"/>
      <c r="C54" s="6" t="s">
        <v>792</v>
      </c>
      <c r="D54" s="7" t="s">
        <v>48</v>
      </c>
      <c r="E54" s="7" t="s">
        <v>157</v>
      </c>
      <c r="F54" s="6" t="s">
        <v>49</v>
      </c>
      <c r="G54" s="6"/>
      <c r="H54" s="6"/>
      <c r="I54" s="81" t="s">
        <v>39</v>
      </c>
      <c r="J54" s="7" t="s">
        <v>39</v>
      </c>
      <c r="K54" s="67" t="s">
        <v>793</v>
      </c>
      <c r="L54" s="67" t="s">
        <v>794</v>
      </c>
      <c r="M54" s="123">
        <v>15418</v>
      </c>
      <c r="N54" s="83" t="s">
        <v>795</v>
      </c>
      <c r="O54" s="83" t="s">
        <v>796</v>
      </c>
      <c r="P54" s="68" t="s">
        <v>791</v>
      </c>
      <c r="Q54" s="69">
        <v>23493</v>
      </c>
      <c r="R54" s="6" t="s">
        <v>59</v>
      </c>
      <c r="S54" s="6" t="s">
        <v>66</v>
      </c>
      <c r="T54" s="6" t="s">
        <v>66</v>
      </c>
      <c r="U54" s="6" t="s">
        <v>63</v>
      </c>
      <c r="V54" s="70"/>
      <c r="W54" s="6"/>
    </row>
    <row r="55" spans="1:23" ht="12.75" customHeight="1">
      <c r="A55" s="6">
        <f t="shared" si="1"/>
        <v>51</v>
      </c>
      <c r="B55" s="7"/>
      <c r="C55" s="6" t="s">
        <v>797</v>
      </c>
      <c r="D55" s="7" t="s">
        <v>65</v>
      </c>
      <c r="E55" s="7" t="s">
        <v>196</v>
      </c>
      <c r="F55" s="6" t="s">
        <v>49</v>
      </c>
      <c r="G55" s="6"/>
      <c r="H55" s="6"/>
      <c r="I55" s="81" t="s">
        <v>39</v>
      </c>
      <c r="J55" s="7" t="s">
        <v>39</v>
      </c>
      <c r="K55" s="67" t="s">
        <v>798</v>
      </c>
      <c r="L55" s="67" t="s">
        <v>632</v>
      </c>
      <c r="M55" s="123">
        <v>26631</v>
      </c>
      <c r="N55" s="83" t="s">
        <v>799</v>
      </c>
      <c r="O55" s="83" t="s">
        <v>800</v>
      </c>
      <c r="P55" s="68"/>
      <c r="Q55" s="69"/>
      <c r="R55" s="6" t="s">
        <v>59</v>
      </c>
      <c r="S55" s="6" t="s">
        <v>66</v>
      </c>
      <c r="T55" s="6" t="s">
        <v>66</v>
      </c>
      <c r="U55" s="6" t="s">
        <v>63</v>
      </c>
      <c r="V55" s="70"/>
      <c r="W55" s="6"/>
    </row>
    <row r="56" spans="1:23" ht="12.75" customHeight="1">
      <c r="A56" s="6">
        <f t="shared" si="1"/>
        <v>52</v>
      </c>
      <c r="B56" s="7"/>
      <c r="C56" s="6" t="s">
        <v>801</v>
      </c>
      <c r="D56" s="7" t="s">
        <v>70</v>
      </c>
      <c r="E56" s="7" t="s">
        <v>157</v>
      </c>
      <c r="F56" s="6" t="s">
        <v>49</v>
      </c>
      <c r="G56" s="6"/>
      <c r="H56" s="6"/>
      <c r="I56" s="81" t="s">
        <v>39</v>
      </c>
      <c r="J56" s="7" t="s">
        <v>39</v>
      </c>
      <c r="K56" s="67" t="s">
        <v>280</v>
      </c>
      <c r="L56" s="67" t="s">
        <v>802</v>
      </c>
      <c r="M56" s="123">
        <v>34144</v>
      </c>
      <c r="N56" s="83" t="s">
        <v>803</v>
      </c>
      <c r="O56" s="83" t="s">
        <v>804</v>
      </c>
      <c r="P56" s="68"/>
      <c r="Q56" s="69"/>
      <c r="R56" s="6" t="s">
        <v>59</v>
      </c>
      <c r="S56" s="6" t="s">
        <v>66</v>
      </c>
      <c r="T56" s="6" t="s">
        <v>66</v>
      </c>
      <c r="U56" s="6" t="s">
        <v>63</v>
      </c>
      <c r="V56" s="70"/>
      <c r="W56" s="6"/>
    </row>
    <row r="57" spans="1:23" ht="12.75" customHeight="1">
      <c r="A57" s="6">
        <f t="shared" si="1"/>
        <v>53</v>
      </c>
      <c r="B57" s="7"/>
      <c r="C57" s="16" t="s">
        <v>805</v>
      </c>
      <c r="D57" s="8" t="s">
        <v>70</v>
      </c>
      <c r="E57" s="8" t="s">
        <v>157</v>
      </c>
      <c r="F57" s="16" t="s">
        <v>49</v>
      </c>
      <c r="G57" s="16"/>
      <c r="H57" s="16"/>
      <c r="I57" s="146" t="s">
        <v>39</v>
      </c>
      <c r="J57" s="8" t="s">
        <v>39</v>
      </c>
      <c r="K57" s="12" t="s">
        <v>806</v>
      </c>
      <c r="L57" s="12" t="s">
        <v>807</v>
      </c>
      <c r="M57" s="124">
        <v>34556</v>
      </c>
      <c r="N57" s="85" t="s">
        <v>803</v>
      </c>
      <c r="O57" s="85" t="s">
        <v>808</v>
      </c>
      <c r="P57" s="59"/>
      <c r="Q57" s="14"/>
      <c r="R57" s="6" t="s">
        <v>59</v>
      </c>
      <c r="S57" s="6" t="s">
        <v>66</v>
      </c>
      <c r="T57" s="6" t="s">
        <v>66</v>
      </c>
      <c r="U57" s="6" t="s">
        <v>63</v>
      </c>
      <c r="V57" s="18"/>
      <c r="W57" s="6"/>
    </row>
    <row r="58" spans="1:23" ht="12.75" customHeight="1">
      <c r="A58" s="6">
        <f t="shared" si="1"/>
        <v>54</v>
      </c>
      <c r="B58" s="7"/>
      <c r="C58" s="16" t="s">
        <v>809</v>
      </c>
      <c r="D58" s="8" t="s">
        <v>810</v>
      </c>
      <c r="E58" s="8" t="s">
        <v>157</v>
      </c>
      <c r="F58" s="16" t="s">
        <v>49</v>
      </c>
      <c r="G58" s="16"/>
      <c r="H58" s="16"/>
      <c r="I58" s="146"/>
      <c r="J58" s="8"/>
      <c r="K58" s="12"/>
      <c r="L58" s="12"/>
      <c r="M58" s="124">
        <v>28875</v>
      </c>
      <c r="N58" s="85"/>
      <c r="O58" s="85"/>
      <c r="P58" s="59"/>
      <c r="Q58" s="14"/>
      <c r="R58" s="6"/>
      <c r="S58" s="6"/>
      <c r="T58" s="6"/>
      <c r="U58" s="6"/>
      <c r="V58" s="18"/>
      <c r="W58" s="6"/>
    </row>
    <row r="59" spans="1:23" ht="12.75" customHeight="1">
      <c r="A59" s="6">
        <f t="shared" si="1"/>
        <v>55</v>
      </c>
      <c r="B59" s="7">
        <v>18</v>
      </c>
      <c r="C59" s="1" t="s">
        <v>811</v>
      </c>
      <c r="D59" s="7" t="s">
        <v>36</v>
      </c>
      <c r="E59" s="7" t="s">
        <v>196</v>
      </c>
      <c r="F59" s="6" t="s">
        <v>812</v>
      </c>
      <c r="G59" s="6"/>
      <c r="H59" s="6"/>
      <c r="I59" s="64" t="s">
        <v>813</v>
      </c>
      <c r="J59" s="65" t="s">
        <v>39</v>
      </c>
      <c r="K59" s="67" t="s">
        <v>814</v>
      </c>
      <c r="L59" s="67" t="s">
        <v>632</v>
      </c>
      <c r="M59" s="123">
        <v>26026</v>
      </c>
      <c r="N59" s="83" t="s">
        <v>815</v>
      </c>
      <c r="O59" s="83" t="s">
        <v>816</v>
      </c>
      <c r="P59" s="68" t="s">
        <v>817</v>
      </c>
      <c r="Q59" s="69">
        <v>37310</v>
      </c>
      <c r="R59" s="6" t="s">
        <v>66</v>
      </c>
      <c r="S59" s="6" t="s">
        <v>66</v>
      </c>
      <c r="T59" s="6" t="s">
        <v>66</v>
      </c>
      <c r="U59" s="6" t="s">
        <v>63</v>
      </c>
      <c r="V59" s="70">
        <v>100000</v>
      </c>
      <c r="W59" s="6"/>
    </row>
    <row r="60" spans="1:23" ht="12.75" customHeight="1">
      <c r="A60" s="6">
        <f t="shared" si="1"/>
        <v>56</v>
      </c>
      <c r="B60" s="7"/>
      <c r="C60" s="6" t="s">
        <v>818</v>
      </c>
      <c r="D60" s="7" t="s">
        <v>48</v>
      </c>
      <c r="E60" s="7" t="s">
        <v>157</v>
      </c>
      <c r="F60" s="6" t="s">
        <v>819</v>
      </c>
      <c r="G60" s="6"/>
      <c r="H60" s="6"/>
      <c r="I60" s="81" t="s">
        <v>39</v>
      </c>
      <c r="J60" s="7" t="s">
        <v>39</v>
      </c>
      <c r="K60" s="67" t="s">
        <v>645</v>
      </c>
      <c r="L60" s="67" t="s">
        <v>150</v>
      </c>
      <c r="M60" s="123">
        <v>27449</v>
      </c>
      <c r="N60" s="83"/>
      <c r="O60" s="83"/>
      <c r="P60" s="68" t="s">
        <v>817</v>
      </c>
      <c r="Q60" s="69">
        <v>37310</v>
      </c>
      <c r="R60" s="6" t="s">
        <v>66</v>
      </c>
      <c r="S60" s="6" t="s">
        <v>66</v>
      </c>
      <c r="T60" s="6" t="s">
        <v>66</v>
      </c>
      <c r="U60" s="6" t="s">
        <v>63</v>
      </c>
      <c r="V60" s="70"/>
      <c r="W60" s="6"/>
    </row>
    <row r="61" spans="1:23" ht="12.75" customHeight="1">
      <c r="A61" s="6">
        <f t="shared" si="1"/>
        <v>57</v>
      </c>
      <c r="B61" s="7"/>
      <c r="C61" s="6" t="s">
        <v>820</v>
      </c>
      <c r="D61" s="7" t="s">
        <v>65</v>
      </c>
      <c r="E61" s="7" t="s">
        <v>157</v>
      </c>
      <c r="F61" s="6" t="s">
        <v>49</v>
      </c>
      <c r="G61" s="6"/>
      <c r="H61" s="6"/>
      <c r="I61" s="81" t="s">
        <v>39</v>
      </c>
      <c r="J61" s="7" t="s">
        <v>39</v>
      </c>
      <c r="K61" s="67" t="s">
        <v>313</v>
      </c>
      <c r="L61" s="67" t="s">
        <v>290</v>
      </c>
      <c r="M61" s="123">
        <v>37613</v>
      </c>
      <c r="N61" s="83"/>
      <c r="O61" s="83"/>
      <c r="P61" s="68"/>
      <c r="Q61" s="69"/>
      <c r="R61" s="6" t="s">
        <v>66</v>
      </c>
      <c r="S61" s="6" t="s">
        <v>66</v>
      </c>
      <c r="T61" s="6" t="s">
        <v>66</v>
      </c>
      <c r="U61" s="6" t="s">
        <v>63</v>
      </c>
      <c r="V61" s="70"/>
      <c r="W61" s="6"/>
    </row>
    <row r="62" spans="1:23" ht="12.75" customHeight="1">
      <c r="A62" s="6">
        <f t="shared" si="1"/>
        <v>58</v>
      </c>
      <c r="B62" s="7"/>
      <c r="C62" s="16" t="s">
        <v>821</v>
      </c>
      <c r="D62" s="8" t="s">
        <v>65</v>
      </c>
      <c r="E62" s="8" t="s">
        <v>157</v>
      </c>
      <c r="F62" s="16" t="s">
        <v>49</v>
      </c>
      <c r="G62" s="16"/>
      <c r="H62" s="16"/>
      <c r="I62" s="146" t="s">
        <v>39</v>
      </c>
      <c r="J62" s="8" t="s">
        <v>39</v>
      </c>
      <c r="K62" s="12" t="s">
        <v>313</v>
      </c>
      <c r="L62" s="12" t="s">
        <v>290</v>
      </c>
      <c r="M62" s="124">
        <v>38376</v>
      </c>
      <c r="N62" s="85"/>
      <c r="O62" s="85"/>
      <c r="P62" s="59"/>
      <c r="Q62" s="14"/>
      <c r="R62" s="6" t="s">
        <v>66</v>
      </c>
      <c r="S62" s="6" t="s">
        <v>66</v>
      </c>
      <c r="T62" s="6" t="s">
        <v>66</v>
      </c>
      <c r="U62" s="6" t="s">
        <v>63</v>
      </c>
      <c r="V62" s="18"/>
      <c r="W62" s="6"/>
    </row>
    <row r="63" spans="1:23" ht="12.75" customHeight="1">
      <c r="A63" s="6">
        <f t="shared" si="1"/>
        <v>59</v>
      </c>
      <c r="B63" s="7">
        <v>19</v>
      </c>
      <c r="C63" s="1" t="s">
        <v>822</v>
      </c>
      <c r="D63" s="7" t="s">
        <v>36</v>
      </c>
      <c r="E63" s="7" t="s">
        <v>196</v>
      </c>
      <c r="F63" s="6" t="s">
        <v>823</v>
      </c>
      <c r="G63" s="6"/>
      <c r="H63" s="6"/>
      <c r="I63" s="64" t="s">
        <v>824</v>
      </c>
      <c r="J63" s="71" t="s">
        <v>39</v>
      </c>
      <c r="K63" s="67" t="s">
        <v>825</v>
      </c>
      <c r="L63" s="75" t="s">
        <v>632</v>
      </c>
      <c r="M63" s="123">
        <v>25303</v>
      </c>
      <c r="N63" s="83" t="s">
        <v>826</v>
      </c>
      <c r="O63" s="83" t="s">
        <v>827</v>
      </c>
      <c r="P63" s="68"/>
      <c r="Q63" s="69">
        <v>34558</v>
      </c>
      <c r="R63" s="6" t="s">
        <v>59</v>
      </c>
      <c r="S63" s="6" t="s">
        <v>66</v>
      </c>
      <c r="T63" s="6" t="s">
        <v>66</v>
      </c>
      <c r="U63" s="6" t="s">
        <v>46</v>
      </c>
      <c r="V63" s="70"/>
      <c r="W63" s="6" t="s">
        <v>253</v>
      </c>
    </row>
    <row r="64" spans="1:23" ht="12.75" customHeight="1">
      <c r="A64" s="6">
        <f t="shared" si="1"/>
        <v>60</v>
      </c>
      <c r="B64" s="7"/>
      <c r="C64" s="6" t="s">
        <v>828</v>
      </c>
      <c r="D64" s="7" t="s">
        <v>48</v>
      </c>
      <c r="E64" s="7" t="s">
        <v>157</v>
      </c>
      <c r="F64" s="6" t="s">
        <v>829</v>
      </c>
      <c r="G64" s="6"/>
      <c r="H64" s="6"/>
      <c r="I64" s="81" t="s">
        <v>39</v>
      </c>
      <c r="J64" s="7" t="s">
        <v>39</v>
      </c>
      <c r="K64" s="67" t="s">
        <v>830</v>
      </c>
      <c r="L64" s="67" t="s">
        <v>632</v>
      </c>
      <c r="M64" s="123">
        <v>25451</v>
      </c>
      <c r="N64" s="83" t="s">
        <v>831</v>
      </c>
      <c r="O64" s="83" t="s">
        <v>832</v>
      </c>
      <c r="P64" s="68"/>
      <c r="Q64" s="69">
        <v>34558</v>
      </c>
      <c r="R64" s="6" t="s">
        <v>59</v>
      </c>
      <c r="S64" s="6" t="s">
        <v>66</v>
      </c>
      <c r="T64" s="6" t="s">
        <v>66</v>
      </c>
      <c r="U64" s="6" t="s">
        <v>46</v>
      </c>
      <c r="V64" s="70"/>
      <c r="W64" s="6"/>
    </row>
    <row r="65" spans="1:23" ht="12.75" customHeight="1">
      <c r="A65" s="6">
        <f t="shared" si="1"/>
        <v>61</v>
      </c>
      <c r="B65" s="7"/>
      <c r="C65" s="6" t="s">
        <v>833</v>
      </c>
      <c r="D65" s="7" t="s">
        <v>65</v>
      </c>
      <c r="E65" s="7" t="s">
        <v>157</v>
      </c>
      <c r="F65" s="6" t="s">
        <v>49</v>
      </c>
      <c r="G65" s="6"/>
      <c r="H65" s="6"/>
      <c r="I65" s="81" t="s">
        <v>39</v>
      </c>
      <c r="J65" s="7" t="s">
        <v>39</v>
      </c>
      <c r="K65" s="67" t="s">
        <v>289</v>
      </c>
      <c r="L65" s="67" t="s">
        <v>53</v>
      </c>
      <c r="M65" s="123">
        <v>34863</v>
      </c>
      <c r="N65" s="83" t="s">
        <v>834</v>
      </c>
      <c r="O65" s="83">
        <v>41014</v>
      </c>
      <c r="P65" s="68"/>
      <c r="Q65" s="69"/>
      <c r="R65" s="6" t="s">
        <v>59</v>
      </c>
      <c r="S65" s="6" t="s">
        <v>66</v>
      </c>
      <c r="T65" s="6" t="s">
        <v>66</v>
      </c>
      <c r="U65" s="6" t="s">
        <v>46</v>
      </c>
      <c r="V65" s="70"/>
      <c r="W65" s="6"/>
    </row>
    <row r="66" spans="1:23" ht="12.75" customHeight="1">
      <c r="A66" s="6">
        <f t="shared" si="1"/>
        <v>62</v>
      </c>
      <c r="B66" s="7"/>
      <c r="C66" s="6" t="s">
        <v>835</v>
      </c>
      <c r="D66" s="7" t="s">
        <v>65</v>
      </c>
      <c r="E66" s="7" t="s">
        <v>157</v>
      </c>
      <c r="F66" s="6" t="s">
        <v>49</v>
      </c>
      <c r="G66" s="6"/>
      <c r="H66" s="6"/>
      <c r="I66" s="81" t="s">
        <v>39</v>
      </c>
      <c r="J66" s="7" t="s">
        <v>39</v>
      </c>
      <c r="K66" s="67" t="s">
        <v>289</v>
      </c>
      <c r="L66" s="67" t="s">
        <v>53</v>
      </c>
      <c r="M66" s="123">
        <v>35765</v>
      </c>
      <c r="N66" s="83" t="s">
        <v>836</v>
      </c>
      <c r="O66" s="83">
        <v>41014</v>
      </c>
      <c r="P66" s="68"/>
      <c r="Q66" s="69"/>
      <c r="R66" s="6" t="s">
        <v>59</v>
      </c>
      <c r="S66" s="6" t="s">
        <v>66</v>
      </c>
      <c r="T66" s="6" t="s">
        <v>66</v>
      </c>
      <c r="U66" s="6" t="s">
        <v>46</v>
      </c>
      <c r="V66" s="70"/>
      <c r="W66" s="6"/>
    </row>
    <row r="67" spans="1:23" ht="12.75" customHeight="1">
      <c r="A67" s="6">
        <f t="shared" si="1"/>
        <v>63</v>
      </c>
      <c r="B67" s="7"/>
      <c r="C67" s="2" t="s">
        <v>837</v>
      </c>
      <c r="D67" s="8" t="s">
        <v>65</v>
      </c>
      <c r="E67" s="8" t="s">
        <v>196</v>
      </c>
      <c r="F67" s="16" t="s">
        <v>49</v>
      </c>
      <c r="G67" s="16"/>
      <c r="H67" s="16"/>
      <c r="I67" s="146" t="s">
        <v>39</v>
      </c>
      <c r="J67" s="8" t="s">
        <v>39</v>
      </c>
      <c r="K67" s="12" t="s">
        <v>488</v>
      </c>
      <c r="L67" s="12" t="s">
        <v>53</v>
      </c>
      <c r="M67" s="124">
        <v>36572</v>
      </c>
      <c r="N67" s="85"/>
      <c r="O67" s="85"/>
      <c r="P67" s="59"/>
      <c r="Q67" s="14"/>
      <c r="R67" s="6" t="s">
        <v>59</v>
      </c>
      <c r="S67" s="6" t="s">
        <v>66</v>
      </c>
      <c r="T67" s="6" t="s">
        <v>66</v>
      </c>
      <c r="U67" s="6" t="s">
        <v>46</v>
      </c>
      <c r="V67" s="18"/>
      <c r="W67" s="6"/>
    </row>
    <row r="68" spans="1:23" ht="12.75" customHeight="1">
      <c r="A68" s="130">
        <f t="shared" si="1"/>
        <v>64</v>
      </c>
      <c r="B68" s="129">
        <v>20</v>
      </c>
      <c r="C68" s="4" t="s">
        <v>838</v>
      </c>
      <c r="D68" s="129" t="s">
        <v>36</v>
      </c>
      <c r="E68" s="130" t="s">
        <v>839</v>
      </c>
      <c r="F68" s="188" t="s">
        <v>238</v>
      </c>
      <c r="G68" s="188"/>
      <c r="H68" s="188"/>
      <c r="I68" s="141"/>
      <c r="J68" s="121"/>
      <c r="K68" s="83" t="s">
        <v>840</v>
      </c>
      <c r="L68" s="6" t="s">
        <v>841</v>
      </c>
      <c r="M68" s="16"/>
      <c r="N68" s="6" t="s">
        <v>66</v>
      </c>
      <c r="O68" s="6" t="s">
        <v>63</v>
      </c>
      <c r="P68" s="6"/>
      <c r="Q68" s="193"/>
      <c r="R68" s="16"/>
      <c r="S68" s="16"/>
      <c r="T68" s="16"/>
      <c r="U68" s="16"/>
      <c r="V68" s="18">
        <v>50000</v>
      </c>
      <c r="W68" s="16"/>
    </row>
    <row r="69" spans="1:23" ht="12.75" customHeight="1">
      <c r="A69" s="130">
        <f t="shared" si="1"/>
        <v>65</v>
      </c>
      <c r="B69" s="129"/>
      <c r="C69" s="130" t="s">
        <v>842</v>
      </c>
      <c r="D69" s="129" t="s">
        <v>65</v>
      </c>
      <c r="E69" s="130" t="s">
        <v>843</v>
      </c>
      <c r="F69" s="133"/>
      <c r="G69" s="133"/>
      <c r="H69" s="133"/>
      <c r="I69" s="141"/>
      <c r="J69" s="121"/>
      <c r="K69" s="83" t="s">
        <v>844</v>
      </c>
      <c r="L69" s="68"/>
      <c r="M69" s="6"/>
      <c r="N69" s="6"/>
      <c r="O69" s="6"/>
      <c r="P69" s="6"/>
      <c r="Q69" s="193"/>
      <c r="R69" s="16"/>
      <c r="S69" s="16"/>
      <c r="T69" s="16"/>
      <c r="U69" s="16"/>
      <c r="V69" s="18"/>
      <c r="W69" s="16"/>
    </row>
    <row r="70" spans="1:23" ht="12.75" customHeight="1">
      <c r="A70" s="130">
        <f t="shared" ref="A70:A101" si="2">A69+1</f>
        <v>66</v>
      </c>
      <c r="B70" s="129">
        <v>21</v>
      </c>
      <c r="C70" s="130" t="s">
        <v>845</v>
      </c>
      <c r="D70" s="129" t="s">
        <v>36</v>
      </c>
      <c r="E70" s="130" t="s">
        <v>839</v>
      </c>
      <c r="F70" s="188" t="s">
        <v>238</v>
      </c>
      <c r="G70" s="188"/>
      <c r="H70" s="188"/>
      <c r="I70" s="141"/>
      <c r="J70" s="121"/>
      <c r="K70" s="83"/>
      <c r="L70" s="68"/>
      <c r="M70" s="6"/>
      <c r="N70" s="6"/>
      <c r="O70" s="6"/>
      <c r="P70" s="6"/>
      <c r="Q70" s="193"/>
      <c r="R70" s="16"/>
      <c r="S70" s="16"/>
      <c r="T70" s="16"/>
      <c r="U70" s="16"/>
      <c r="V70" s="18"/>
      <c r="W70" s="16"/>
    </row>
    <row r="71" spans="1:23" ht="12.75" customHeight="1">
      <c r="A71" s="130">
        <f t="shared" si="2"/>
        <v>67</v>
      </c>
      <c r="B71" s="130"/>
      <c r="C71" s="5" t="s">
        <v>846</v>
      </c>
      <c r="D71" s="129" t="s">
        <v>48</v>
      </c>
      <c r="E71" s="130" t="s">
        <v>49</v>
      </c>
      <c r="F71" s="137"/>
      <c r="G71" s="137"/>
      <c r="H71" s="137"/>
      <c r="I71" s="142"/>
      <c r="J71" s="125"/>
      <c r="K71" s="85" t="s">
        <v>844</v>
      </c>
      <c r="L71" s="59"/>
      <c r="M71" s="6"/>
      <c r="N71" s="6"/>
      <c r="O71" s="6"/>
      <c r="P71" s="16"/>
      <c r="Q71" s="194"/>
      <c r="R71" s="16"/>
      <c r="S71" s="16"/>
      <c r="T71" s="16"/>
      <c r="U71" s="16"/>
      <c r="V71" s="18"/>
      <c r="W71" s="16"/>
    </row>
    <row r="72" spans="1:23" ht="12.75" customHeight="1">
      <c r="A72" s="130">
        <f t="shared" si="2"/>
        <v>68</v>
      </c>
      <c r="B72" s="130"/>
      <c r="C72" s="5" t="s">
        <v>847</v>
      </c>
      <c r="D72" s="129"/>
      <c r="E72" s="130"/>
      <c r="F72" s="137"/>
      <c r="G72" s="137"/>
      <c r="H72" s="137"/>
      <c r="I72" s="142"/>
      <c r="J72" s="125"/>
      <c r="K72" s="85"/>
      <c r="L72" s="59"/>
      <c r="M72" s="6"/>
      <c r="N72" s="6"/>
      <c r="O72" s="6"/>
      <c r="P72" s="16"/>
      <c r="Q72" s="194"/>
      <c r="R72" s="16"/>
      <c r="S72" s="16"/>
      <c r="T72" s="16"/>
      <c r="U72" s="16"/>
      <c r="V72" s="18"/>
      <c r="W72" s="16"/>
    </row>
    <row r="73" spans="1:23" ht="12.75" customHeight="1">
      <c r="A73" s="130">
        <f t="shared" si="2"/>
        <v>69</v>
      </c>
      <c r="B73" s="129">
        <v>22</v>
      </c>
      <c r="C73" s="4" t="s">
        <v>848</v>
      </c>
      <c r="D73" s="129" t="s">
        <v>599</v>
      </c>
      <c r="E73" s="130" t="s">
        <v>839</v>
      </c>
      <c r="F73" s="188" t="s">
        <v>238</v>
      </c>
      <c r="G73" s="188"/>
      <c r="H73" s="188"/>
      <c r="I73" s="141"/>
      <c r="J73" s="121"/>
      <c r="K73" s="83" t="s">
        <v>66</v>
      </c>
      <c r="L73" s="68"/>
      <c r="M73" s="6"/>
      <c r="N73" s="6"/>
      <c r="O73" s="6"/>
      <c r="P73" s="6"/>
      <c r="Q73" s="193"/>
      <c r="R73" s="16"/>
      <c r="S73" s="16"/>
      <c r="T73" s="16"/>
      <c r="U73" s="16"/>
      <c r="V73" s="18">
        <v>25000</v>
      </c>
      <c r="W73" s="16"/>
    </row>
    <row r="74" spans="1:23" ht="12.75" customHeight="1">
      <c r="A74" s="130">
        <f t="shared" si="2"/>
        <v>70</v>
      </c>
      <c r="B74" s="129"/>
      <c r="C74" s="5" t="s">
        <v>849</v>
      </c>
      <c r="D74" s="135" t="s">
        <v>65</v>
      </c>
      <c r="E74" s="134" t="s">
        <v>49</v>
      </c>
      <c r="F74" s="137"/>
      <c r="G74" s="137"/>
      <c r="H74" s="137"/>
      <c r="I74" s="142"/>
      <c r="J74" s="125"/>
      <c r="K74" s="85"/>
      <c r="L74" s="59"/>
      <c r="M74" s="6"/>
      <c r="N74" s="6"/>
      <c r="O74" s="6"/>
      <c r="P74" s="16"/>
      <c r="Q74" s="194"/>
      <c r="R74" s="16"/>
      <c r="S74" s="16"/>
      <c r="T74" s="16"/>
      <c r="U74" s="16"/>
      <c r="V74" s="18"/>
      <c r="W74" s="16"/>
    </row>
    <row r="75" spans="1:23" ht="12.75" customHeight="1">
      <c r="A75" s="6">
        <f t="shared" si="2"/>
        <v>71</v>
      </c>
      <c r="B75" s="7">
        <v>23</v>
      </c>
      <c r="C75" s="1" t="s">
        <v>850</v>
      </c>
      <c r="D75" s="7" t="s">
        <v>36</v>
      </c>
      <c r="E75" s="7" t="s">
        <v>196</v>
      </c>
      <c r="F75" s="6" t="s">
        <v>851</v>
      </c>
      <c r="G75" s="6"/>
      <c r="H75" s="6"/>
      <c r="I75" s="189" t="s">
        <v>852</v>
      </c>
      <c r="J75" s="71" t="s">
        <v>39</v>
      </c>
      <c r="K75" s="67" t="s">
        <v>318</v>
      </c>
      <c r="L75" s="75" t="s">
        <v>40</v>
      </c>
      <c r="M75" s="123">
        <v>16376</v>
      </c>
      <c r="N75" s="83" t="s">
        <v>853</v>
      </c>
      <c r="O75" s="83">
        <v>23745</v>
      </c>
      <c r="P75" s="68" t="s">
        <v>53</v>
      </c>
      <c r="Q75" s="69"/>
      <c r="R75" s="6" t="s">
        <v>854</v>
      </c>
      <c r="S75" s="6" t="s">
        <v>66</v>
      </c>
      <c r="T75" s="6" t="s">
        <v>66</v>
      </c>
      <c r="U75" s="6" t="s">
        <v>63</v>
      </c>
      <c r="V75" s="70">
        <v>50000</v>
      </c>
      <c r="W75" s="6"/>
    </row>
    <row r="76" spans="1:23" ht="12.75" customHeight="1">
      <c r="A76" s="6">
        <f t="shared" si="2"/>
        <v>72</v>
      </c>
      <c r="B76" s="7"/>
      <c r="C76" s="6" t="s">
        <v>855</v>
      </c>
      <c r="D76" s="7" t="s">
        <v>48</v>
      </c>
      <c r="E76" s="7" t="s">
        <v>157</v>
      </c>
      <c r="F76" s="6" t="s">
        <v>49</v>
      </c>
      <c r="G76" s="6"/>
      <c r="H76" s="6"/>
      <c r="I76" s="81" t="s">
        <v>39</v>
      </c>
      <c r="J76" s="7" t="s">
        <v>39</v>
      </c>
      <c r="K76" s="67" t="s">
        <v>716</v>
      </c>
      <c r="L76" s="67" t="s">
        <v>733</v>
      </c>
      <c r="M76" s="123">
        <v>20229</v>
      </c>
      <c r="N76" s="83" t="s">
        <v>856</v>
      </c>
      <c r="O76" s="83" t="s">
        <v>856</v>
      </c>
      <c r="P76" s="68" t="s">
        <v>53</v>
      </c>
      <c r="Q76" s="69"/>
      <c r="R76" s="6" t="s">
        <v>66</v>
      </c>
      <c r="S76" s="6" t="s">
        <v>66</v>
      </c>
      <c r="T76" s="6" t="s">
        <v>66</v>
      </c>
      <c r="U76" s="6" t="s">
        <v>63</v>
      </c>
      <c r="V76" s="70"/>
      <c r="W76" s="6"/>
    </row>
    <row r="77" spans="1:23" ht="12.75" customHeight="1">
      <c r="A77" s="6">
        <f t="shared" si="2"/>
        <v>73</v>
      </c>
      <c r="B77" s="7"/>
      <c r="C77" s="6" t="s">
        <v>857</v>
      </c>
      <c r="D77" s="7" t="s">
        <v>65</v>
      </c>
      <c r="E77" s="7" t="s">
        <v>157</v>
      </c>
      <c r="F77" s="6" t="s">
        <v>49</v>
      </c>
      <c r="G77" s="6"/>
      <c r="H77" s="6"/>
      <c r="I77" s="81" t="s">
        <v>39</v>
      </c>
      <c r="J77" s="7" t="s">
        <v>39</v>
      </c>
      <c r="K77" s="67" t="s">
        <v>318</v>
      </c>
      <c r="L77" s="67" t="s">
        <v>290</v>
      </c>
      <c r="M77" s="123">
        <v>30400</v>
      </c>
      <c r="N77" s="83" t="s">
        <v>581</v>
      </c>
      <c r="O77" s="83">
        <v>36989</v>
      </c>
      <c r="P77" s="68"/>
      <c r="Q77" s="69"/>
      <c r="R77" s="6" t="s">
        <v>66</v>
      </c>
      <c r="S77" s="6" t="s">
        <v>66</v>
      </c>
      <c r="T77" s="6" t="s">
        <v>66</v>
      </c>
      <c r="U77" s="6" t="s">
        <v>63</v>
      </c>
      <c r="V77" s="70"/>
      <c r="W77" s="6"/>
    </row>
    <row r="78" spans="1:23" ht="12.75" customHeight="1">
      <c r="A78" s="6">
        <f t="shared" si="2"/>
        <v>74</v>
      </c>
      <c r="B78" s="7"/>
      <c r="C78" s="6" t="s">
        <v>858</v>
      </c>
      <c r="D78" s="7" t="s">
        <v>65</v>
      </c>
      <c r="E78" s="7" t="s">
        <v>157</v>
      </c>
      <c r="F78" s="6" t="s">
        <v>49</v>
      </c>
      <c r="G78" s="6"/>
      <c r="H78" s="6"/>
      <c r="I78" s="81" t="s">
        <v>39</v>
      </c>
      <c r="J78" s="7" t="s">
        <v>39</v>
      </c>
      <c r="K78" s="67" t="s">
        <v>746</v>
      </c>
      <c r="L78" s="67" t="s">
        <v>290</v>
      </c>
      <c r="M78" s="123">
        <v>31020</v>
      </c>
      <c r="N78" s="83" t="s">
        <v>581</v>
      </c>
      <c r="O78" s="83">
        <v>36989</v>
      </c>
      <c r="P78" s="68"/>
      <c r="Q78" s="69"/>
      <c r="R78" s="6" t="s">
        <v>66</v>
      </c>
      <c r="S78" s="6" t="s">
        <v>66</v>
      </c>
      <c r="T78" s="6" t="s">
        <v>66</v>
      </c>
      <c r="U78" s="6" t="s">
        <v>63</v>
      </c>
      <c r="V78" s="70"/>
      <c r="W78" s="6"/>
    </row>
    <row r="79" spans="1:23" ht="12.75" customHeight="1">
      <c r="A79" s="6">
        <f t="shared" si="2"/>
        <v>75</v>
      </c>
      <c r="B79" s="7"/>
      <c r="C79" s="2" t="s">
        <v>859</v>
      </c>
      <c r="D79" s="8" t="s">
        <v>65</v>
      </c>
      <c r="E79" s="8" t="s">
        <v>196</v>
      </c>
      <c r="F79" s="16" t="s">
        <v>49</v>
      </c>
      <c r="G79" s="16"/>
      <c r="H79" s="16"/>
      <c r="I79" s="146" t="s">
        <v>39</v>
      </c>
      <c r="J79" s="8" t="s">
        <v>39</v>
      </c>
      <c r="K79" s="12" t="s">
        <v>318</v>
      </c>
      <c r="L79" s="12" t="s">
        <v>290</v>
      </c>
      <c r="M79" s="124">
        <v>31973</v>
      </c>
      <c r="N79" s="85" t="s">
        <v>581</v>
      </c>
      <c r="O79" s="85">
        <v>38249</v>
      </c>
      <c r="P79" s="59"/>
      <c r="Q79" s="14"/>
      <c r="R79" s="6" t="s">
        <v>66</v>
      </c>
      <c r="S79" s="6" t="s">
        <v>66</v>
      </c>
      <c r="T79" s="6" t="s">
        <v>66</v>
      </c>
      <c r="U79" s="6" t="s">
        <v>63</v>
      </c>
      <c r="V79" s="18"/>
      <c r="W79" s="6"/>
    </row>
    <row r="80" spans="1:23" ht="12.75" customHeight="1">
      <c r="A80" s="6">
        <f t="shared" si="2"/>
        <v>76</v>
      </c>
      <c r="B80" s="7">
        <v>24</v>
      </c>
      <c r="C80" s="6" t="s">
        <v>860</v>
      </c>
      <c r="D80" s="7" t="s">
        <v>861</v>
      </c>
      <c r="E80" s="7" t="s">
        <v>157</v>
      </c>
      <c r="F80" s="6" t="s">
        <v>862</v>
      </c>
      <c r="G80" s="6"/>
      <c r="H80" s="6"/>
      <c r="I80" s="81" t="s">
        <v>39</v>
      </c>
      <c r="J80" s="7" t="s">
        <v>39</v>
      </c>
      <c r="K80" s="67" t="s">
        <v>289</v>
      </c>
      <c r="L80" s="67" t="s">
        <v>172</v>
      </c>
      <c r="M80" s="123">
        <v>18183</v>
      </c>
      <c r="N80" s="83" t="s">
        <v>39</v>
      </c>
      <c r="O80" s="83" t="s">
        <v>39</v>
      </c>
      <c r="P80" s="68" t="s">
        <v>863</v>
      </c>
      <c r="Q80" s="69">
        <v>31458</v>
      </c>
      <c r="R80" s="6" t="s">
        <v>176</v>
      </c>
      <c r="S80" s="6" t="s">
        <v>66</v>
      </c>
      <c r="T80" s="6" t="s">
        <v>66</v>
      </c>
      <c r="U80" s="6" t="s">
        <v>63</v>
      </c>
      <c r="V80" s="70"/>
      <c r="W80" s="6"/>
    </row>
    <row r="81" spans="1:23" ht="12.75" customHeight="1">
      <c r="A81" s="6">
        <f t="shared" si="2"/>
        <v>77</v>
      </c>
      <c r="B81" s="7"/>
      <c r="C81" s="2" t="s">
        <v>864</v>
      </c>
      <c r="D81" s="8" t="s">
        <v>865</v>
      </c>
      <c r="E81" s="8" t="s">
        <v>157</v>
      </c>
      <c r="F81" s="16" t="s">
        <v>49</v>
      </c>
      <c r="G81" s="16"/>
      <c r="H81" s="16"/>
      <c r="I81" s="146" t="s">
        <v>39</v>
      </c>
      <c r="J81" s="8" t="s">
        <v>39</v>
      </c>
      <c r="K81" s="12"/>
      <c r="L81" s="12" t="s">
        <v>172</v>
      </c>
      <c r="M81" s="124">
        <v>7897</v>
      </c>
      <c r="N81" s="85" t="s">
        <v>39</v>
      </c>
      <c r="O81" s="85" t="s">
        <v>39</v>
      </c>
      <c r="P81" s="59"/>
      <c r="Q81" s="14"/>
      <c r="R81" s="6" t="s">
        <v>176</v>
      </c>
      <c r="S81" s="6" t="s">
        <v>66</v>
      </c>
      <c r="T81" s="6" t="s">
        <v>66</v>
      </c>
      <c r="U81" s="6" t="s">
        <v>63</v>
      </c>
      <c r="V81" s="18"/>
      <c r="W81" s="6"/>
    </row>
    <row r="82" spans="1:23">
      <c r="A82" s="6">
        <f t="shared" si="2"/>
        <v>78</v>
      </c>
      <c r="B82" s="7">
        <v>25</v>
      </c>
      <c r="C82" s="1" t="s">
        <v>866</v>
      </c>
      <c r="D82" s="7" t="s">
        <v>36</v>
      </c>
      <c r="E82" s="7" t="s">
        <v>196</v>
      </c>
      <c r="F82" s="6" t="s">
        <v>867</v>
      </c>
      <c r="G82" s="6"/>
      <c r="H82" s="6"/>
      <c r="I82" s="189" t="s">
        <v>868</v>
      </c>
      <c r="J82" s="119" t="s">
        <v>869</v>
      </c>
      <c r="K82" s="67" t="s">
        <v>870</v>
      </c>
      <c r="L82" s="75" t="s">
        <v>290</v>
      </c>
      <c r="M82" s="123">
        <v>20357</v>
      </c>
      <c r="N82" s="83" t="s">
        <v>871</v>
      </c>
      <c r="O82" s="83" t="s">
        <v>872</v>
      </c>
      <c r="P82" s="68" t="s">
        <v>873</v>
      </c>
      <c r="Q82" s="69">
        <v>38198</v>
      </c>
      <c r="R82" s="6" t="s">
        <v>59</v>
      </c>
      <c r="S82" s="6" t="s">
        <v>66</v>
      </c>
      <c r="T82" s="6" t="s">
        <v>66</v>
      </c>
      <c r="U82" s="6" t="s">
        <v>63</v>
      </c>
      <c r="V82" s="70">
        <v>50000</v>
      </c>
      <c r="W82" s="6"/>
    </row>
    <row r="83" spans="1:23" ht="12.75" customHeight="1">
      <c r="A83" s="6">
        <f t="shared" si="2"/>
        <v>79</v>
      </c>
      <c r="B83" s="7"/>
      <c r="C83" s="6" t="s">
        <v>874</v>
      </c>
      <c r="D83" s="7" t="s">
        <v>48</v>
      </c>
      <c r="E83" s="7" t="s">
        <v>157</v>
      </c>
      <c r="F83" s="6" t="s">
        <v>49</v>
      </c>
      <c r="G83" s="6"/>
      <c r="H83" s="6"/>
      <c r="I83" s="81" t="s">
        <v>39</v>
      </c>
      <c r="J83" s="7" t="s">
        <v>39</v>
      </c>
      <c r="K83" s="67" t="s">
        <v>875</v>
      </c>
      <c r="L83" s="67" t="s">
        <v>632</v>
      </c>
      <c r="M83" s="123">
        <v>20689</v>
      </c>
      <c r="N83" s="83" t="s">
        <v>562</v>
      </c>
      <c r="O83" s="83" t="s">
        <v>562</v>
      </c>
      <c r="P83" s="68" t="s">
        <v>873</v>
      </c>
      <c r="Q83" s="69">
        <v>38198</v>
      </c>
      <c r="R83" s="6" t="s">
        <v>59</v>
      </c>
      <c r="S83" s="6" t="s">
        <v>66</v>
      </c>
      <c r="T83" s="6" t="s">
        <v>66</v>
      </c>
      <c r="U83" s="6" t="s">
        <v>63</v>
      </c>
      <c r="V83" s="70"/>
      <c r="W83" s="6"/>
    </row>
    <row r="84" spans="1:23" ht="12.75" customHeight="1">
      <c r="A84" s="6">
        <f t="shared" si="2"/>
        <v>80</v>
      </c>
      <c r="B84" s="7"/>
      <c r="C84" s="2" t="s">
        <v>876</v>
      </c>
      <c r="D84" s="8" t="s">
        <v>65</v>
      </c>
      <c r="E84" s="8" t="s">
        <v>157</v>
      </c>
      <c r="F84" s="16" t="s">
        <v>49</v>
      </c>
      <c r="G84" s="16"/>
      <c r="H84" s="16"/>
      <c r="I84" s="146" t="s">
        <v>39</v>
      </c>
      <c r="J84" s="8" t="s">
        <v>39</v>
      </c>
      <c r="K84" s="12" t="s">
        <v>280</v>
      </c>
      <c r="L84" s="12" t="s">
        <v>290</v>
      </c>
      <c r="M84" s="124">
        <v>34258</v>
      </c>
      <c r="N84" s="85" t="s">
        <v>877</v>
      </c>
      <c r="O84" s="85" t="s">
        <v>94</v>
      </c>
      <c r="P84" s="59"/>
      <c r="Q84" s="14"/>
      <c r="R84" s="6" t="s">
        <v>66</v>
      </c>
      <c r="S84" s="6" t="s">
        <v>66</v>
      </c>
      <c r="T84" s="6" t="s">
        <v>66</v>
      </c>
      <c r="U84" s="6" t="s">
        <v>63</v>
      </c>
      <c r="V84" s="18"/>
      <c r="W84" s="6"/>
    </row>
    <row r="85" spans="1:23" ht="12.75" customHeight="1">
      <c r="A85" s="6">
        <f t="shared" si="2"/>
        <v>81</v>
      </c>
      <c r="B85" s="7">
        <v>26</v>
      </c>
      <c r="C85" s="6" t="s">
        <v>878</v>
      </c>
      <c r="D85" s="7" t="s">
        <v>36</v>
      </c>
      <c r="E85" s="7" t="s">
        <v>196</v>
      </c>
      <c r="F85" s="6" t="s">
        <v>879</v>
      </c>
      <c r="G85" s="6"/>
      <c r="H85" s="6"/>
      <c r="I85" s="189" t="s">
        <v>880</v>
      </c>
      <c r="J85" s="119" t="s">
        <v>881</v>
      </c>
      <c r="K85" s="67" t="s">
        <v>477</v>
      </c>
      <c r="L85" s="67" t="s">
        <v>882</v>
      </c>
      <c r="M85" s="123">
        <v>16499</v>
      </c>
      <c r="N85" s="68" t="s">
        <v>883</v>
      </c>
      <c r="O85" s="68" t="s">
        <v>882</v>
      </c>
      <c r="P85" s="68" t="s">
        <v>884</v>
      </c>
      <c r="Q85" s="69">
        <v>28882</v>
      </c>
      <c r="R85" s="6" t="s">
        <v>226</v>
      </c>
      <c r="S85" s="6" t="s">
        <v>66</v>
      </c>
      <c r="T85" s="6" t="s">
        <v>66</v>
      </c>
      <c r="U85" s="6"/>
      <c r="V85" s="70">
        <v>50000</v>
      </c>
      <c r="W85" s="6"/>
    </row>
    <row r="86" spans="1:23" ht="12.75" customHeight="1">
      <c r="A86" s="6">
        <f t="shared" si="2"/>
        <v>82</v>
      </c>
      <c r="B86" s="7"/>
      <c r="C86" s="16" t="s">
        <v>885</v>
      </c>
      <c r="D86" s="8" t="s">
        <v>48</v>
      </c>
      <c r="E86" s="8" t="s">
        <v>157</v>
      </c>
      <c r="F86" s="16" t="s">
        <v>49</v>
      </c>
      <c r="G86" s="16"/>
      <c r="H86" s="16"/>
      <c r="I86" s="10" t="s">
        <v>39</v>
      </c>
      <c r="J86" s="61" t="s">
        <v>886</v>
      </c>
      <c r="K86" s="12" t="s">
        <v>887</v>
      </c>
      <c r="L86" s="12" t="s">
        <v>355</v>
      </c>
      <c r="M86" s="124">
        <v>18482</v>
      </c>
      <c r="N86" s="59" t="s">
        <v>888</v>
      </c>
      <c r="O86" s="59" t="s">
        <v>888</v>
      </c>
      <c r="P86" s="59" t="s">
        <v>884</v>
      </c>
      <c r="Q86" s="14">
        <v>28882</v>
      </c>
      <c r="R86" s="16" t="s">
        <v>226</v>
      </c>
      <c r="S86" s="16" t="s">
        <v>66</v>
      </c>
      <c r="T86" s="16" t="s">
        <v>66</v>
      </c>
      <c r="U86" s="16"/>
      <c r="V86" s="18"/>
      <c r="W86" s="16"/>
    </row>
    <row r="87" spans="1:23" ht="12.75" customHeight="1">
      <c r="A87" s="6">
        <f t="shared" si="2"/>
        <v>83</v>
      </c>
      <c r="B87" s="7"/>
      <c r="C87" s="16" t="s">
        <v>889</v>
      </c>
      <c r="D87" s="8" t="s">
        <v>890</v>
      </c>
      <c r="E87" s="8" t="s">
        <v>196</v>
      </c>
      <c r="F87" s="16" t="s">
        <v>49</v>
      </c>
      <c r="G87" s="16"/>
      <c r="H87" s="16"/>
      <c r="I87" s="10"/>
      <c r="J87" s="56"/>
      <c r="K87" s="12"/>
      <c r="L87" s="12"/>
      <c r="M87" s="124" t="s">
        <v>891</v>
      </c>
      <c r="N87" s="59"/>
      <c r="O87" s="59"/>
      <c r="P87" s="59"/>
      <c r="Q87" s="14"/>
      <c r="R87" s="16"/>
      <c r="S87" s="16"/>
      <c r="T87" s="16"/>
      <c r="U87" s="16"/>
      <c r="V87" s="18"/>
      <c r="W87" s="16"/>
    </row>
    <row r="88" spans="1:23" ht="12.75" customHeight="1">
      <c r="A88" s="6">
        <f t="shared" si="2"/>
        <v>84</v>
      </c>
      <c r="B88" s="7">
        <v>27</v>
      </c>
      <c r="C88" s="6" t="s">
        <v>892</v>
      </c>
      <c r="D88" s="7" t="s">
        <v>36</v>
      </c>
      <c r="E88" s="7" t="s">
        <v>196</v>
      </c>
      <c r="F88" s="6" t="s">
        <v>893</v>
      </c>
      <c r="G88" s="6"/>
      <c r="H88" s="6"/>
      <c r="I88" s="86" t="s">
        <v>880</v>
      </c>
      <c r="J88" s="173" t="s">
        <v>894</v>
      </c>
      <c r="K88" s="67" t="s">
        <v>895</v>
      </c>
      <c r="L88" s="67" t="s">
        <v>896</v>
      </c>
      <c r="M88" s="15" t="s">
        <v>897</v>
      </c>
      <c r="N88" s="83" t="s">
        <v>898</v>
      </c>
      <c r="O88" s="73" t="s">
        <v>516</v>
      </c>
      <c r="P88" s="72" t="s">
        <v>899</v>
      </c>
      <c r="Q88" s="69">
        <v>32528</v>
      </c>
      <c r="R88" s="6"/>
      <c r="S88" s="6" t="s">
        <v>66</v>
      </c>
      <c r="T88" s="6" t="s">
        <v>66</v>
      </c>
      <c r="U88" s="6" t="s">
        <v>63</v>
      </c>
      <c r="V88" s="70">
        <v>25000</v>
      </c>
      <c r="W88" s="6"/>
    </row>
    <row r="89" spans="1:23" ht="12.75" customHeight="1">
      <c r="A89" s="6">
        <f t="shared" si="2"/>
        <v>85</v>
      </c>
      <c r="B89" s="7"/>
      <c r="C89" s="2" t="s">
        <v>900</v>
      </c>
      <c r="D89" s="7" t="s">
        <v>48</v>
      </c>
      <c r="E89" s="7" t="s">
        <v>157</v>
      </c>
      <c r="F89" s="6" t="s">
        <v>49</v>
      </c>
      <c r="G89" s="6"/>
      <c r="H89" s="6"/>
      <c r="I89" s="81" t="s">
        <v>39</v>
      </c>
      <c r="J89" s="7" t="s">
        <v>39</v>
      </c>
      <c r="K89" s="67" t="s">
        <v>901</v>
      </c>
      <c r="L89" s="67" t="s">
        <v>882</v>
      </c>
      <c r="M89" s="123">
        <v>19466</v>
      </c>
      <c r="N89" s="83" t="s">
        <v>902</v>
      </c>
      <c r="O89" s="73" t="s">
        <v>903</v>
      </c>
      <c r="P89" s="72" t="s">
        <v>899</v>
      </c>
      <c r="Q89" s="69">
        <v>32528</v>
      </c>
      <c r="R89" s="6"/>
      <c r="S89" s="6" t="s">
        <v>66</v>
      </c>
      <c r="T89" s="6" t="s">
        <v>66</v>
      </c>
      <c r="U89" s="6" t="s">
        <v>63</v>
      </c>
      <c r="V89" s="70"/>
      <c r="W89" s="6"/>
    </row>
    <row r="90" spans="1:23" ht="12.75" customHeight="1">
      <c r="A90" s="6">
        <f t="shared" si="2"/>
        <v>86</v>
      </c>
      <c r="B90" s="7"/>
      <c r="C90" s="2" t="s">
        <v>904</v>
      </c>
      <c r="D90" s="8" t="s">
        <v>65</v>
      </c>
      <c r="E90" s="8" t="s">
        <v>196</v>
      </c>
      <c r="F90" s="16" t="s">
        <v>49</v>
      </c>
      <c r="G90" s="16"/>
      <c r="H90" s="16"/>
      <c r="I90" s="16" t="s">
        <v>39</v>
      </c>
      <c r="J90" s="8" t="s">
        <v>39</v>
      </c>
      <c r="K90" s="12" t="s">
        <v>280</v>
      </c>
      <c r="L90" s="12" t="s">
        <v>290</v>
      </c>
      <c r="M90" s="124">
        <v>32900</v>
      </c>
      <c r="N90" s="85" t="s">
        <v>905</v>
      </c>
      <c r="O90" s="60" t="s">
        <v>66</v>
      </c>
      <c r="P90" s="58"/>
      <c r="Q90" s="14"/>
      <c r="R90" s="16"/>
      <c r="S90" s="16" t="s">
        <v>66</v>
      </c>
      <c r="T90" s="16" t="s">
        <v>66</v>
      </c>
      <c r="U90" s="16" t="s">
        <v>63</v>
      </c>
      <c r="V90" s="18"/>
      <c r="W90" s="16"/>
    </row>
    <row r="91" spans="1:23" ht="12.75" customHeight="1">
      <c r="A91" s="6">
        <f t="shared" si="2"/>
        <v>87</v>
      </c>
      <c r="B91" s="7">
        <v>28</v>
      </c>
      <c r="C91" s="6" t="s">
        <v>906</v>
      </c>
      <c r="D91" s="7" t="s">
        <v>55</v>
      </c>
      <c r="E91" s="7" t="s">
        <v>157</v>
      </c>
      <c r="F91" s="6" t="s">
        <v>907</v>
      </c>
      <c r="G91" s="6"/>
      <c r="H91" s="6"/>
      <c r="I91" s="189" t="s">
        <v>908</v>
      </c>
      <c r="J91" s="71" t="s">
        <v>39</v>
      </c>
      <c r="K91" s="67" t="s">
        <v>909</v>
      </c>
      <c r="L91" s="67"/>
      <c r="M91" s="123">
        <v>15991</v>
      </c>
      <c r="N91" s="68" t="s">
        <v>910</v>
      </c>
      <c r="O91" s="68" t="s">
        <v>911</v>
      </c>
      <c r="P91" s="68" t="s">
        <v>912</v>
      </c>
      <c r="Q91" s="69">
        <v>25515</v>
      </c>
      <c r="R91" s="6" t="s">
        <v>913</v>
      </c>
      <c r="S91" s="16" t="s">
        <v>66</v>
      </c>
      <c r="T91" s="16" t="s">
        <v>66</v>
      </c>
      <c r="U91" s="6" t="s">
        <v>46</v>
      </c>
      <c r="V91" s="70">
        <v>100000</v>
      </c>
      <c r="W91" s="6"/>
    </row>
    <row r="92" spans="1:23" ht="12.75" customHeight="1">
      <c r="A92" s="6">
        <f t="shared" si="2"/>
        <v>88</v>
      </c>
      <c r="B92" s="7"/>
      <c r="C92" s="16" t="s">
        <v>914</v>
      </c>
      <c r="D92" s="8" t="s">
        <v>70</v>
      </c>
      <c r="E92" s="8" t="s">
        <v>196</v>
      </c>
      <c r="F92" s="16" t="s">
        <v>39</v>
      </c>
      <c r="G92" s="16"/>
      <c r="H92" s="16"/>
      <c r="I92" s="10" t="s">
        <v>39</v>
      </c>
      <c r="J92" s="56" t="s">
        <v>39</v>
      </c>
      <c r="K92" s="12" t="s">
        <v>280</v>
      </c>
      <c r="L92" s="12" t="s">
        <v>290</v>
      </c>
      <c r="M92" s="124">
        <v>34353</v>
      </c>
      <c r="N92" s="59" t="s">
        <v>915</v>
      </c>
      <c r="O92" s="59"/>
      <c r="P92" s="59"/>
      <c r="Q92" s="14"/>
      <c r="R92" s="16" t="s">
        <v>916</v>
      </c>
      <c r="S92" s="16" t="s">
        <v>66</v>
      </c>
      <c r="T92" s="16" t="s">
        <v>66</v>
      </c>
      <c r="U92" s="6" t="s">
        <v>46</v>
      </c>
      <c r="V92" s="18"/>
      <c r="W92" s="16"/>
    </row>
    <row r="93" spans="1:23" ht="12.75" customHeight="1">
      <c r="A93" s="130">
        <f t="shared" si="2"/>
        <v>89</v>
      </c>
      <c r="B93" s="129">
        <v>29</v>
      </c>
      <c r="C93" s="134" t="s">
        <v>917</v>
      </c>
      <c r="D93" s="135" t="s">
        <v>599</v>
      </c>
      <c r="E93" s="135"/>
      <c r="F93" s="134" t="s">
        <v>918</v>
      </c>
      <c r="G93" s="134"/>
      <c r="H93" s="134"/>
      <c r="I93" s="136"/>
      <c r="J93" s="56"/>
      <c r="K93" s="12"/>
      <c r="L93" s="12"/>
      <c r="M93" s="124"/>
      <c r="N93" s="59"/>
      <c r="O93" s="59"/>
      <c r="P93" s="59"/>
      <c r="Q93" s="14"/>
      <c r="R93" s="16"/>
      <c r="S93" s="16"/>
      <c r="T93" s="16"/>
      <c r="U93" s="16"/>
      <c r="V93" s="18"/>
      <c r="W93" s="16"/>
    </row>
    <row r="94" spans="1:23" ht="12.75" customHeight="1">
      <c r="A94" s="130">
        <f t="shared" si="2"/>
        <v>90</v>
      </c>
      <c r="B94" s="129"/>
      <c r="C94" s="134" t="s">
        <v>919</v>
      </c>
      <c r="D94" s="135" t="s">
        <v>48</v>
      </c>
      <c r="E94" s="135"/>
      <c r="F94" s="134"/>
      <c r="G94" s="134"/>
      <c r="H94" s="134"/>
      <c r="I94" s="136"/>
      <c r="J94" s="56"/>
      <c r="K94" s="12"/>
      <c r="L94" s="12"/>
      <c r="M94" s="124"/>
      <c r="N94" s="59"/>
      <c r="O94" s="59"/>
      <c r="P94" s="59"/>
      <c r="Q94" s="14"/>
      <c r="R94" s="16"/>
      <c r="S94" s="16"/>
      <c r="T94" s="16"/>
      <c r="U94" s="16"/>
      <c r="V94" s="18"/>
      <c r="W94" s="16"/>
    </row>
    <row r="95" spans="1:23" ht="12.75" customHeight="1">
      <c r="A95" s="130">
        <f t="shared" si="2"/>
        <v>91</v>
      </c>
      <c r="B95" s="129"/>
      <c r="C95" s="134" t="s">
        <v>920</v>
      </c>
      <c r="D95" s="135" t="s">
        <v>65</v>
      </c>
      <c r="E95" s="135"/>
      <c r="F95" s="134"/>
      <c r="G95" s="134"/>
      <c r="H95" s="134"/>
      <c r="I95" s="136"/>
      <c r="J95" s="56"/>
      <c r="K95" s="12"/>
      <c r="L95" s="12"/>
      <c r="M95" s="124"/>
      <c r="N95" s="59"/>
      <c r="O95" s="59"/>
      <c r="P95" s="59"/>
      <c r="Q95" s="14"/>
      <c r="R95" s="16"/>
      <c r="S95" s="16"/>
      <c r="T95" s="16"/>
      <c r="U95" s="16"/>
      <c r="V95" s="18"/>
      <c r="W95" s="16"/>
    </row>
    <row r="96" spans="1:23" ht="12.75" customHeight="1">
      <c r="A96" s="6">
        <f t="shared" si="2"/>
        <v>92</v>
      </c>
      <c r="B96" s="7">
        <v>30</v>
      </c>
      <c r="C96" s="1" t="s">
        <v>921</v>
      </c>
      <c r="D96" s="7" t="s">
        <v>599</v>
      </c>
      <c r="E96" s="7" t="s">
        <v>196</v>
      </c>
      <c r="F96" s="6" t="s">
        <v>922</v>
      </c>
      <c r="G96" s="6"/>
      <c r="H96" s="6"/>
      <c r="I96" s="189" t="s">
        <v>923</v>
      </c>
      <c r="J96" s="119" t="s">
        <v>924</v>
      </c>
      <c r="K96" s="67" t="s">
        <v>925</v>
      </c>
      <c r="L96" s="67"/>
      <c r="M96" s="123">
        <v>17149</v>
      </c>
      <c r="N96" s="190" t="s">
        <v>926</v>
      </c>
      <c r="O96" s="190" t="s">
        <v>927</v>
      </c>
      <c r="P96" s="190" t="s">
        <v>927</v>
      </c>
      <c r="Q96" s="191" t="s">
        <v>927</v>
      </c>
      <c r="R96" s="6"/>
      <c r="S96" s="6"/>
      <c r="T96" s="6"/>
      <c r="U96" s="6"/>
      <c r="V96" s="70">
        <v>100000</v>
      </c>
      <c r="W96" s="6"/>
    </row>
    <row r="97" spans="1:23" ht="15" customHeight="1">
      <c r="A97" s="6">
        <f t="shared" si="2"/>
        <v>93</v>
      </c>
      <c r="B97" s="7">
        <v>31</v>
      </c>
      <c r="C97" s="6" t="s">
        <v>928</v>
      </c>
      <c r="D97" s="7" t="s">
        <v>55</v>
      </c>
      <c r="E97" s="7" t="s">
        <v>157</v>
      </c>
      <c r="F97" s="6" t="s">
        <v>929</v>
      </c>
      <c r="G97" s="6"/>
      <c r="H97" s="6"/>
      <c r="I97" s="64" t="s">
        <v>930</v>
      </c>
      <c r="J97" s="71" t="s">
        <v>931</v>
      </c>
      <c r="K97" s="67" t="s">
        <v>645</v>
      </c>
      <c r="L97" s="67" t="s">
        <v>84</v>
      </c>
      <c r="M97" s="123">
        <v>14470</v>
      </c>
      <c r="N97" s="68" t="s">
        <v>84</v>
      </c>
      <c r="O97" s="68" t="s">
        <v>932</v>
      </c>
      <c r="P97" s="68" t="s">
        <v>933</v>
      </c>
      <c r="Q97" s="69">
        <v>29833</v>
      </c>
      <c r="R97" s="6" t="s">
        <v>45</v>
      </c>
      <c r="S97" s="6" t="s">
        <v>66</v>
      </c>
      <c r="T97" s="6" t="s">
        <v>66</v>
      </c>
      <c r="U97" s="6" t="s">
        <v>63</v>
      </c>
      <c r="V97" s="70">
        <v>50000</v>
      </c>
      <c r="W97" s="6"/>
    </row>
    <row r="98" spans="1:23" ht="15" customHeight="1">
      <c r="A98" s="6">
        <f t="shared" si="2"/>
        <v>94</v>
      </c>
      <c r="B98" s="7"/>
      <c r="C98" s="16" t="s">
        <v>934</v>
      </c>
      <c r="D98" s="8" t="s">
        <v>65</v>
      </c>
      <c r="E98" s="8" t="s">
        <v>157</v>
      </c>
      <c r="F98" s="16" t="s">
        <v>49</v>
      </c>
      <c r="G98" s="16"/>
      <c r="H98" s="16"/>
      <c r="I98" s="10"/>
      <c r="J98" s="56"/>
      <c r="K98" s="12" t="s">
        <v>390</v>
      </c>
      <c r="L98" s="12" t="s">
        <v>53</v>
      </c>
      <c r="M98" s="124">
        <v>29972</v>
      </c>
      <c r="N98" s="59" t="s">
        <v>935</v>
      </c>
      <c r="O98" s="59" t="s">
        <v>936</v>
      </c>
      <c r="P98" s="59"/>
      <c r="Q98" s="14"/>
      <c r="R98" s="16" t="s">
        <v>45</v>
      </c>
      <c r="S98" s="16" t="s">
        <v>66</v>
      </c>
      <c r="T98" s="16" t="s">
        <v>66</v>
      </c>
      <c r="U98" s="16" t="s">
        <v>63</v>
      </c>
      <c r="V98" s="18"/>
      <c r="W98" s="16"/>
    </row>
    <row r="99" spans="1:23" ht="12.75" customHeight="1">
      <c r="A99" s="6">
        <f t="shared" si="2"/>
        <v>95</v>
      </c>
      <c r="B99" s="7">
        <v>32</v>
      </c>
      <c r="C99" s="6" t="s">
        <v>937</v>
      </c>
      <c r="D99" s="7" t="s">
        <v>55</v>
      </c>
      <c r="E99" s="7" t="s">
        <v>157</v>
      </c>
      <c r="F99" s="6" t="s">
        <v>938</v>
      </c>
      <c r="G99" s="6"/>
      <c r="H99" s="6"/>
      <c r="I99" s="81" t="s">
        <v>939</v>
      </c>
      <c r="J99" s="7" t="s">
        <v>39</v>
      </c>
      <c r="K99" s="67" t="s">
        <v>477</v>
      </c>
      <c r="L99" s="67" t="s">
        <v>479</v>
      </c>
      <c r="M99" s="123">
        <v>14199</v>
      </c>
      <c r="N99" s="83" t="s">
        <v>940</v>
      </c>
      <c r="O99" s="83" t="s">
        <v>941</v>
      </c>
      <c r="P99" s="68" t="s">
        <v>39</v>
      </c>
      <c r="Q99" s="69" t="s">
        <v>39</v>
      </c>
      <c r="R99" s="6"/>
      <c r="S99" s="6"/>
      <c r="T99" s="6"/>
      <c r="U99" s="6"/>
      <c r="V99" s="70">
        <v>10000</v>
      </c>
      <c r="W99" s="6"/>
    </row>
    <row r="100" spans="1:23" ht="15" customHeight="1">
      <c r="A100" s="6">
        <f t="shared" si="2"/>
        <v>96</v>
      </c>
      <c r="B100" s="7">
        <v>33</v>
      </c>
      <c r="C100" s="1" t="s">
        <v>942</v>
      </c>
      <c r="D100" s="120" t="s">
        <v>184</v>
      </c>
      <c r="E100" s="7" t="s">
        <v>196</v>
      </c>
      <c r="F100" s="6" t="s">
        <v>943</v>
      </c>
      <c r="G100" s="6"/>
      <c r="H100" s="6"/>
      <c r="I100" s="64" t="s">
        <v>944</v>
      </c>
      <c r="J100" s="71" t="s">
        <v>945</v>
      </c>
      <c r="K100" s="67" t="s">
        <v>946</v>
      </c>
      <c r="L100" s="75" t="s">
        <v>296</v>
      </c>
      <c r="M100" s="123">
        <v>18538</v>
      </c>
      <c r="N100" s="83" t="s">
        <v>947</v>
      </c>
      <c r="O100" s="83" t="s">
        <v>947</v>
      </c>
      <c r="P100" s="68" t="s">
        <v>948</v>
      </c>
      <c r="Q100" s="69">
        <v>27388</v>
      </c>
      <c r="R100" s="6" t="s">
        <v>66</v>
      </c>
      <c r="S100" s="6" t="s">
        <v>66</v>
      </c>
      <c r="T100" s="6" t="s">
        <v>66</v>
      </c>
      <c r="U100" s="6" t="s">
        <v>63</v>
      </c>
      <c r="V100" s="70"/>
      <c r="W100" s="6"/>
    </row>
    <row r="101" spans="1:23" ht="15" customHeight="1">
      <c r="A101" s="6">
        <f t="shared" si="2"/>
        <v>97</v>
      </c>
      <c r="B101" s="7"/>
      <c r="C101" s="6" t="s">
        <v>949</v>
      </c>
      <c r="D101" s="7" t="s">
        <v>48</v>
      </c>
      <c r="E101" s="7" t="s">
        <v>157</v>
      </c>
      <c r="F101" s="6" t="s">
        <v>49</v>
      </c>
      <c r="G101" s="6"/>
      <c r="H101" s="6"/>
      <c r="I101" s="81"/>
      <c r="J101" s="7"/>
      <c r="K101" s="67" t="s">
        <v>645</v>
      </c>
      <c r="L101" s="67" t="s">
        <v>296</v>
      </c>
      <c r="M101" s="123">
        <v>18575</v>
      </c>
      <c r="N101" s="83" t="s">
        <v>947</v>
      </c>
      <c r="O101" s="83" t="s">
        <v>947</v>
      </c>
      <c r="P101" s="68" t="s">
        <v>948</v>
      </c>
      <c r="Q101" s="69" t="s">
        <v>174</v>
      </c>
      <c r="R101" s="6" t="s">
        <v>66</v>
      </c>
      <c r="S101" s="6" t="s">
        <v>66</v>
      </c>
      <c r="T101" s="6" t="s">
        <v>66</v>
      </c>
      <c r="U101" s="6" t="s">
        <v>63</v>
      </c>
      <c r="V101" s="70"/>
      <c r="W101" s="6"/>
    </row>
    <row r="102" spans="1:23" ht="15" customHeight="1">
      <c r="A102" s="6">
        <f t="shared" ref="A102:A110" si="3">A101+1</f>
        <v>98</v>
      </c>
      <c r="B102" s="7"/>
      <c r="C102" s="6" t="s">
        <v>950</v>
      </c>
      <c r="D102" s="7" t="s">
        <v>65</v>
      </c>
      <c r="E102" s="7" t="s">
        <v>157</v>
      </c>
      <c r="F102" s="6" t="s">
        <v>49</v>
      </c>
      <c r="G102" s="6"/>
      <c r="H102" s="6"/>
      <c r="I102" s="81"/>
      <c r="J102" s="7"/>
      <c r="K102" s="67" t="s">
        <v>951</v>
      </c>
      <c r="L102" s="67" t="s">
        <v>296</v>
      </c>
      <c r="M102" s="123">
        <v>27628</v>
      </c>
      <c r="N102" s="83" t="s">
        <v>947</v>
      </c>
      <c r="O102" s="83" t="s">
        <v>952</v>
      </c>
      <c r="P102" s="68"/>
      <c r="Q102" s="69"/>
      <c r="R102" s="6" t="s">
        <v>66</v>
      </c>
      <c r="S102" s="6" t="s">
        <v>66</v>
      </c>
      <c r="T102" s="6" t="s">
        <v>66</v>
      </c>
      <c r="U102" s="6" t="s">
        <v>63</v>
      </c>
      <c r="V102" s="70"/>
      <c r="W102" s="6"/>
    </row>
    <row r="103" spans="1:23" ht="12.75" customHeight="1">
      <c r="A103" s="6">
        <f t="shared" si="3"/>
        <v>99</v>
      </c>
      <c r="B103" s="7"/>
      <c r="C103" s="2" t="s">
        <v>953</v>
      </c>
      <c r="D103" s="8" t="s">
        <v>65</v>
      </c>
      <c r="E103" s="8" t="s">
        <v>157</v>
      </c>
      <c r="F103" s="16" t="s">
        <v>49</v>
      </c>
      <c r="G103" s="16"/>
      <c r="H103" s="16"/>
      <c r="I103" s="146"/>
      <c r="J103" s="8"/>
      <c r="K103" s="12" t="s">
        <v>954</v>
      </c>
      <c r="L103" s="12" t="s">
        <v>632</v>
      </c>
      <c r="M103" s="124">
        <v>28615</v>
      </c>
      <c r="N103" s="85" t="s">
        <v>955</v>
      </c>
      <c r="O103" s="85" t="s">
        <v>956</v>
      </c>
      <c r="P103" s="59"/>
      <c r="Q103" s="14"/>
      <c r="R103" s="6" t="s">
        <v>66</v>
      </c>
      <c r="S103" s="6" t="s">
        <v>66</v>
      </c>
      <c r="T103" s="6" t="s">
        <v>66</v>
      </c>
      <c r="U103" s="6" t="s">
        <v>63</v>
      </c>
      <c r="V103" s="18"/>
      <c r="W103" s="6"/>
    </row>
    <row r="104" spans="1:23" ht="12.75" customHeight="1">
      <c r="A104" s="130">
        <f t="shared" si="3"/>
        <v>100</v>
      </c>
      <c r="B104" s="129">
        <v>34</v>
      </c>
      <c r="C104" s="4" t="s">
        <v>957</v>
      </c>
      <c r="D104" s="140" t="s">
        <v>436</v>
      </c>
      <c r="E104" s="129" t="s">
        <v>157</v>
      </c>
      <c r="F104" s="130" t="s">
        <v>958</v>
      </c>
      <c r="G104" s="130"/>
      <c r="H104" s="130"/>
      <c r="I104" s="132" t="s">
        <v>959</v>
      </c>
      <c r="J104" s="71" t="s">
        <v>39</v>
      </c>
      <c r="K104" s="67" t="s">
        <v>645</v>
      </c>
      <c r="L104" s="75" t="s">
        <v>355</v>
      </c>
      <c r="M104" s="123">
        <v>20139</v>
      </c>
      <c r="N104" s="83" t="s">
        <v>960</v>
      </c>
      <c r="O104" s="83" t="s">
        <v>961</v>
      </c>
      <c r="P104" s="68" t="s">
        <v>962</v>
      </c>
      <c r="Q104" s="69">
        <v>31482</v>
      </c>
      <c r="R104" s="6" t="s">
        <v>45</v>
      </c>
      <c r="S104" s="6" t="s">
        <v>66</v>
      </c>
      <c r="T104" s="6" t="s">
        <v>66</v>
      </c>
      <c r="U104" s="6" t="s">
        <v>63</v>
      </c>
      <c r="V104" s="70"/>
      <c r="W104" s="6"/>
    </row>
    <row r="105" spans="1:23" ht="12.75" customHeight="1">
      <c r="A105" s="130">
        <f t="shared" si="3"/>
        <v>101</v>
      </c>
      <c r="B105" s="129"/>
      <c r="C105" s="130" t="s">
        <v>963</v>
      </c>
      <c r="D105" s="129" t="s">
        <v>65</v>
      </c>
      <c r="E105" s="129" t="s">
        <v>157</v>
      </c>
      <c r="F105" s="130" t="s">
        <v>49</v>
      </c>
      <c r="G105" s="130"/>
      <c r="H105" s="130"/>
      <c r="I105" s="139" t="s">
        <v>39</v>
      </c>
      <c r="J105" s="7" t="s">
        <v>39</v>
      </c>
      <c r="K105" s="67" t="s">
        <v>318</v>
      </c>
      <c r="L105" s="67" t="s">
        <v>53</v>
      </c>
      <c r="M105" s="123">
        <v>31732</v>
      </c>
      <c r="N105" s="83">
        <v>32459</v>
      </c>
      <c r="O105" s="83" t="s">
        <v>66</v>
      </c>
      <c r="P105" s="68"/>
      <c r="Q105" s="69"/>
      <c r="R105" s="6"/>
      <c r="S105" s="6" t="s">
        <v>66</v>
      </c>
      <c r="T105" s="6" t="s">
        <v>66</v>
      </c>
      <c r="U105" s="6" t="s">
        <v>63</v>
      </c>
      <c r="V105" s="70"/>
      <c r="W105" s="6"/>
    </row>
    <row r="106" spans="1:23" ht="12.75" customHeight="1">
      <c r="A106" s="130">
        <f t="shared" si="3"/>
        <v>102</v>
      </c>
      <c r="B106" s="129"/>
      <c r="C106" s="130" t="s">
        <v>964</v>
      </c>
      <c r="D106" s="129" t="s">
        <v>65</v>
      </c>
      <c r="E106" s="129" t="s">
        <v>157</v>
      </c>
      <c r="F106" s="130" t="s">
        <v>49</v>
      </c>
      <c r="G106" s="130"/>
      <c r="H106" s="130"/>
      <c r="I106" s="139" t="s">
        <v>39</v>
      </c>
      <c r="J106" s="7" t="s">
        <v>39</v>
      </c>
      <c r="K106" s="67" t="s">
        <v>318</v>
      </c>
      <c r="L106" s="67" t="s">
        <v>53</v>
      </c>
      <c r="M106" s="123">
        <v>32324</v>
      </c>
      <c r="N106" s="83">
        <v>32459</v>
      </c>
      <c r="O106" s="83" t="s">
        <v>66</v>
      </c>
      <c r="P106" s="68"/>
      <c r="Q106" s="69"/>
      <c r="R106" s="6"/>
      <c r="S106" s="6" t="s">
        <v>66</v>
      </c>
      <c r="T106" s="6" t="s">
        <v>66</v>
      </c>
      <c r="U106" s="6" t="s">
        <v>63</v>
      </c>
      <c r="V106" s="70"/>
      <c r="W106" s="6"/>
    </row>
    <row r="107" spans="1:23" ht="12.75" customHeight="1">
      <c r="A107" s="130">
        <f t="shared" si="3"/>
        <v>103</v>
      </c>
      <c r="B107" s="129"/>
      <c r="C107" s="130" t="s">
        <v>965</v>
      </c>
      <c r="D107" s="129" t="s">
        <v>65</v>
      </c>
      <c r="E107" s="129" t="s">
        <v>157</v>
      </c>
      <c r="F107" s="130"/>
      <c r="G107" s="130"/>
      <c r="H107" s="130"/>
      <c r="I107" s="139"/>
      <c r="J107" s="7"/>
      <c r="K107" s="67"/>
      <c r="L107" s="67" t="s">
        <v>53</v>
      </c>
      <c r="M107" s="123">
        <v>34518</v>
      </c>
      <c r="N107" s="83"/>
      <c r="O107" s="83"/>
      <c r="P107" s="68"/>
      <c r="Q107" s="69"/>
      <c r="R107" s="6"/>
      <c r="S107" s="6" t="s">
        <v>66</v>
      </c>
      <c r="T107" s="6" t="s">
        <v>66</v>
      </c>
      <c r="U107" s="6" t="s">
        <v>63</v>
      </c>
      <c r="V107" s="70"/>
      <c r="W107" s="6"/>
    </row>
    <row r="108" spans="1:23" ht="12.75" customHeight="1">
      <c r="A108" s="130">
        <f t="shared" si="3"/>
        <v>104</v>
      </c>
      <c r="B108" s="129"/>
      <c r="C108" s="130" t="s">
        <v>966</v>
      </c>
      <c r="D108" s="129" t="s">
        <v>967</v>
      </c>
      <c r="E108" s="129" t="s">
        <v>196</v>
      </c>
      <c r="F108" s="130" t="s">
        <v>49</v>
      </c>
      <c r="G108" s="130"/>
      <c r="H108" s="130"/>
      <c r="I108" s="139" t="s">
        <v>39</v>
      </c>
      <c r="J108" s="7" t="s">
        <v>39</v>
      </c>
      <c r="K108" s="67"/>
      <c r="L108" s="67" t="s">
        <v>896</v>
      </c>
      <c r="M108" s="123">
        <v>30595</v>
      </c>
      <c r="N108" s="83"/>
      <c r="O108" s="83"/>
      <c r="P108" s="68"/>
      <c r="Q108" s="69"/>
      <c r="R108" s="6"/>
      <c r="S108" s="6" t="s">
        <v>66</v>
      </c>
      <c r="T108" s="6" t="s">
        <v>66</v>
      </c>
      <c r="U108" s="6" t="s">
        <v>63</v>
      </c>
      <c r="V108" s="70"/>
      <c r="W108" s="6"/>
    </row>
    <row r="109" spans="1:23" ht="12.75" customHeight="1">
      <c r="A109" s="130">
        <f t="shared" si="3"/>
        <v>105</v>
      </c>
      <c r="B109" s="129"/>
      <c r="C109" s="5" t="s">
        <v>968</v>
      </c>
      <c r="D109" s="135" t="s">
        <v>967</v>
      </c>
      <c r="E109" s="135" t="s">
        <v>196</v>
      </c>
      <c r="F109" s="134" t="s">
        <v>49</v>
      </c>
      <c r="G109" s="134"/>
      <c r="H109" s="134"/>
      <c r="I109" s="183" t="s">
        <v>39</v>
      </c>
      <c r="J109" s="8" t="s">
        <v>39</v>
      </c>
      <c r="K109" s="12"/>
      <c r="L109" s="12" t="s">
        <v>896</v>
      </c>
      <c r="M109" s="124">
        <v>32824</v>
      </c>
      <c r="N109" s="85"/>
      <c r="O109" s="85"/>
      <c r="P109" s="59"/>
      <c r="Q109" s="14"/>
      <c r="R109" s="6"/>
      <c r="S109" s="6" t="s">
        <v>66</v>
      </c>
      <c r="T109" s="6" t="s">
        <v>66</v>
      </c>
      <c r="U109" s="6" t="s">
        <v>63</v>
      </c>
      <c r="V109" s="18"/>
      <c r="W109" s="6"/>
    </row>
    <row r="110" spans="1:23" ht="12.75" customHeight="1">
      <c r="A110" s="130">
        <f t="shared" si="3"/>
        <v>106</v>
      </c>
      <c r="B110" s="129"/>
      <c r="C110" s="5" t="s">
        <v>1498</v>
      </c>
      <c r="D110" s="135" t="s">
        <v>52</v>
      </c>
      <c r="E110" s="135"/>
      <c r="F110" s="134"/>
      <c r="G110" s="134"/>
      <c r="H110" s="134"/>
      <c r="I110" s="183"/>
      <c r="J110" s="8"/>
      <c r="K110" s="12"/>
      <c r="L110" s="12"/>
      <c r="M110" s="124"/>
      <c r="N110" s="85"/>
      <c r="O110" s="85"/>
      <c r="P110" s="59"/>
      <c r="Q110" s="14"/>
      <c r="R110" s="6"/>
      <c r="S110" s="6"/>
      <c r="T110" s="6"/>
      <c r="U110" s="16"/>
      <c r="V110" s="18"/>
      <c r="W110" s="6"/>
    </row>
    <row r="111" spans="1:23" ht="15" customHeight="1">
      <c r="A111" s="6">
        <f>A114+1</f>
        <v>108</v>
      </c>
      <c r="B111" s="7">
        <v>35</v>
      </c>
      <c r="C111" s="1" t="s">
        <v>969</v>
      </c>
      <c r="D111" s="120" t="s">
        <v>184</v>
      </c>
      <c r="E111" s="7" t="s">
        <v>196</v>
      </c>
      <c r="F111" s="6" t="s">
        <v>970</v>
      </c>
      <c r="G111" s="6"/>
      <c r="H111" s="6"/>
      <c r="I111" s="64"/>
      <c r="J111" s="71"/>
      <c r="K111" s="67" t="s">
        <v>971</v>
      </c>
      <c r="L111" s="75"/>
      <c r="M111" s="123">
        <v>29659</v>
      </c>
      <c r="N111" s="83"/>
      <c r="O111" s="83"/>
      <c r="P111" s="68"/>
      <c r="Q111" s="69"/>
      <c r="R111" s="6"/>
      <c r="S111" s="6" t="s">
        <v>66</v>
      </c>
      <c r="T111" s="6" t="s">
        <v>66</v>
      </c>
      <c r="U111" s="6"/>
      <c r="V111" s="70"/>
      <c r="W111" s="6"/>
    </row>
    <row r="112" spans="1:23" ht="15" customHeight="1">
      <c r="A112" s="6">
        <f>A111+1</f>
        <v>109</v>
      </c>
      <c r="B112" s="7"/>
      <c r="C112" s="2" t="s">
        <v>972</v>
      </c>
      <c r="D112" s="7" t="s">
        <v>48</v>
      </c>
      <c r="E112" s="7" t="s">
        <v>157</v>
      </c>
      <c r="F112" s="6" t="s">
        <v>49</v>
      </c>
      <c r="G112" s="6"/>
      <c r="H112" s="6"/>
      <c r="I112" s="81"/>
      <c r="J112" s="7"/>
      <c r="K112" s="67" t="s">
        <v>971</v>
      </c>
      <c r="L112" s="67"/>
      <c r="M112" s="123">
        <v>28886</v>
      </c>
      <c r="N112" s="83" t="s">
        <v>973</v>
      </c>
      <c r="O112" s="83" t="s">
        <v>84</v>
      </c>
      <c r="P112" s="68"/>
      <c r="Q112" s="69"/>
      <c r="R112" s="6" t="s">
        <v>87</v>
      </c>
      <c r="S112" s="6" t="s">
        <v>66</v>
      </c>
      <c r="T112" s="6" t="s">
        <v>66</v>
      </c>
      <c r="U112" s="6"/>
      <c r="V112" s="70"/>
      <c r="W112" s="6"/>
    </row>
    <row r="113" spans="1:23" ht="12.75" customHeight="1">
      <c r="A113" s="6">
        <f>A112+1</f>
        <v>110</v>
      </c>
      <c r="B113" s="7"/>
      <c r="C113" s="2" t="s">
        <v>974</v>
      </c>
      <c r="D113" s="8" t="s">
        <v>65</v>
      </c>
      <c r="E113" s="8" t="s">
        <v>157</v>
      </c>
      <c r="F113" s="16" t="s">
        <v>49</v>
      </c>
      <c r="G113" s="16"/>
      <c r="H113" s="16"/>
      <c r="I113" s="146"/>
      <c r="J113" s="8"/>
      <c r="K113" s="12"/>
      <c r="L113" s="12"/>
      <c r="M113" s="124">
        <v>40070</v>
      </c>
      <c r="N113" s="85"/>
      <c r="O113" s="85"/>
      <c r="P113" s="59"/>
      <c r="Q113" s="14"/>
      <c r="R113" s="6" t="s">
        <v>66</v>
      </c>
      <c r="S113" s="6"/>
      <c r="T113" s="6"/>
      <c r="U113" s="16"/>
      <c r="V113" s="18"/>
      <c r="W113" s="6"/>
    </row>
    <row r="114" spans="1:23" ht="15" customHeight="1">
      <c r="A114" s="6">
        <f>A110+1</f>
        <v>107</v>
      </c>
      <c r="B114" s="8"/>
      <c r="C114" s="1" t="s">
        <v>975</v>
      </c>
      <c r="D114" s="120" t="s">
        <v>976</v>
      </c>
      <c r="E114" s="7" t="s">
        <v>157</v>
      </c>
      <c r="F114" s="6" t="s">
        <v>970</v>
      </c>
      <c r="G114" s="6"/>
      <c r="H114" s="6"/>
      <c r="I114" s="64" t="s">
        <v>977</v>
      </c>
      <c r="J114" s="71"/>
      <c r="K114" s="67" t="s">
        <v>645</v>
      </c>
      <c r="L114" s="75"/>
      <c r="M114" s="123">
        <v>18564</v>
      </c>
      <c r="N114" s="83" t="s">
        <v>84</v>
      </c>
      <c r="O114" s="83" t="s">
        <v>84</v>
      </c>
      <c r="P114" s="68"/>
      <c r="Q114" s="69"/>
      <c r="R114" s="6" t="s">
        <v>87</v>
      </c>
      <c r="S114" s="6" t="s">
        <v>66</v>
      </c>
      <c r="T114" s="6" t="s">
        <v>66</v>
      </c>
      <c r="U114" s="6"/>
      <c r="V114" s="70"/>
      <c r="W114" s="6"/>
    </row>
    <row r="115" spans="1:23" ht="15" customHeight="1">
      <c r="A115" s="130">
        <f>A113+1</f>
        <v>111</v>
      </c>
      <c r="B115" s="135">
        <v>36</v>
      </c>
      <c r="C115" s="4" t="s">
        <v>978</v>
      </c>
      <c r="D115" s="140" t="s">
        <v>976</v>
      </c>
      <c r="E115" s="129" t="s">
        <v>157</v>
      </c>
      <c r="F115" s="130" t="s">
        <v>979</v>
      </c>
      <c r="G115" s="130"/>
      <c r="H115" s="130"/>
      <c r="I115" s="132" t="s">
        <v>980</v>
      </c>
      <c r="J115" s="71"/>
      <c r="K115" s="67" t="s">
        <v>981</v>
      </c>
      <c r="L115" s="75"/>
      <c r="M115" s="123">
        <v>17967</v>
      </c>
      <c r="N115" s="83" t="s">
        <v>982</v>
      </c>
      <c r="O115" s="83" t="s">
        <v>983</v>
      </c>
      <c r="P115" s="68" t="s">
        <v>44</v>
      </c>
      <c r="Q115" s="69"/>
      <c r="R115" s="6" t="s">
        <v>66</v>
      </c>
      <c r="S115" s="6"/>
      <c r="T115" s="6"/>
      <c r="U115" s="6"/>
      <c r="V115" s="70"/>
      <c r="W115" s="6"/>
    </row>
    <row r="116" spans="1:23" ht="12.75" customHeight="1">
      <c r="A116" s="6">
        <f t="shared" ref="A116:A123" si="4">A115+1</f>
        <v>112</v>
      </c>
      <c r="B116" s="7">
        <v>37</v>
      </c>
      <c r="C116" s="16" t="s">
        <v>984</v>
      </c>
      <c r="D116" s="120" t="s">
        <v>147</v>
      </c>
      <c r="E116" s="7" t="s">
        <v>196</v>
      </c>
      <c r="F116" s="6" t="s">
        <v>985</v>
      </c>
      <c r="G116" s="6"/>
      <c r="H116" s="6"/>
      <c r="I116" s="64"/>
      <c r="J116" s="71"/>
      <c r="K116" s="67"/>
      <c r="L116" s="75" t="s">
        <v>986</v>
      </c>
      <c r="M116" s="124">
        <v>25013</v>
      </c>
      <c r="N116" s="83" t="s">
        <v>94</v>
      </c>
      <c r="O116" s="83" t="s">
        <v>94</v>
      </c>
      <c r="P116" s="68" t="s">
        <v>987</v>
      </c>
      <c r="Q116" s="69">
        <v>39438</v>
      </c>
      <c r="R116" s="6"/>
      <c r="S116" s="6"/>
      <c r="T116" s="6"/>
      <c r="U116" s="6"/>
      <c r="V116" s="70"/>
      <c r="W116" s="6" t="s">
        <v>988</v>
      </c>
    </row>
    <row r="117" spans="1:23" ht="12.75" customHeight="1">
      <c r="A117" s="6">
        <f t="shared" si="4"/>
        <v>113</v>
      </c>
      <c r="B117" s="7"/>
      <c r="C117" s="2" t="s">
        <v>989</v>
      </c>
      <c r="D117" s="7" t="s">
        <v>48</v>
      </c>
      <c r="E117" s="7" t="s">
        <v>157</v>
      </c>
      <c r="F117" s="6"/>
      <c r="G117" s="6"/>
      <c r="H117" s="6"/>
      <c r="I117" s="81"/>
      <c r="J117" s="7"/>
      <c r="K117" s="67"/>
      <c r="L117" s="67" t="s">
        <v>990</v>
      </c>
      <c r="M117" s="123">
        <v>27094</v>
      </c>
      <c r="N117" s="83" t="s">
        <v>94</v>
      </c>
      <c r="O117" s="83" t="s">
        <v>94</v>
      </c>
      <c r="P117" s="68" t="s">
        <v>987</v>
      </c>
      <c r="Q117" s="69">
        <v>39438</v>
      </c>
      <c r="R117" s="6"/>
      <c r="S117" s="6"/>
      <c r="T117" s="6"/>
      <c r="U117" s="6"/>
      <c r="V117" s="70"/>
      <c r="W117" s="6"/>
    </row>
    <row r="118" spans="1:23" ht="12.75" customHeight="1">
      <c r="A118" s="6">
        <f t="shared" si="4"/>
        <v>114</v>
      </c>
      <c r="B118" s="7"/>
      <c r="C118" s="192" t="s">
        <v>991</v>
      </c>
      <c r="D118" s="7" t="s">
        <v>65</v>
      </c>
      <c r="E118" s="7" t="s">
        <v>157</v>
      </c>
      <c r="F118" s="6"/>
      <c r="G118" s="6"/>
      <c r="H118" s="6"/>
      <c r="I118" s="81"/>
      <c r="J118" s="7"/>
      <c r="K118" s="67"/>
      <c r="L118" s="67" t="s">
        <v>53</v>
      </c>
      <c r="M118" s="123">
        <v>39734</v>
      </c>
      <c r="N118" s="83"/>
      <c r="O118" s="83"/>
      <c r="P118" s="68"/>
      <c r="Q118" s="193"/>
      <c r="R118" s="6"/>
      <c r="S118" s="6"/>
      <c r="T118" s="6"/>
      <c r="U118" s="6"/>
      <c r="V118" s="70"/>
      <c r="W118" s="6"/>
    </row>
    <row r="119" spans="1:23" ht="12.75" customHeight="1">
      <c r="A119" s="6">
        <f t="shared" si="4"/>
        <v>115</v>
      </c>
      <c r="B119" s="7"/>
      <c r="C119" s="192" t="s">
        <v>992</v>
      </c>
      <c r="D119" s="8" t="s">
        <v>65</v>
      </c>
      <c r="E119" s="8" t="s">
        <v>196</v>
      </c>
      <c r="F119" s="16"/>
      <c r="G119" s="16"/>
      <c r="H119" s="16"/>
      <c r="I119" s="146"/>
      <c r="J119" s="8"/>
      <c r="K119" s="12"/>
      <c r="L119" s="12" t="s">
        <v>53</v>
      </c>
      <c r="M119" s="124">
        <v>40114</v>
      </c>
      <c r="N119" s="85"/>
      <c r="O119" s="85"/>
      <c r="P119" s="59"/>
      <c r="Q119" s="193"/>
      <c r="R119" s="6"/>
      <c r="S119" s="6"/>
      <c r="T119" s="6"/>
      <c r="U119" s="16"/>
      <c r="V119" s="18"/>
      <c r="W119" s="6"/>
    </row>
    <row r="120" spans="1:23" ht="12.75" customHeight="1">
      <c r="A120" s="6">
        <f t="shared" si="4"/>
        <v>116</v>
      </c>
      <c r="B120" s="7"/>
      <c r="C120" s="192" t="s">
        <v>993</v>
      </c>
      <c r="D120" s="8" t="s">
        <v>994</v>
      </c>
      <c r="E120" s="8" t="s">
        <v>157</v>
      </c>
      <c r="F120" s="16"/>
      <c r="G120" s="16"/>
      <c r="H120" s="16"/>
      <c r="I120" s="146"/>
      <c r="J120" s="8"/>
      <c r="K120" s="12"/>
      <c r="L120" s="12" t="s">
        <v>84</v>
      </c>
      <c r="M120" s="124" t="s">
        <v>995</v>
      </c>
      <c r="N120" s="85"/>
      <c r="O120" s="85"/>
      <c r="P120" s="59"/>
      <c r="Q120" s="193"/>
      <c r="R120" s="6"/>
      <c r="S120" s="6"/>
      <c r="T120" s="6"/>
      <c r="U120" s="16"/>
      <c r="V120" s="18"/>
      <c r="W120" s="6"/>
    </row>
    <row r="121" spans="1:23" ht="12.75" customHeight="1">
      <c r="A121" s="6">
        <f t="shared" si="4"/>
        <v>117</v>
      </c>
      <c r="B121" s="7">
        <v>38</v>
      </c>
      <c r="C121" s="192" t="s">
        <v>996</v>
      </c>
      <c r="D121" s="8" t="s">
        <v>997</v>
      </c>
      <c r="E121" s="8"/>
      <c r="F121" s="16" t="s">
        <v>998</v>
      </c>
      <c r="G121" s="16"/>
      <c r="H121" s="16"/>
      <c r="I121" s="146"/>
      <c r="J121" s="8"/>
      <c r="K121" s="12"/>
      <c r="L121" s="12" t="s">
        <v>581</v>
      </c>
      <c r="M121" s="124" t="s">
        <v>999</v>
      </c>
      <c r="N121" s="85"/>
      <c r="O121" s="85"/>
      <c r="P121" s="59"/>
      <c r="Q121" s="193"/>
      <c r="R121" s="6"/>
      <c r="S121" s="6"/>
      <c r="T121" s="6"/>
      <c r="U121" s="16"/>
      <c r="V121" s="18"/>
      <c r="W121" s="6"/>
    </row>
    <row r="122" spans="1:23" ht="12.75" customHeight="1">
      <c r="A122" s="6">
        <f t="shared" si="4"/>
        <v>118</v>
      </c>
      <c r="B122" s="7"/>
      <c r="C122" s="192" t="s">
        <v>1000</v>
      </c>
      <c r="D122" s="8" t="s">
        <v>48</v>
      </c>
      <c r="E122" s="8"/>
      <c r="F122" s="16" t="s">
        <v>998</v>
      </c>
      <c r="G122" s="16"/>
      <c r="H122" s="16"/>
      <c r="I122" s="146"/>
      <c r="J122" s="8"/>
      <c r="K122" s="12"/>
      <c r="L122" s="12" t="s">
        <v>150</v>
      </c>
      <c r="M122" s="124" t="s">
        <v>1001</v>
      </c>
      <c r="N122" s="85"/>
      <c r="O122" s="85"/>
      <c r="P122" s="59"/>
      <c r="Q122" s="193"/>
      <c r="R122" s="6"/>
      <c r="S122" s="6"/>
      <c r="T122" s="6"/>
      <c r="U122" s="16"/>
      <c r="V122" s="18"/>
      <c r="W122" s="6"/>
    </row>
    <row r="123" spans="1:23">
      <c r="A123" s="6">
        <f t="shared" si="4"/>
        <v>119</v>
      </c>
      <c r="B123" s="8"/>
      <c r="C123" s="192" t="s">
        <v>1002</v>
      </c>
      <c r="D123" s="8" t="s">
        <v>161</v>
      </c>
      <c r="E123" s="8"/>
      <c r="F123" s="16" t="s">
        <v>998</v>
      </c>
      <c r="G123" s="16"/>
      <c r="H123" s="16"/>
      <c r="I123" s="146"/>
      <c r="J123" s="8"/>
      <c r="K123" s="8"/>
      <c r="L123" s="8" t="s">
        <v>53</v>
      </c>
      <c r="M123" s="124" t="s">
        <v>1003</v>
      </c>
      <c r="N123" s="84"/>
      <c r="O123" s="85"/>
      <c r="P123" s="59"/>
      <c r="Q123" s="194"/>
      <c r="R123" s="16"/>
      <c r="S123" s="16"/>
      <c r="T123" s="16"/>
      <c r="U123" s="16"/>
      <c r="V123" s="18"/>
      <c r="W123" s="16"/>
    </row>
    <row r="124" spans="1:23" ht="12.75" customHeight="1">
      <c r="A124" s="6">
        <f t="shared" ref="A124:A134" si="5">A123+1</f>
        <v>120</v>
      </c>
      <c r="B124" s="7"/>
      <c r="C124" s="192" t="s">
        <v>1004</v>
      </c>
      <c r="D124" s="8" t="s">
        <v>161</v>
      </c>
      <c r="E124" s="8"/>
      <c r="F124" s="16" t="s">
        <v>998</v>
      </c>
      <c r="G124" s="16"/>
      <c r="H124" s="16"/>
      <c r="I124" s="146"/>
      <c r="J124" s="8"/>
      <c r="K124" s="12"/>
      <c r="L124" s="12" t="s">
        <v>53</v>
      </c>
      <c r="M124" s="124">
        <v>32565</v>
      </c>
      <c r="N124" s="85"/>
      <c r="O124" s="85"/>
      <c r="P124" s="59"/>
      <c r="Q124" s="193"/>
      <c r="R124" s="6"/>
      <c r="S124" s="6"/>
      <c r="T124" s="6"/>
      <c r="U124" s="16"/>
      <c r="V124" s="18"/>
      <c r="W124" s="6"/>
    </row>
    <row r="125" spans="1:23" ht="12.75" customHeight="1">
      <c r="A125" s="6">
        <f t="shared" si="5"/>
        <v>121</v>
      </c>
      <c r="B125" s="7"/>
      <c r="C125" s="192" t="s">
        <v>1005</v>
      </c>
      <c r="D125" s="8" t="s">
        <v>161</v>
      </c>
      <c r="E125" s="8"/>
      <c r="F125" s="16" t="s">
        <v>998</v>
      </c>
      <c r="G125" s="16"/>
      <c r="H125" s="16"/>
      <c r="I125" s="146"/>
      <c r="J125" s="8"/>
      <c r="K125" s="12"/>
      <c r="L125" s="12" t="s">
        <v>53</v>
      </c>
      <c r="M125" s="124" t="s">
        <v>1006</v>
      </c>
      <c r="N125" s="85"/>
      <c r="O125" s="85"/>
      <c r="P125" s="59"/>
      <c r="Q125" s="193"/>
      <c r="R125" s="6"/>
      <c r="S125" s="6"/>
      <c r="T125" s="6"/>
      <c r="U125" s="16"/>
      <c r="V125" s="18"/>
      <c r="W125" s="6"/>
    </row>
    <row r="126" spans="1:23" ht="12.75" customHeight="1">
      <c r="A126" s="6">
        <f t="shared" si="5"/>
        <v>122</v>
      </c>
      <c r="B126" s="6">
        <v>39</v>
      </c>
      <c r="C126" s="6" t="s">
        <v>1007</v>
      </c>
      <c r="D126" s="7" t="s">
        <v>997</v>
      </c>
      <c r="E126" s="7" t="s">
        <v>196</v>
      </c>
      <c r="F126" s="6" t="s">
        <v>1008</v>
      </c>
      <c r="G126" s="6"/>
      <c r="H126" s="6"/>
      <c r="I126" s="64"/>
      <c r="J126" s="71"/>
      <c r="K126" s="67" t="s">
        <v>1009</v>
      </c>
      <c r="L126" s="67" t="s">
        <v>479</v>
      </c>
      <c r="M126" s="123" t="s">
        <v>1010</v>
      </c>
      <c r="N126" s="68" t="s">
        <v>1011</v>
      </c>
      <c r="O126" s="75" t="s">
        <v>1012</v>
      </c>
      <c r="P126" s="7" t="s">
        <v>1013</v>
      </c>
      <c r="Q126" s="69" t="s">
        <v>1014</v>
      </c>
      <c r="R126" s="6" t="s">
        <v>1013</v>
      </c>
      <c r="S126" s="6" t="s">
        <v>66</v>
      </c>
      <c r="T126" s="6" t="s">
        <v>66</v>
      </c>
      <c r="U126" s="6" t="s">
        <v>46</v>
      </c>
      <c r="V126" s="76"/>
      <c r="W126" s="6"/>
    </row>
    <row r="127" spans="1:23" ht="12.75" customHeight="1">
      <c r="A127" s="6">
        <f t="shared" si="5"/>
        <v>123</v>
      </c>
      <c r="B127" s="7"/>
      <c r="C127" s="192" t="s">
        <v>1015</v>
      </c>
      <c r="D127" s="8" t="s">
        <v>48</v>
      </c>
      <c r="E127" s="8" t="s">
        <v>157</v>
      </c>
      <c r="F127" s="6" t="s">
        <v>174</v>
      </c>
      <c r="G127" s="6"/>
      <c r="H127" s="6"/>
      <c r="I127" s="146"/>
      <c r="J127" s="8"/>
      <c r="K127" s="12"/>
      <c r="L127" s="59" t="s">
        <v>479</v>
      </c>
      <c r="M127" s="124" t="s">
        <v>1016</v>
      </c>
      <c r="N127" s="85"/>
      <c r="O127" s="85"/>
      <c r="P127" s="59"/>
      <c r="Q127" s="69" t="s">
        <v>1014</v>
      </c>
      <c r="R127" s="6" t="s">
        <v>1013</v>
      </c>
      <c r="S127" s="6"/>
      <c r="T127" s="6" t="s">
        <v>66</v>
      </c>
      <c r="U127" s="6" t="s">
        <v>46</v>
      </c>
      <c r="V127" s="18"/>
      <c r="W127" s="6"/>
    </row>
    <row r="128" spans="1:23">
      <c r="A128" s="6">
        <f t="shared" si="5"/>
        <v>124</v>
      </c>
      <c r="B128" s="16"/>
      <c r="C128" s="16" t="s">
        <v>1017</v>
      </c>
      <c r="D128" s="8" t="s">
        <v>1018</v>
      </c>
      <c r="E128" s="16" t="s">
        <v>196</v>
      </c>
      <c r="F128" s="6" t="s">
        <v>174</v>
      </c>
      <c r="G128" s="6"/>
      <c r="H128" s="6"/>
      <c r="I128" s="16"/>
      <c r="J128" s="16"/>
      <c r="K128" s="16"/>
      <c r="L128" s="8" t="s">
        <v>479</v>
      </c>
      <c r="M128" s="199" t="s">
        <v>1019</v>
      </c>
      <c r="N128" s="16"/>
      <c r="O128" s="16"/>
      <c r="P128" s="16"/>
      <c r="Q128" s="194"/>
      <c r="R128" s="16"/>
      <c r="S128" s="16"/>
      <c r="T128" s="6" t="s">
        <v>66</v>
      </c>
      <c r="U128" s="6" t="s">
        <v>46</v>
      </c>
      <c r="V128" s="18"/>
      <c r="W128" s="16"/>
    </row>
    <row r="129" spans="1:23" ht="12.75" customHeight="1">
      <c r="A129" s="6">
        <f t="shared" si="5"/>
        <v>125</v>
      </c>
      <c r="B129" s="7"/>
      <c r="C129" s="192" t="s">
        <v>1020</v>
      </c>
      <c r="D129" s="8" t="s">
        <v>1018</v>
      </c>
      <c r="E129" s="8" t="s">
        <v>157</v>
      </c>
      <c r="F129" s="6" t="s">
        <v>174</v>
      </c>
      <c r="G129" s="6"/>
      <c r="H129" s="6"/>
      <c r="I129" s="146"/>
      <c r="J129" s="8"/>
      <c r="K129" s="12"/>
      <c r="L129" s="12" t="s">
        <v>1021</v>
      </c>
      <c r="M129" s="59"/>
      <c r="N129" s="85"/>
      <c r="O129" s="85"/>
      <c r="P129" s="59"/>
      <c r="Q129" s="193"/>
      <c r="R129" s="6"/>
      <c r="S129" s="6"/>
      <c r="T129" s="6" t="s">
        <v>66</v>
      </c>
      <c r="U129" s="6" t="s">
        <v>46</v>
      </c>
      <c r="V129" s="18"/>
      <c r="W129" s="16"/>
    </row>
    <row r="130" spans="1:23" ht="12.75" customHeight="1">
      <c r="A130" s="6">
        <f t="shared" si="5"/>
        <v>126</v>
      </c>
      <c r="B130" s="7"/>
      <c r="C130" s="16" t="s">
        <v>1022</v>
      </c>
      <c r="D130" s="8" t="s">
        <v>1018</v>
      </c>
      <c r="E130" s="8" t="s">
        <v>196</v>
      </c>
      <c r="F130" s="16" t="s">
        <v>174</v>
      </c>
      <c r="G130" s="16"/>
      <c r="H130" s="16"/>
      <c r="I130" s="16"/>
      <c r="J130" s="8"/>
      <c r="K130" s="8"/>
      <c r="L130" s="8" t="s">
        <v>479</v>
      </c>
      <c r="M130" s="89">
        <v>34582</v>
      </c>
      <c r="N130" s="8"/>
      <c r="O130" s="57" t="s">
        <v>1023</v>
      </c>
      <c r="P130" s="8"/>
      <c r="Q130" s="194"/>
      <c r="R130" s="16"/>
      <c r="S130" s="16"/>
      <c r="T130" s="6" t="s">
        <v>66</v>
      </c>
      <c r="U130" s="6" t="s">
        <v>46</v>
      </c>
      <c r="V130" s="77"/>
      <c r="W130" s="16"/>
    </row>
    <row r="131" spans="1:23" ht="12.75" customHeight="1">
      <c r="A131" s="6">
        <f t="shared" si="5"/>
        <v>127</v>
      </c>
      <c r="B131" s="7"/>
      <c r="C131" s="192" t="s">
        <v>1024</v>
      </c>
      <c r="D131" s="8" t="s">
        <v>1018</v>
      </c>
      <c r="E131" s="8" t="s">
        <v>196</v>
      </c>
      <c r="F131" s="16"/>
      <c r="G131" s="16"/>
      <c r="H131" s="16"/>
      <c r="I131" s="146"/>
      <c r="J131" s="8"/>
      <c r="K131" s="12"/>
      <c r="L131" s="12" t="s">
        <v>479</v>
      </c>
      <c r="M131" s="124"/>
      <c r="N131" s="85"/>
      <c r="O131" s="85"/>
      <c r="P131" s="59"/>
      <c r="Q131" s="193"/>
      <c r="R131" s="6"/>
      <c r="S131" s="6"/>
      <c r="T131" s="6"/>
      <c r="U131" s="16"/>
      <c r="V131" s="18"/>
      <c r="W131" s="6"/>
    </row>
    <row r="132" spans="1:23" ht="12.75" customHeight="1">
      <c r="A132" s="6">
        <f t="shared" si="5"/>
        <v>128</v>
      </c>
      <c r="B132" s="7">
        <v>40</v>
      </c>
      <c r="C132" s="1" t="s">
        <v>1025</v>
      </c>
      <c r="D132" s="120" t="s">
        <v>184</v>
      </c>
      <c r="E132" s="6" t="s">
        <v>196</v>
      </c>
      <c r="F132" s="16" t="s">
        <v>1026</v>
      </c>
      <c r="G132" s="16"/>
      <c r="H132" s="16"/>
      <c r="I132" s="146">
        <v>4503733</v>
      </c>
      <c r="J132" s="8"/>
      <c r="K132" s="12"/>
      <c r="L132" s="12" t="s">
        <v>296</v>
      </c>
      <c r="M132" s="124" t="s">
        <v>1027</v>
      </c>
      <c r="N132" s="85" t="s">
        <v>71</v>
      </c>
      <c r="O132" s="85"/>
      <c r="P132" s="59" t="s">
        <v>1028</v>
      </c>
      <c r="Q132" s="14">
        <v>31220</v>
      </c>
      <c r="R132" s="6"/>
      <c r="S132" s="6"/>
      <c r="T132" s="6"/>
      <c r="U132" s="16"/>
      <c r="V132" s="18"/>
      <c r="W132" s="6"/>
    </row>
    <row r="133" spans="1:23" ht="12.75" customHeight="1">
      <c r="A133" s="6">
        <f t="shared" si="5"/>
        <v>129</v>
      </c>
      <c r="B133" s="7"/>
      <c r="C133" s="6" t="s">
        <v>1029</v>
      </c>
      <c r="D133" s="7" t="s">
        <v>48</v>
      </c>
      <c r="E133" s="6" t="s">
        <v>157</v>
      </c>
      <c r="F133" s="7" t="s">
        <v>174</v>
      </c>
      <c r="G133" s="7"/>
      <c r="H133" s="7"/>
      <c r="I133" s="146"/>
      <c r="J133" s="8"/>
      <c r="K133" s="12"/>
      <c r="L133" s="12" t="s">
        <v>84</v>
      </c>
      <c r="M133" s="124" t="s">
        <v>1030</v>
      </c>
      <c r="N133" s="85" t="s">
        <v>1031</v>
      </c>
      <c r="O133" s="85" t="s">
        <v>1032</v>
      </c>
      <c r="P133" s="59"/>
      <c r="Q133" s="193"/>
      <c r="R133" s="6"/>
      <c r="S133" s="6"/>
      <c r="T133" s="6"/>
      <c r="U133" s="16"/>
      <c r="V133" s="18"/>
      <c r="W133" s="6"/>
    </row>
    <row r="134" spans="1:23">
      <c r="A134" s="6">
        <f t="shared" si="5"/>
        <v>130</v>
      </c>
      <c r="B134" s="7"/>
      <c r="C134" s="6" t="s">
        <v>1033</v>
      </c>
      <c r="D134" s="7" t="s">
        <v>65</v>
      </c>
      <c r="E134" s="6" t="s">
        <v>196</v>
      </c>
      <c r="F134" s="16"/>
      <c r="G134" s="16"/>
      <c r="H134" s="16"/>
      <c r="I134" s="146"/>
      <c r="J134" s="8"/>
      <c r="K134" s="8"/>
      <c r="L134" s="8" t="s">
        <v>53</v>
      </c>
      <c r="M134" s="124" t="s">
        <v>1034</v>
      </c>
      <c r="N134" s="84"/>
      <c r="O134" s="85"/>
      <c r="P134" s="59"/>
      <c r="Q134" s="194"/>
      <c r="R134" s="16"/>
      <c r="S134" s="16"/>
      <c r="T134" s="16"/>
      <c r="U134" s="16"/>
      <c r="V134" s="18"/>
      <c r="W134" s="16"/>
    </row>
    <row r="135" spans="1:23">
      <c r="A135" s="195"/>
      <c r="B135" s="196"/>
      <c r="C135" s="3"/>
      <c r="D135" s="197"/>
      <c r="E135" s="197"/>
    </row>
    <row r="136" spans="1:23">
      <c r="A136" s="195"/>
      <c r="B136" s="196"/>
      <c r="C136" s="3"/>
      <c r="D136" s="197"/>
      <c r="E136" s="197"/>
    </row>
    <row r="137" spans="1:23">
      <c r="C137" s="17" t="s">
        <v>267</v>
      </c>
    </row>
    <row r="138" spans="1:23">
      <c r="C138" s="17" t="s">
        <v>268</v>
      </c>
      <c r="D138" s="33">
        <f>B132</f>
        <v>40</v>
      </c>
      <c r="I138" s="17"/>
      <c r="J138" s="17"/>
      <c r="K138" s="17"/>
      <c r="L138" s="17"/>
      <c r="M138" s="17"/>
      <c r="N138" s="17"/>
      <c r="O138" s="17"/>
      <c r="P138" s="17"/>
    </row>
    <row r="139" spans="1:23">
      <c r="C139" s="17" t="s">
        <v>471</v>
      </c>
      <c r="D139" s="33">
        <f>A134</f>
        <v>130</v>
      </c>
      <c r="I139" s="17"/>
      <c r="J139" s="17"/>
      <c r="K139" s="17"/>
      <c r="L139" s="17"/>
      <c r="M139" s="17"/>
      <c r="N139" s="17"/>
      <c r="O139" s="17"/>
      <c r="P139" s="17"/>
    </row>
    <row r="140" spans="1:23">
      <c r="I140" s="17"/>
      <c r="J140" s="17"/>
      <c r="K140" s="17"/>
      <c r="L140" s="17"/>
      <c r="M140" s="17"/>
      <c r="N140" s="17"/>
      <c r="O140" s="17"/>
      <c r="P140" s="17"/>
    </row>
    <row r="141" spans="1:23">
      <c r="A141" s="17"/>
      <c r="B141" s="17"/>
      <c r="D141" s="17"/>
      <c r="E141" s="17"/>
      <c r="I141" s="17"/>
      <c r="J141" s="17"/>
      <c r="K141" s="17"/>
      <c r="L141" s="17"/>
      <c r="M141" s="17"/>
      <c r="N141" s="17"/>
      <c r="O141" s="17"/>
      <c r="P141" s="17"/>
    </row>
    <row r="142" spans="1:23">
      <c r="A142" s="17"/>
      <c r="B142" s="17"/>
      <c r="D142" s="17"/>
      <c r="E142" s="17"/>
      <c r="I142" s="17"/>
      <c r="J142" s="17"/>
      <c r="K142" s="17"/>
      <c r="L142" s="17"/>
      <c r="M142" s="17"/>
      <c r="N142" s="17"/>
      <c r="O142" s="17"/>
      <c r="P142" s="17"/>
    </row>
    <row r="143" spans="1:23">
      <c r="A143" s="17"/>
      <c r="B143" s="17"/>
      <c r="D143" s="17"/>
      <c r="E143" s="17"/>
      <c r="I143" s="17"/>
      <c r="J143" s="17"/>
      <c r="K143" s="17"/>
      <c r="L143" s="17"/>
      <c r="M143" s="17"/>
      <c r="N143" s="17"/>
      <c r="O143" s="17"/>
      <c r="P143" s="17"/>
    </row>
    <row r="144" spans="1:23">
      <c r="A144" s="17"/>
      <c r="B144" s="17"/>
      <c r="D144" s="17"/>
      <c r="E144" s="17"/>
      <c r="I144" s="17"/>
      <c r="J144" s="17"/>
      <c r="K144" s="17"/>
      <c r="L144" s="17"/>
      <c r="M144" s="17"/>
      <c r="N144" s="17"/>
      <c r="O144" s="17"/>
      <c r="P144" s="17"/>
    </row>
    <row r="145" spans="1:16">
      <c r="A145" s="17"/>
      <c r="B145" s="17"/>
      <c r="D145" s="17"/>
      <c r="E145" s="17"/>
      <c r="I145" s="17"/>
      <c r="J145" s="17"/>
      <c r="K145" s="17"/>
      <c r="L145" s="17"/>
      <c r="M145" s="17"/>
      <c r="N145" s="17"/>
      <c r="O145" s="17"/>
      <c r="P145" s="17"/>
    </row>
    <row r="146" spans="1:16">
      <c r="A146" s="17"/>
      <c r="B146" s="17"/>
      <c r="D146" s="17"/>
      <c r="E146" s="17"/>
      <c r="I146" s="17"/>
      <c r="J146" s="17"/>
      <c r="K146" s="17"/>
      <c r="L146" s="17"/>
      <c r="M146" s="17"/>
      <c r="N146" s="17"/>
      <c r="O146" s="17"/>
      <c r="P146" s="17"/>
    </row>
    <row r="147" spans="1:16">
      <c r="A147" s="17"/>
      <c r="B147" s="17"/>
      <c r="D147" s="17"/>
      <c r="E147" s="17"/>
      <c r="I147" s="17"/>
      <c r="J147" s="17"/>
      <c r="K147" s="17"/>
      <c r="L147" s="17"/>
      <c r="M147" s="17"/>
      <c r="N147" s="17"/>
      <c r="O147" s="17"/>
      <c r="P147" s="17"/>
    </row>
    <row r="148" spans="1:16">
      <c r="A148" s="17"/>
      <c r="B148" s="17"/>
      <c r="D148" s="17"/>
      <c r="E148" s="17"/>
      <c r="I148" s="17"/>
      <c r="J148" s="17"/>
      <c r="K148" s="17"/>
      <c r="L148" s="17"/>
      <c r="M148" s="17"/>
      <c r="N148" s="17"/>
      <c r="O148" s="17"/>
      <c r="P148" s="17"/>
    </row>
    <row r="149" spans="1:16">
      <c r="A149" s="17"/>
      <c r="B149" s="17"/>
      <c r="D149" s="17"/>
      <c r="E149" s="17"/>
      <c r="I149" s="17"/>
      <c r="J149" s="17"/>
      <c r="K149" s="17"/>
      <c r="L149" s="17"/>
      <c r="M149" s="17"/>
      <c r="N149" s="17"/>
      <c r="O149" s="17"/>
      <c r="P149" s="17"/>
    </row>
    <row r="150" spans="1:16">
      <c r="A150" s="17"/>
      <c r="B150" s="17"/>
      <c r="D150" s="17"/>
      <c r="E150" s="17"/>
      <c r="I150" s="17"/>
      <c r="J150" s="17"/>
      <c r="K150" s="17"/>
      <c r="L150" s="17"/>
      <c r="M150" s="17"/>
      <c r="N150" s="17"/>
      <c r="O150" s="17"/>
      <c r="P150" s="17"/>
    </row>
    <row r="151" spans="1:16">
      <c r="A151" s="17"/>
      <c r="B151" s="17"/>
      <c r="D151" s="17"/>
      <c r="E151" s="17"/>
      <c r="I151" s="17"/>
      <c r="J151" s="17"/>
      <c r="K151" s="17"/>
      <c r="L151" s="17"/>
      <c r="M151" s="17"/>
      <c r="N151" s="17"/>
      <c r="O151" s="17"/>
      <c r="P151" s="17"/>
    </row>
    <row r="152" spans="1:16">
      <c r="A152" s="17"/>
      <c r="B152" s="17"/>
      <c r="D152" s="17"/>
      <c r="E152" s="17"/>
      <c r="I152" s="17"/>
      <c r="J152" s="17"/>
      <c r="K152" s="17"/>
      <c r="L152" s="17"/>
      <c r="M152" s="17"/>
      <c r="N152" s="17"/>
      <c r="O152" s="17"/>
      <c r="P152" s="17"/>
    </row>
    <row r="153" spans="1:16">
      <c r="A153" s="17"/>
      <c r="B153" s="17"/>
      <c r="D153" s="17"/>
      <c r="E153" s="17"/>
      <c r="I153" s="17"/>
      <c r="J153" s="17"/>
      <c r="K153" s="17"/>
      <c r="L153" s="17"/>
      <c r="M153" s="17"/>
      <c r="N153" s="17"/>
      <c r="O153" s="17"/>
      <c r="P153" s="17"/>
    </row>
    <row r="154" spans="1:16">
      <c r="A154" s="17"/>
      <c r="B154" s="17"/>
      <c r="D154" s="17"/>
      <c r="E154" s="17"/>
      <c r="I154" s="17"/>
      <c r="J154" s="17"/>
      <c r="K154" s="17"/>
      <c r="L154" s="17"/>
      <c r="M154" s="17"/>
      <c r="N154" s="17"/>
      <c r="O154" s="17"/>
      <c r="P154" s="17"/>
    </row>
    <row r="155" spans="1:16">
      <c r="A155" s="17"/>
      <c r="B155" s="17"/>
      <c r="D155" s="17"/>
      <c r="E155" s="17"/>
      <c r="I155" s="17"/>
      <c r="J155" s="17"/>
      <c r="K155" s="17"/>
      <c r="L155" s="17"/>
      <c r="M155" s="17"/>
      <c r="N155" s="17"/>
      <c r="O155" s="17"/>
      <c r="P155" s="17"/>
    </row>
    <row r="156" spans="1:16">
      <c r="A156" s="17"/>
      <c r="B156" s="17"/>
      <c r="D156" s="17"/>
      <c r="E156" s="17"/>
      <c r="I156" s="17"/>
      <c r="J156" s="17"/>
      <c r="K156" s="17"/>
      <c r="L156" s="17"/>
      <c r="M156" s="17"/>
      <c r="N156" s="17"/>
      <c r="O156" s="17"/>
      <c r="P156" s="17"/>
    </row>
    <row r="157" spans="1:16">
      <c r="A157" s="17"/>
      <c r="B157" s="17"/>
      <c r="D157" s="17"/>
      <c r="E157" s="17"/>
      <c r="I157" s="17"/>
      <c r="J157" s="17"/>
      <c r="K157" s="17"/>
      <c r="L157" s="17"/>
      <c r="M157" s="17"/>
      <c r="N157" s="17"/>
      <c r="O157" s="17"/>
      <c r="P157" s="17"/>
    </row>
    <row r="158" spans="1:16">
      <c r="A158" s="17"/>
      <c r="B158" s="17"/>
      <c r="D158" s="17"/>
      <c r="E158" s="17"/>
      <c r="I158" s="17"/>
      <c r="J158" s="17"/>
      <c r="K158" s="17"/>
      <c r="L158" s="17"/>
      <c r="M158" s="17"/>
      <c r="N158" s="17"/>
      <c r="O158" s="17"/>
      <c r="P158" s="17"/>
    </row>
    <row r="159" spans="1:16">
      <c r="A159" s="17"/>
      <c r="B159" s="17"/>
      <c r="D159" s="17"/>
      <c r="E159" s="17"/>
      <c r="I159" s="17"/>
      <c r="J159" s="17"/>
      <c r="K159" s="17"/>
      <c r="L159" s="17"/>
      <c r="M159" s="17"/>
      <c r="N159" s="17"/>
      <c r="O159" s="17"/>
      <c r="P159" s="17"/>
    </row>
    <row r="160" spans="1:16">
      <c r="A160" s="17"/>
      <c r="B160" s="17"/>
      <c r="D160" s="17"/>
      <c r="E160" s="17"/>
      <c r="I160" s="17"/>
      <c r="J160" s="17"/>
      <c r="K160" s="17"/>
      <c r="L160" s="17"/>
      <c r="M160" s="17"/>
      <c r="N160" s="17"/>
      <c r="O160" s="17"/>
      <c r="P160" s="17"/>
    </row>
    <row r="161" spans="1:16">
      <c r="A161" s="17"/>
      <c r="B161" s="17"/>
      <c r="D161" s="17"/>
      <c r="E161" s="17"/>
      <c r="I161" s="17"/>
      <c r="J161" s="17"/>
      <c r="K161" s="17"/>
      <c r="L161" s="17"/>
      <c r="M161" s="17"/>
      <c r="N161" s="17"/>
      <c r="O161" s="17"/>
      <c r="P161" s="17"/>
    </row>
    <row r="162" spans="1:16">
      <c r="A162" s="17"/>
      <c r="B162" s="17"/>
      <c r="D162" s="17"/>
      <c r="E162" s="17"/>
      <c r="I162" s="17"/>
      <c r="J162" s="17"/>
      <c r="K162" s="17"/>
      <c r="L162" s="17"/>
      <c r="M162" s="17"/>
      <c r="N162" s="17"/>
      <c r="O162" s="17"/>
      <c r="P162" s="17"/>
    </row>
    <row r="163" spans="1:16">
      <c r="A163" s="17"/>
      <c r="B163" s="17"/>
      <c r="D163" s="17"/>
      <c r="E163" s="17"/>
      <c r="I163" s="17"/>
      <c r="J163" s="17"/>
      <c r="K163" s="17"/>
      <c r="L163" s="17"/>
      <c r="M163" s="17"/>
      <c r="N163" s="17"/>
      <c r="O163" s="17"/>
      <c r="P163" s="17"/>
    </row>
    <row r="164" spans="1:16">
      <c r="A164" s="17"/>
      <c r="B164" s="17"/>
      <c r="D164" s="17"/>
      <c r="E164" s="17"/>
      <c r="I164" s="17"/>
      <c r="J164" s="17"/>
      <c r="K164" s="17"/>
      <c r="L164" s="17"/>
      <c r="M164" s="17"/>
      <c r="N164" s="17"/>
      <c r="O164" s="17"/>
      <c r="P164" s="17"/>
    </row>
    <row r="165" spans="1:16">
      <c r="A165" s="17"/>
      <c r="B165" s="17"/>
      <c r="D165" s="17"/>
      <c r="E165" s="17"/>
      <c r="I165" s="17"/>
      <c r="J165" s="17"/>
      <c r="K165" s="17"/>
      <c r="L165" s="17"/>
      <c r="M165" s="17"/>
      <c r="N165" s="17"/>
      <c r="O165" s="17"/>
      <c r="P165" s="17"/>
    </row>
    <row r="166" spans="1:16">
      <c r="A166" s="17"/>
      <c r="B166" s="17"/>
      <c r="D166" s="17"/>
      <c r="E166" s="17"/>
      <c r="I166" s="17"/>
      <c r="J166" s="17"/>
      <c r="K166" s="17"/>
      <c r="L166" s="17"/>
      <c r="M166" s="17"/>
      <c r="N166" s="17"/>
      <c r="O166" s="17"/>
      <c r="P166" s="17"/>
    </row>
    <row r="167" spans="1:16">
      <c r="A167" s="17"/>
      <c r="B167" s="17"/>
      <c r="D167" s="17"/>
      <c r="E167" s="17"/>
      <c r="I167" s="17"/>
      <c r="J167" s="17"/>
      <c r="K167" s="17"/>
      <c r="L167" s="17"/>
      <c r="M167" s="17"/>
      <c r="N167" s="17"/>
      <c r="O167" s="17"/>
      <c r="P167" s="17"/>
    </row>
    <row r="168" spans="1:16">
      <c r="A168" s="17"/>
      <c r="B168" s="17"/>
      <c r="D168" s="17"/>
      <c r="E168" s="17"/>
    </row>
    <row r="169" spans="1:16">
      <c r="A169" s="17"/>
      <c r="B169" s="17"/>
      <c r="D169" s="17"/>
      <c r="E169" s="17"/>
    </row>
    <row r="170" spans="1:16">
      <c r="A170" s="17"/>
      <c r="B170" s="17"/>
      <c r="D170" s="17"/>
      <c r="E170" s="17"/>
    </row>
  </sheetData>
  <mergeCells count="5">
    <mergeCell ref="D2:F2"/>
    <mergeCell ref="I3:J3"/>
    <mergeCell ref="L3:M3"/>
    <mergeCell ref="P3:Q3"/>
    <mergeCell ref="C3:C4"/>
  </mergeCells>
  <pageMargins left="0.19652777777777777" right="0.19652777777777777" top="0.19652777777777777" bottom="0.19652777777777777" header="0.11805555555555555" footer="0.11805555555555555"/>
  <pageSetup paperSize="5" scale="80" orientation="landscape" horizontalDpi="4294967294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53"/>
  </sheetPr>
  <dimension ref="A1:W132"/>
  <sheetViews>
    <sheetView zoomScale="130" workbookViewId="0">
      <selection activeCell="F56" sqref="F56"/>
    </sheetView>
  </sheetViews>
  <sheetFormatPr defaultRowHeight="12.75"/>
  <cols>
    <col min="1" max="2" width="4.7109375" style="33" customWidth="1"/>
    <col min="3" max="3" width="43.28515625" style="17" customWidth="1"/>
    <col min="4" max="4" width="12" style="33" bestFit="1" customWidth="1"/>
    <col min="5" max="5" width="3.5703125" style="33" bestFit="1" customWidth="1"/>
    <col min="6" max="6" width="38.7109375" style="17" bestFit="1" customWidth="1"/>
    <col min="7" max="7" width="10.5703125" style="17" bestFit="1" customWidth="1"/>
    <col min="8" max="8" width="10.5703125" style="17" customWidth="1"/>
    <col min="9" max="9" width="17" style="107" customWidth="1"/>
    <col min="10" max="10" width="21.42578125" style="33" customWidth="1"/>
    <col min="11" max="11" width="20.85546875" style="33" customWidth="1"/>
    <col min="12" max="12" width="12.140625" style="33" customWidth="1"/>
    <col min="13" max="13" width="31.7109375" style="264" bestFit="1" customWidth="1"/>
    <col min="14" max="14" width="22.85546875" style="107" customWidth="1"/>
    <col min="15" max="15" width="26" style="107" customWidth="1"/>
    <col min="16" max="16" width="20.28515625" style="33" bestFit="1" customWidth="1"/>
    <col min="17" max="17" width="20.28515625" style="198" bestFit="1" customWidth="1"/>
    <col min="18" max="18" width="15.85546875" style="17" bestFit="1" customWidth="1"/>
    <col min="19" max="19" width="14.5703125" style="17" bestFit="1" customWidth="1"/>
    <col min="20" max="20" width="14.85546875" style="265" bestFit="1" customWidth="1"/>
    <col min="21" max="21" width="12.7109375" style="17" bestFit="1" customWidth="1"/>
    <col min="22" max="22" width="16.28515625" style="62" bestFit="1" customWidth="1"/>
    <col min="23" max="23" width="17.5703125" style="17" bestFit="1" customWidth="1"/>
    <col min="24" max="16384" width="9.140625" style="17"/>
  </cols>
  <sheetData>
    <row r="1" spans="1:23" ht="84" customHeight="1">
      <c r="A1" s="20"/>
      <c r="B1" s="20"/>
      <c r="C1" s="21"/>
      <c r="D1" s="20"/>
      <c r="E1" s="20"/>
      <c r="F1" s="22"/>
      <c r="G1" s="22"/>
      <c r="H1" s="22"/>
      <c r="I1" s="202"/>
      <c r="J1" s="24"/>
      <c r="K1" s="25"/>
      <c r="L1" s="20"/>
      <c r="M1" s="184"/>
      <c r="N1" s="203"/>
      <c r="O1" s="28"/>
      <c r="P1" s="28"/>
      <c r="Q1" s="184"/>
      <c r="R1" s="21"/>
      <c r="S1" s="29"/>
      <c r="T1" s="30"/>
      <c r="U1" s="21"/>
      <c r="V1" s="204"/>
    </row>
    <row r="2" spans="1:23" ht="13.5" customHeight="1">
      <c r="B2" s="34"/>
      <c r="C2" s="328" t="s">
        <v>1506</v>
      </c>
      <c r="D2" s="349" t="s">
        <v>0</v>
      </c>
      <c r="E2" s="349"/>
      <c r="F2" s="349"/>
      <c r="G2" s="35"/>
      <c r="H2" s="35"/>
      <c r="I2" s="318" t="s">
        <v>1035</v>
      </c>
      <c r="J2" s="36"/>
      <c r="K2" s="36"/>
      <c r="L2" s="36"/>
      <c r="M2" s="185"/>
      <c r="N2" s="205"/>
      <c r="O2" s="36"/>
      <c r="P2" s="36"/>
      <c r="Q2" s="185"/>
      <c r="R2" s="39"/>
      <c r="S2" s="39"/>
      <c r="T2" s="39"/>
      <c r="U2" s="39"/>
      <c r="V2" s="40"/>
      <c r="W2" s="32"/>
    </row>
    <row r="3" spans="1:23" ht="15">
      <c r="A3" s="41" t="s">
        <v>2</v>
      </c>
      <c r="B3" s="41" t="s">
        <v>3</v>
      </c>
      <c r="C3" s="350" t="s">
        <v>4</v>
      </c>
      <c r="D3" s="41" t="s">
        <v>5</v>
      </c>
      <c r="E3" s="41" t="s">
        <v>6</v>
      </c>
      <c r="F3" s="42" t="s">
        <v>7</v>
      </c>
      <c r="G3" s="42" t="s">
        <v>8</v>
      </c>
      <c r="H3" s="321" t="s">
        <v>18</v>
      </c>
      <c r="I3" s="350" t="s">
        <v>9</v>
      </c>
      <c r="J3" s="350"/>
      <c r="K3" s="43" t="s">
        <v>10</v>
      </c>
      <c r="L3" s="351" t="s">
        <v>11</v>
      </c>
      <c r="M3" s="351"/>
      <c r="N3" s="206" t="s">
        <v>12</v>
      </c>
      <c r="O3" s="44" t="s">
        <v>13</v>
      </c>
      <c r="P3" s="352" t="s">
        <v>14</v>
      </c>
      <c r="Q3" s="353"/>
      <c r="R3" s="41" t="s">
        <v>15</v>
      </c>
      <c r="S3" s="41" t="s">
        <v>16</v>
      </c>
      <c r="T3" s="41" t="s">
        <v>17</v>
      </c>
      <c r="U3" s="43" t="s">
        <v>18</v>
      </c>
      <c r="V3" s="45" t="s">
        <v>19</v>
      </c>
      <c r="W3" s="41" t="s">
        <v>20</v>
      </c>
    </row>
    <row r="4" spans="1:23" ht="15.75" customHeight="1">
      <c r="A4" s="46" t="s">
        <v>21</v>
      </c>
      <c r="B4" s="46" t="s">
        <v>22</v>
      </c>
      <c r="C4" s="354"/>
      <c r="D4" s="47" t="s">
        <v>23</v>
      </c>
      <c r="E4" s="46" t="s">
        <v>24</v>
      </c>
      <c r="F4" s="48"/>
      <c r="G4" s="48"/>
      <c r="H4" s="322" t="s">
        <v>1505</v>
      </c>
      <c r="I4" s="207" t="s">
        <v>25</v>
      </c>
      <c r="J4" s="49" t="s">
        <v>26</v>
      </c>
      <c r="K4" s="50" t="s">
        <v>27</v>
      </c>
      <c r="L4" s="51" t="s">
        <v>28</v>
      </c>
      <c r="M4" s="208" t="s">
        <v>29</v>
      </c>
      <c r="N4" s="209"/>
      <c r="O4" s="53"/>
      <c r="P4" s="53" t="s">
        <v>28</v>
      </c>
      <c r="Q4" s="186" t="s">
        <v>29</v>
      </c>
      <c r="R4" s="46" t="s">
        <v>30</v>
      </c>
      <c r="S4" s="46" t="s">
        <v>31</v>
      </c>
      <c r="T4" s="46" t="s">
        <v>32</v>
      </c>
      <c r="U4" s="46" t="s">
        <v>33</v>
      </c>
      <c r="V4" s="54" t="s">
        <v>34</v>
      </c>
      <c r="W4" s="46"/>
    </row>
    <row r="5" spans="1:23" ht="12.75" customHeight="1">
      <c r="A5" s="6">
        <v>1</v>
      </c>
      <c r="B5" s="7">
        <v>1</v>
      </c>
      <c r="C5" s="16" t="s">
        <v>1036</v>
      </c>
      <c r="D5" s="8" t="s">
        <v>36</v>
      </c>
      <c r="E5" s="8" t="s">
        <v>196</v>
      </c>
      <c r="F5" s="16" t="s">
        <v>1037</v>
      </c>
      <c r="G5" s="16"/>
      <c r="H5" s="322" t="s">
        <v>1505</v>
      </c>
      <c r="I5" s="57" t="s">
        <v>49</v>
      </c>
      <c r="J5" s="175" t="s">
        <v>1038</v>
      </c>
      <c r="K5" s="8" t="s">
        <v>318</v>
      </c>
      <c r="L5" s="8" t="s">
        <v>290</v>
      </c>
      <c r="M5" s="234">
        <v>19891</v>
      </c>
      <c r="N5" s="57" t="s">
        <v>1039</v>
      </c>
      <c r="O5" s="57" t="s">
        <v>1040</v>
      </c>
      <c r="P5" s="210" t="s">
        <v>1041</v>
      </c>
      <c r="Q5" s="211">
        <v>29932</v>
      </c>
      <c r="R5" s="16" t="s">
        <v>87</v>
      </c>
      <c r="S5" s="16" t="s">
        <v>1042</v>
      </c>
      <c r="T5" s="6" t="s">
        <v>66</v>
      </c>
      <c r="U5" s="16" t="s">
        <v>46</v>
      </c>
      <c r="V5" s="18">
        <v>500000</v>
      </c>
      <c r="W5" s="16"/>
    </row>
    <row r="6" spans="1:23" ht="12.75" customHeight="1">
      <c r="A6" s="6">
        <f t="shared" ref="A6:A69" si="0">A5+1</f>
        <v>2</v>
      </c>
      <c r="B6" s="7"/>
      <c r="C6" s="16" t="s">
        <v>1043</v>
      </c>
      <c r="D6" s="8" t="s">
        <v>48</v>
      </c>
      <c r="E6" s="8" t="s">
        <v>157</v>
      </c>
      <c r="F6" s="16" t="s">
        <v>49</v>
      </c>
      <c r="G6" s="16"/>
      <c r="H6" s="322" t="s">
        <v>1505</v>
      </c>
      <c r="I6" s="57" t="s">
        <v>49</v>
      </c>
      <c r="J6" s="8" t="s">
        <v>39</v>
      </c>
      <c r="K6" s="8" t="s">
        <v>289</v>
      </c>
      <c r="L6" s="8" t="s">
        <v>1044</v>
      </c>
      <c r="M6" s="234">
        <v>22052</v>
      </c>
      <c r="N6" s="57" t="s">
        <v>39</v>
      </c>
      <c r="O6" s="57" t="s">
        <v>1045</v>
      </c>
      <c r="P6" s="212" t="s">
        <v>1041</v>
      </c>
      <c r="Q6" s="213">
        <v>29932</v>
      </c>
      <c r="R6" s="16" t="s">
        <v>176</v>
      </c>
      <c r="S6" s="16" t="s">
        <v>1042</v>
      </c>
      <c r="T6" s="6" t="s">
        <v>66</v>
      </c>
      <c r="U6" s="16" t="s">
        <v>46</v>
      </c>
      <c r="V6" s="18"/>
      <c r="W6" s="16"/>
    </row>
    <row r="7" spans="1:23" ht="12.75" customHeight="1">
      <c r="A7" s="6">
        <f t="shared" si="0"/>
        <v>3</v>
      </c>
      <c r="B7" s="7"/>
      <c r="C7" s="16" t="s">
        <v>1046</v>
      </c>
      <c r="D7" s="8" t="s">
        <v>810</v>
      </c>
      <c r="E7" s="8" t="s">
        <v>157</v>
      </c>
      <c r="F7" s="16" t="s">
        <v>49</v>
      </c>
      <c r="G7" s="16"/>
      <c r="H7" s="322" t="s">
        <v>1505</v>
      </c>
      <c r="I7" s="57"/>
      <c r="J7" s="8"/>
      <c r="K7" s="8"/>
      <c r="L7" s="8" t="s">
        <v>479</v>
      </c>
      <c r="M7" s="234">
        <v>28147</v>
      </c>
      <c r="N7" s="57"/>
      <c r="O7" s="57" t="s">
        <v>1047</v>
      </c>
      <c r="P7" s="212"/>
      <c r="Q7" s="213"/>
      <c r="R7" s="16"/>
      <c r="S7" s="16"/>
      <c r="T7" s="6" t="s">
        <v>66</v>
      </c>
      <c r="U7" s="16"/>
      <c r="V7" s="18"/>
      <c r="W7" s="16"/>
    </row>
    <row r="8" spans="1:23" ht="12.75" customHeight="1">
      <c r="A8" s="6">
        <f t="shared" si="0"/>
        <v>4</v>
      </c>
      <c r="B8" s="7"/>
      <c r="C8" s="16" t="s">
        <v>1048</v>
      </c>
      <c r="D8" s="8" t="s">
        <v>810</v>
      </c>
      <c r="E8" s="8" t="s">
        <v>157</v>
      </c>
      <c r="F8" s="16" t="s">
        <v>49</v>
      </c>
      <c r="G8" s="16"/>
      <c r="H8" s="322" t="s">
        <v>1505</v>
      </c>
      <c r="I8" s="57"/>
      <c r="J8" s="8"/>
      <c r="K8" s="8"/>
      <c r="L8" s="8" t="s">
        <v>479</v>
      </c>
      <c r="M8" s="234">
        <v>28590</v>
      </c>
      <c r="N8" s="57"/>
      <c r="O8" s="57" t="s">
        <v>1049</v>
      </c>
      <c r="P8" s="212"/>
      <c r="Q8" s="213"/>
      <c r="R8" s="16"/>
      <c r="S8" s="16"/>
      <c r="T8" s="6" t="s">
        <v>66</v>
      </c>
      <c r="U8" s="16"/>
      <c r="V8" s="18"/>
      <c r="W8" s="16"/>
    </row>
    <row r="9" spans="1:23" ht="12.75" customHeight="1">
      <c r="A9" s="6">
        <f t="shared" si="0"/>
        <v>5</v>
      </c>
      <c r="B9" s="7">
        <v>2</v>
      </c>
      <c r="C9" s="214" t="s">
        <v>1050</v>
      </c>
      <c r="D9" s="7" t="s">
        <v>1051</v>
      </c>
      <c r="E9" s="7" t="s">
        <v>1052</v>
      </c>
      <c r="F9" s="6" t="s">
        <v>1053</v>
      </c>
      <c r="G9" s="6" t="s">
        <v>1054</v>
      </c>
      <c r="H9" s="322" t="s">
        <v>1505</v>
      </c>
      <c r="I9" s="90" t="s">
        <v>1055</v>
      </c>
      <c r="J9" s="173" t="s">
        <v>1056</v>
      </c>
      <c r="K9" s="67" t="s">
        <v>770</v>
      </c>
      <c r="L9" s="67" t="s">
        <v>1057</v>
      </c>
      <c r="M9" s="233" t="s">
        <v>1058</v>
      </c>
      <c r="N9" s="215" t="s">
        <v>1059</v>
      </c>
      <c r="O9" s="215" t="s">
        <v>1060</v>
      </c>
      <c r="P9" s="216"/>
      <c r="Q9" s="217">
        <v>40880</v>
      </c>
      <c r="R9" s="6" t="s">
        <v>1061</v>
      </c>
      <c r="S9" s="6" t="s">
        <v>1061</v>
      </c>
      <c r="T9" s="6" t="s">
        <v>66</v>
      </c>
      <c r="U9" s="6" t="s">
        <v>46</v>
      </c>
      <c r="V9" s="70">
        <v>100000</v>
      </c>
      <c r="W9" s="16"/>
    </row>
    <row r="10" spans="1:23" ht="12.75" customHeight="1">
      <c r="A10" s="6">
        <f t="shared" si="0"/>
        <v>6</v>
      </c>
      <c r="B10" s="7"/>
      <c r="C10" s="16" t="s">
        <v>1062</v>
      </c>
      <c r="D10" s="8" t="s">
        <v>48</v>
      </c>
      <c r="E10" s="8" t="s">
        <v>157</v>
      </c>
      <c r="F10" s="16" t="s">
        <v>49</v>
      </c>
      <c r="G10" s="16"/>
      <c r="H10" s="322" t="s">
        <v>1505</v>
      </c>
      <c r="I10" s="57" t="s">
        <v>49</v>
      </c>
      <c r="J10" s="8" t="s">
        <v>39</v>
      </c>
      <c r="K10" s="12" t="s">
        <v>770</v>
      </c>
      <c r="L10" s="12" t="s">
        <v>290</v>
      </c>
      <c r="M10" s="234">
        <v>31938</v>
      </c>
      <c r="N10" s="57" t="s">
        <v>39</v>
      </c>
      <c r="O10" s="57" t="s">
        <v>39</v>
      </c>
      <c r="P10" s="218"/>
      <c r="Q10" s="219">
        <v>40880</v>
      </c>
      <c r="R10" s="16"/>
      <c r="S10" s="16"/>
      <c r="T10" s="6" t="s">
        <v>66</v>
      </c>
      <c r="U10" s="16"/>
      <c r="V10" s="18"/>
      <c r="W10" s="16"/>
    </row>
    <row r="11" spans="1:23" ht="12.75" customHeight="1">
      <c r="A11" s="6">
        <f t="shared" si="0"/>
        <v>7</v>
      </c>
      <c r="B11" s="7">
        <v>3</v>
      </c>
      <c r="C11" s="16" t="s">
        <v>1063</v>
      </c>
      <c r="D11" s="7" t="s">
        <v>1051</v>
      </c>
      <c r="E11" s="8" t="s">
        <v>196</v>
      </c>
      <c r="F11" s="16" t="s">
        <v>49</v>
      </c>
      <c r="G11" s="6" t="s">
        <v>1054</v>
      </c>
      <c r="H11" s="322" t="s">
        <v>1505</v>
      </c>
      <c r="I11" s="57" t="s">
        <v>49</v>
      </c>
      <c r="J11" s="8" t="s">
        <v>39</v>
      </c>
      <c r="K11" s="8" t="s">
        <v>318</v>
      </c>
      <c r="L11" s="8" t="s">
        <v>290</v>
      </c>
      <c r="M11" s="234">
        <v>31598</v>
      </c>
      <c r="N11" s="57" t="s">
        <v>1064</v>
      </c>
      <c r="O11" s="57" t="s">
        <v>1065</v>
      </c>
      <c r="P11" s="212"/>
      <c r="Q11" s="213"/>
      <c r="R11" s="16" t="s">
        <v>1061</v>
      </c>
      <c r="S11" s="16" t="s">
        <v>1042</v>
      </c>
      <c r="T11" s="6" t="s">
        <v>66</v>
      </c>
      <c r="U11" s="16" t="s">
        <v>46</v>
      </c>
      <c r="V11" s="18"/>
      <c r="W11" s="16"/>
    </row>
    <row r="12" spans="1:23" ht="12.75" customHeight="1">
      <c r="A12" s="6">
        <f t="shared" si="0"/>
        <v>8</v>
      </c>
      <c r="B12" s="7"/>
      <c r="C12" s="6" t="s">
        <v>1066</v>
      </c>
      <c r="D12" s="7" t="s">
        <v>48</v>
      </c>
      <c r="E12" s="7" t="s">
        <v>157</v>
      </c>
      <c r="F12" s="6" t="s">
        <v>49</v>
      </c>
      <c r="G12" s="6"/>
      <c r="H12" s="322" t="s">
        <v>1505</v>
      </c>
      <c r="I12" s="90" t="s">
        <v>39</v>
      </c>
      <c r="J12" s="7" t="s">
        <v>39</v>
      </c>
      <c r="K12" s="67" t="s">
        <v>318</v>
      </c>
      <c r="L12" s="67" t="s">
        <v>290</v>
      </c>
      <c r="M12" s="233" t="s">
        <v>1067</v>
      </c>
      <c r="N12" s="83" t="s">
        <v>143</v>
      </c>
      <c r="O12" s="83" t="s">
        <v>804</v>
      </c>
      <c r="P12" s="220"/>
      <c r="Q12" s="221"/>
      <c r="R12" s="6"/>
      <c r="S12" s="6" t="s">
        <v>66</v>
      </c>
      <c r="T12" s="6" t="s">
        <v>66</v>
      </c>
      <c r="U12" s="6" t="s">
        <v>63</v>
      </c>
      <c r="V12" s="70"/>
      <c r="W12" s="16"/>
    </row>
    <row r="13" spans="1:23" ht="12.75" customHeight="1">
      <c r="A13" s="6">
        <f t="shared" si="0"/>
        <v>9</v>
      </c>
      <c r="B13" s="7">
        <v>4</v>
      </c>
      <c r="C13" s="6" t="s">
        <v>1068</v>
      </c>
      <c r="D13" s="7" t="s">
        <v>1051</v>
      </c>
      <c r="E13" s="7" t="s">
        <v>196</v>
      </c>
      <c r="F13" s="6" t="s">
        <v>49</v>
      </c>
      <c r="G13" s="6" t="s">
        <v>1054</v>
      </c>
      <c r="H13" s="322" t="s">
        <v>1505</v>
      </c>
      <c r="I13" s="90" t="s">
        <v>49</v>
      </c>
      <c r="J13" s="7"/>
      <c r="K13" s="67" t="s">
        <v>318</v>
      </c>
      <c r="L13" s="67" t="s">
        <v>53</v>
      </c>
      <c r="M13" s="233">
        <v>32145</v>
      </c>
      <c r="N13" s="83"/>
      <c r="O13" s="83"/>
      <c r="P13" s="222"/>
      <c r="Q13" s="223"/>
      <c r="R13" s="6"/>
      <c r="S13" s="6"/>
      <c r="T13" s="6" t="s">
        <v>66</v>
      </c>
      <c r="U13" s="6"/>
      <c r="V13" s="70"/>
      <c r="W13" s="16"/>
    </row>
    <row r="14" spans="1:23" ht="15">
      <c r="A14" s="6">
        <f t="shared" si="0"/>
        <v>10</v>
      </c>
      <c r="B14" s="7"/>
      <c r="C14" s="16" t="s">
        <v>1069</v>
      </c>
      <c r="D14" s="8" t="s">
        <v>48</v>
      </c>
      <c r="E14" s="8" t="s">
        <v>157</v>
      </c>
      <c r="F14" s="16" t="s">
        <v>49</v>
      </c>
      <c r="G14" s="16"/>
      <c r="H14" s="322" t="s">
        <v>1505</v>
      </c>
      <c r="I14" s="57" t="s">
        <v>49</v>
      </c>
      <c r="J14" s="8" t="s">
        <v>39</v>
      </c>
      <c r="K14" s="8" t="s">
        <v>318</v>
      </c>
      <c r="L14" s="8" t="s">
        <v>1070</v>
      </c>
      <c r="M14" s="234">
        <v>32890</v>
      </c>
      <c r="N14" s="57" t="s">
        <v>1064</v>
      </c>
      <c r="O14" s="57" t="s">
        <v>1071</v>
      </c>
      <c r="P14" s="224"/>
      <c r="Q14" s="219"/>
      <c r="R14" s="16" t="s">
        <v>1061</v>
      </c>
      <c r="S14" s="16" t="s">
        <v>1042</v>
      </c>
      <c r="T14" s="6" t="s">
        <v>66</v>
      </c>
      <c r="U14" s="16" t="s">
        <v>46</v>
      </c>
      <c r="V14" s="18"/>
      <c r="W14" s="16"/>
    </row>
    <row r="15" spans="1:23" ht="15">
      <c r="A15" s="6">
        <f t="shared" si="0"/>
        <v>11</v>
      </c>
      <c r="B15" s="7"/>
      <c r="C15" s="16" t="s">
        <v>1072</v>
      </c>
      <c r="D15" s="8" t="s">
        <v>161</v>
      </c>
      <c r="E15" s="8" t="s">
        <v>196</v>
      </c>
      <c r="F15" s="16" t="s">
        <v>49</v>
      </c>
      <c r="G15" s="16"/>
      <c r="H15" s="322" t="s">
        <v>1505</v>
      </c>
      <c r="I15" s="57" t="s">
        <v>49</v>
      </c>
      <c r="J15" s="8"/>
      <c r="K15" s="8"/>
      <c r="L15" s="8" t="s">
        <v>1073</v>
      </c>
      <c r="M15" s="234">
        <v>42248</v>
      </c>
      <c r="N15" s="57"/>
      <c r="O15" s="57"/>
      <c r="P15" s="225"/>
      <c r="Q15" s="226"/>
      <c r="R15" s="16"/>
      <c r="S15" s="16"/>
      <c r="T15" s="6" t="s">
        <v>66</v>
      </c>
      <c r="U15" s="16"/>
      <c r="V15" s="18"/>
      <c r="W15" s="16"/>
    </row>
    <row r="16" spans="1:23" ht="12.75" customHeight="1">
      <c r="A16" s="130">
        <f t="shared" si="0"/>
        <v>12</v>
      </c>
      <c r="B16" s="129">
        <v>5</v>
      </c>
      <c r="C16" s="130" t="s">
        <v>1074</v>
      </c>
      <c r="D16" s="129" t="s">
        <v>36</v>
      </c>
      <c r="E16" s="129" t="s">
        <v>196</v>
      </c>
      <c r="F16" s="130" t="s">
        <v>1075</v>
      </c>
      <c r="G16" s="130"/>
      <c r="H16" s="130"/>
      <c r="I16" s="287" t="s">
        <v>1076</v>
      </c>
      <c r="J16" s="7" t="s">
        <v>1077</v>
      </c>
      <c r="K16" s="67" t="s">
        <v>504</v>
      </c>
      <c r="L16" s="67" t="s">
        <v>1078</v>
      </c>
      <c r="M16" s="233">
        <v>19184</v>
      </c>
      <c r="N16" s="215" t="s">
        <v>1079</v>
      </c>
      <c r="O16" s="215" t="s">
        <v>1080</v>
      </c>
      <c r="P16" s="216" t="s">
        <v>1081</v>
      </c>
      <c r="Q16" s="217" t="s">
        <v>1082</v>
      </c>
      <c r="R16" s="6" t="s">
        <v>1083</v>
      </c>
      <c r="S16" s="6" t="s">
        <v>1042</v>
      </c>
      <c r="T16" s="6" t="s">
        <v>66</v>
      </c>
      <c r="U16" s="6" t="s">
        <v>46</v>
      </c>
      <c r="V16" s="70"/>
      <c r="W16" s="16"/>
    </row>
    <row r="17" spans="1:23" ht="12.75" customHeight="1">
      <c r="A17" s="130">
        <f t="shared" si="0"/>
        <v>13</v>
      </c>
      <c r="B17" s="129"/>
      <c r="C17" s="130" t="s">
        <v>1084</v>
      </c>
      <c r="D17" s="129" t="s">
        <v>48</v>
      </c>
      <c r="E17" s="129" t="s">
        <v>157</v>
      </c>
      <c r="F17" s="130" t="s">
        <v>49</v>
      </c>
      <c r="G17" s="130"/>
      <c r="H17" s="130"/>
      <c r="I17" s="287" t="s">
        <v>49</v>
      </c>
      <c r="J17" s="7" t="s">
        <v>39</v>
      </c>
      <c r="K17" s="67" t="s">
        <v>1085</v>
      </c>
      <c r="L17" s="67" t="s">
        <v>1086</v>
      </c>
      <c r="M17" s="233">
        <v>21205</v>
      </c>
      <c r="N17" s="215" t="s">
        <v>1087</v>
      </c>
      <c r="O17" s="215" t="s">
        <v>1088</v>
      </c>
      <c r="P17" s="228" t="s">
        <v>1081</v>
      </c>
      <c r="Q17" s="221" t="s">
        <v>1082</v>
      </c>
      <c r="R17" s="6" t="s">
        <v>1089</v>
      </c>
      <c r="S17" s="6" t="s">
        <v>1042</v>
      </c>
      <c r="T17" s="6" t="s">
        <v>66</v>
      </c>
      <c r="U17" s="6" t="s">
        <v>46</v>
      </c>
      <c r="V17" s="70"/>
      <c r="W17" s="16"/>
    </row>
    <row r="18" spans="1:23" ht="12.75" customHeight="1">
      <c r="A18" s="130">
        <f t="shared" si="0"/>
        <v>14</v>
      </c>
      <c r="B18" s="129"/>
      <c r="C18" s="130" t="s">
        <v>1090</v>
      </c>
      <c r="D18" s="129" t="s">
        <v>65</v>
      </c>
      <c r="E18" s="129" t="s">
        <v>196</v>
      </c>
      <c r="F18" s="130" t="s">
        <v>49</v>
      </c>
      <c r="G18" s="130"/>
      <c r="H18" s="130"/>
      <c r="I18" s="287" t="s">
        <v>49</v>
      </c>
      <c r="J18" s="7" t="s">
        <v>39</v>
      </c>
      <c r="K18" s="67" t="s">
        <v>1091</v>
      </c>
      <c r="L18" s="67" t="s">
        <v>290</v>
      </c>
      <c r="M18" s="233">
        <v>30304</v>
      </c>
      <c r="N18" s="215" t="s">
        <v>1092</v>
      </c>
      <c r="O18" s="215" t="s">
        <v>1080</v>
      </c>
      <c r="P18" s="228"/>
      <c r="Q18" s="221"/>
      <c r="R18" s="6"/>
      <c r="S18" s="6" t="s">
        <v>1042</v>
      </c>
      <c r="T18" s="6" t="s">
        <v>66</v>
      </c>
      <c r="U18" s="6" t="s">
        <v>46</v>
      </c>
      <c r="V18" s="70"/>
      <c r="W18" s="16"/>
    </row>
    <row r="19" spans="1:23" ht="12.75" customHeight="1">
      <c r="A19" s="130">
        <f t="shared" si="0"/>
        <v>15</v>
      </c>
      <c r="B19" s="129"/>
      <c r="C19" s="134" t="s">
        <v>1093</v>
      </c>
      <c r="D19" s="135" t="s">
        <v>65</v>
      </c>
      <c r="E19" s="135" t="s">
        <v>157</v>
      </c>
      <c r="F19" s="134" t="s">
        <v>49</v>
      </c>
      <c r="G19" s="134"/>
      <c r="H19" s="134"/>
      <c r="I19" s="288" t="s">
        <v>49</v>
      </c>
      <c r="J19" s="8" t="s">
        <v>39</v>
      </c>
      <c r="K19" s="12" t="s">
        <v>1094</v>
      </c>
      <c r="L19" s="12" t="s">
        <v>290</v>
      </c>
      <c r="M19" s="234">
        <v>35485</v>
      </c>
      <c r="N19" s="57"/>
      <c r="O19" s="57"/>
      <c r="P19" s="224"/>
      <c r="Q19" s="219"/>
      <c r="R19" s="16"/>
      <c r="S19" s="16" t="s">
        <v>1042</v>
      </c>
      <c r="T19" s="6" t="s">
        <v>66</v>
      </c>
      <c r="U19" s="16" t="s">
        <v>46</v>
      </c>
      <c r="V19" s="18"/>
      <c r="W19" s="16"/>
    </row>
    <row r="20" spans="1:23" ht="12.75" customHeight="1">
      <c r="A20" s="130">
        <f t="shared" si="0"/>
        <v>16</v>
      </c>
      <c r="B20" s="129">
        <v>6</v>
      </c>
      <c r="C20" s="130" t="s">
        <v>1095</v>
      </c>
      <c r="D20" s="129" t="s">
        <v>36</v>
      </c>
      <c r="E20" s="129" t="s">
        <v>196</v>
      </c>
      <c r="F20" s="130" t="s">
        <v>1096</v>
      </c>
      <c r="G20" s="130"/>
      <c r="H20" s="130"/>
      <c r="I20" s="287" t="s">
        <v>1097</v>
      </c>
      <c r="J20" s="7" t="s">
        <v>39</v>
      </c>
      <c r="K20" s="67" t="s">
        <v>318</v>
      </c>
      <c r="L20" s="67" t="s">
        <v>414</v>
      </c>
      <c r="M20" s="233">
        <v>18425</v>
      </c>
      <c r="N20" s="215" t="s">
        <v>562</v>
      </c>
      <c r="O20" s="215" t="s">
        <v>562</v>
      </c>
      <c r="P20" s="216" t="s">
        <v>414</v>
      </c>
      <c r="Q20" s="217">
        <v>29217</v>
      </c>
      <c r="R20" s="6" t="s">
        <v>59</v>
      </c>
      <c r="S20" s="6" t="s">
        <v>66</v>
      </c>
      <c r="T20" s="6" t="s">
        <v>66</v>
      </c>
      <c r="U20" s="6" t="s">
        <v>63</v>
      </c>
      <c r="V20" s="70">
        <v>100000</v>
      </c>
      <c r="W20" s="16"/>
    </row>
    <row r="21" spans="1:23" ht="12.75" customHeight="1">
      <c r="A21" s="130">
        <f t="shared" si="0"/>
        <v>17</v>
      </c>
      <c r="B21" s="129"/>
      <c r="C21" s="130" t="s">
        <v>1098</v>
      </c>
      <c r="D21" s="129" t="s">
        <v>48</v>
      </c>
      <c r="E21" s="129" t="s">
        <v>157</v>
      </c>
      <c r="F21" s="130" t="s">
        <v>49</v>
      </c>
      <c r="G21" s="130"/>
      <c r="H21" s="130"/>
      <c r="I21" s="287" t="s">
        <v>49</v>
      </c>
      <c r="J21" s="7" t="s">
        <v>39</v>
      </c>
      <c r="K21" s="67" t="s">
        <v>1099</v>
      </c>
      <c r="L21" s="67" t="s">
        <v>414</v>
      </c>
      <c r="M21" s="233">
        <v>20089</v>
      </c>
      <c r="N21" s="215" t="s">
        <v>562</v>
      </c>
      <c r="O21" s="215" t="s">
        <v>562</v>
      </c>
      <c r="P21" s="228" t="s">
        <v>414</v>
      </c>
      <c r="Q21" s="221">
        <v>29217</v>
      </c>
      <c r="R21" s="6" t="s">
        <v>59</v>
      </c>
      <c r="S21" s="6" t="s">
        <v>66</v>
      </c>
      <c r="T21" s="6" t="s">
        <v>66</v>
      </c>
      <c r="U21" s="6" t="s">
        <v>63</v>
      </c>
      <c r="V21" s="70"/>
      <c r="W21" s="16"/>
    </row>
    <row r="22" spans="1:23" ht="12.75" customHeight="1">
      <c r="A22" s="130">
        <f t="shared" si="0"/>
        <v>18</v>
      </c>
      <c r="B22" s="129"/>
      <c r="C22" s="130" t="s">
        <v>1100</v>
      </c>
      <c r="D22" s="129" t="s">
        <v>65</v>
      </c>
      <c r="E22" s="129" t="s">
        <v>157</v>
      </c>
      <c r="F22" s="130" t="s">
        <v>49</v>
      </c>
      <c r="G22" s="130"/>
      <c r="H22" s="130"/>
      <c r="I22" s="287" t="s">
        <v>49</v>
      </c>
      <c r="J22" s="7" t="s">
        <v>39</v>
      </c>
      <c r="K22" s="67" t="s">
        <v>318</v>
      </c>
      <c r="L22" s="67" t="s">
        <v>290</v>
      </c>
      <c r="M22" s="233">
        <v>29450</v>
      </c>
      <c r="N22" s="215" t="s">
        <v>53</v>
      </c>
      <c r="O22" s="215" t="s">
        <v>543</v>
      </c>
      <c r="P22" s="228"/>
      <c r="Q22" s="221"/>
      <c r="R22" s="6"/>
      <c r="S22" s="6" t="s">
        <v>66</v>
      </c>
      <c r="T22" s="6" t="s">
        <v>66</v>
      </c>
      <c r="U22" s="6" t="s">
        <v>63</v>
      </c>
      <c r="V22" s="70"/>
      <c r="W22" s="16"/>
    </row>
    <row r="23" spans="1:23" ht="12.75" customHeight="1">
      <c r="A23" s="130">
        <f t="shared" si="0"/>
        <v>19</v>
      </c>
      <c r="B23" s="129">
        <v>7</v>
      </c>
      <c r="C23" s="130" t="s">
        <v>1101</v>
      </c>
      <c r="D23" s="129" t="s">
        <v>36</v>
      </c>
      <c r="E23" s="129" t="s">
        <v>196</v>
      </c>
      <c r="F23" s="130" t="s">
        <v>49</v>
      </c>
      <c r="G23" s="130"/>
      <c r="H23" s="130"/>
      <c r="I23" s="287" t="s">
        <v>49</v>
      </c>
      <c r="J23" s="7" t="s">
        <v>39</v>
      </c>
      <c r="K23" s="67" t="s">
        <v>318</v>
      </c>
      <c r="L23" s="67" t="s">
        <v>290</v>
      </c>
      <c r="M23" s="233">
        <v>30819</v>
      </c>
      <c r="N23" s="215" t="s">
        <v>53</v>
      </c>
      <c r="O23" s="215" t="s">
        <v>543</v>
      </c>
      <c r="P23" s="228"/>
      <c r="Q23" s="221"/>
      <c r="R23" s="6"/>
      <c r="S23" s="6" t="s">
        <v>66</v>
      </c>
      <c r="T23" s="6" t="s">
        <v>66</v>
      </c>
      <c r="U23" s="6" t="s">
        <v>63</v>
      </c>
      <c r="V23" s="70"/>
      <c r="W23" s="16"/>
    </row>
    <row r="24" spans="1:23" ht="12.75" customHeight="1">
      <c r="A24" s="130">
        <f t="shared" si="0"/>
        <v>20</v>
      </c>
      <c r="B24" s="129"/>
      <c r="C24" s="130" t="s">
        <v>1102</v>
      </c>
      <c r="D24" s="129" t="s">
        <v>161</v>
      </c>
      <c r="E24" s="129"/>
      <c r="F24" s="130"/>
      <c r="G24" s="130"/>
      <c r="H24" s="130"/>
      <c r="I24" s="287"/>
      <c r="J24" s="7"/>
      <c r="K24" s="67"/>
      <c r="L24" s="67"/>
      <c r="M24" s="233"/>
      <c r="N24" s="215"/>
      <c r="O24" s="215"/>
      <c r="P24" s="266"/>
      <c r="Q24" s="223"/>
      <c r="R24" s="6"/>
      <c r="S24" s="6"/>
      <c r="T24" s="148"/>
      <c r="U24" s="148"/>
      <c r="V24" s="70"/>
      <c r="W24" s="16"/>
    </row>
    <row r="25" spans="1:23" ht="12.75" customHeight="1">
      <c r="A25" s="6">
        <f t="shared" si="0"/>
        <v>21</v>
      </c>
      <c r="B25" s="7">
        <v>8</v>
      </c>
      <c r="C25" s="6" t="s">
        <v>1103</v>
      </c>
      <c r="D25" s="7" t="s">
        <v>36</v>
      </c>
      <c r="E25" s="7" t="s">
        <v>196</v>
      </c>
      <c r="F25" s="6" t="s">
        <v>1104</v>
      </c>
      <c r="G25" s="6"/>
      <c r="H25" s="6"/>
      <c r="I25" s="90">
        <v>8161396969</v>
      </c>
      <c r="J25" s="7" t="s">
        <v>1105</v>
      </c>
      <c r="K25" s="67" t="s">
        <v>1106</v>
      </c>
      <c r="L25" s="67" t="s">
        <v>1107</v>
      </c>
      <c r="M25" s="233">
        <v>30287</v>
      </c>
      <c r="N25" s="215" t="s">
        <v>1108</v>
      </c>
      <c r="O25" s="215" t="s">
        <v>1109</v>
      </c>
      <c r="P25" s="216" t="s">
        <v>1110</v>
      </c>
      <c r="Q25" s="217">
        <v>41034</v>
      </c>
      <c r="R25" s="6"/>
      <c r="S25" s="6" t="s">
        <v>66</v>
      </c>
      <c r="T25" s="6" t="s">
        <v>66</v>
      </c>
      <c r="U25" s="148"/>
      <c r="V25" s="70">
        <v>50000</v>
      </c>
      <c r="W25" s="16"/>
    </row>
    <row r="26" spans="1:23" ht="12.75" customHeight="1">
      <c r="A26" s="6">
        <f t="shared" si="0"/>
        <v>22</v>
      </c>
      <c r="B26" s="7"/>
      <c r="C26" s="6" t="s">
        <v>1111</v>
      </c>
      <c r="D26" s="7" t="s">
        <v>48</v>
      </c>
      <c r="E26" s="7" t="s">
        <v>157</v>
      </c>
      <c r="F26" s="6" t="s">
        <v>49</v>
      </c>
      <c r="G26" s="6"/>
      <c r="H26" s="6"/>
      <c r="I26" s="90" t="s">
        <v>39</v>
      </c>
      <c r="J26" s="7" t="s">
        <v>39</v>
      </c>
      <c r="K26" s="67" t="s">
        <v>1106</v>
      </c>
      <c r="L26" s="67" t="s">
        <v>53</v>
      </c>
      <c r="M26" s="233">
        <v>33117</v>
      </c>
      <c r="N26" s="227" t="s">
        <v>1112</v>
      </c>
      <c r="O26" s="215"/>
      <c r="P26" s="228" t="s">
        <v>1110</v>
      </c>
      <c r="Q26" s="221">
        <v>41034</v>
      </c>
      <c r="R26" s="6"/>
      <c r="S26" s="6" t="s">
        <v>66</v>
      </c>
      <c r="T26" s="6" t="s">
        <v>66</v>
      </c>
      <c r="U26" s="148"/>
      <c r="V26" s="70"/>
      <c r="W26" s="16"/>
    </row>
    <row r="27" spans="1:23" ht="12.75" customHeight="1">
      <c r="A27" s="6">
        <f t="shared" si="0"/>
        <v>23</v>
      </c>
      <c r="B27" s="7"/>
      <c r="C27" s="16" t="s">
        <v>1113</v>
      </c>
      <c r="D27" s="8" t="s">
        <v>65</v>
      </c>
      <c r="E27" s="8" t="s">
        <v>157</v>
      </c>
      <c r="F27" s="16" t="s">
        <v>49</v>
      </c>
      <c r="G27" s="16"/>
      <c r="H27" s="16"/>
      <c r="I27" s="57" t="s">
        <v>39</v>
      </c>
      <c r="J27" s="8" t="s">
        <v>39</v>
      </c>
      <c r="K27" s="12"/>
      <c r="L27" s="12" t="s">
        <v>53</v>
      </c>
      <c r="M27" s="234">
        <v>41201</v>
      </c>
      <c r="N27" s="57" t="s">
        <v>1114</v>
      </c>
      <c r="O27" s="57"/>
      <c r="P27" s="224"/>
      <c r="Q27" s="219"/>
      <c r="R27" s="229"/>
      <c r="S27" s="6" t="s">
        <v>66</v>
      </c>
      <c r="T27" s="6" t="s">
        <v>66</v>
      </c>
      <c r="U27" s="230"/>
      <c r="V27" s="231"/>
      <c r="W27" s="232"/>
    </row>
    <row r="28" spans="1:23" ht="12.75" customHeight="1">
      <c r="A28" s="6">
        <f t="shared" si="0"/>
        <v>24</v>
      </c>
      <c r="B28" s="7"/>
      <c r="C28" s="16" t="s">
        <v>1115</v>
      </c>
      <c r="D28" s="8" t="s">
        <v>161</v>
      </c>
      <c r="E28" s="8" t="s">
        <v>157</v>
      </c>
      <c r="F28" s="16" t="s">
        <v>49</v>
      </c>
      <c r="G28" s="16"/>
      <c r="H28" s="16"/>
      <c r="I28" s="57"/>
      <c r="J28" s="8"/>
      <c r="K28" s="12"/>
      <c r="L28" s="12" t="s">
        <v>53</v>
      </c>
      <c r="M28" s="234">
        <v>42123</v>
      </c>
      <c r="N28" s="57"/>
      <c r="O28" s="57"/>
      <c r="P28" s="8"/>
      <c r="Q28" s="14"/>
      <c r="R28" s="16"/>
      <c r="S28" s="6" t="s">
        <v>66</v>
      </c>
      <c r="T28" s="6" t="s">
        <v>66</v>
      </c>
      <c r="U28" s="19"/>
      <c r="V28" s="18"/>
      <c r="W28" s="16"/>
    </row>
    <row r="29" spans="1:23" ht="12.75" customHeight="1">
      <c r="A29" s="130">
        <f t="shared" si="0"/>
        <v>25</v>
      </c>
      <c r="B29" s="129">
        <v>9</v>
      </c>
      <c r="C29" s="134" t="s">
        <v>1116</v>
      </c>
      <c r="D29" s="129" t="s">
        <v>36</v>
      </c>
      <c r="E29" s="134" t="s">
        <v>49</v>
      </c>
      <c r="F29" s="137" t="s">
        <v>238</v>
      </c>
      <c r="G29" s="137"/>
      <c r="H29" s="137"/>
      <c r="I29" s="289"/>
      <c r="J29" s="267"/>
      <c r="K29" s="57"/>
      <c r="L29" s="224"/>
      <c r="M29" s="268"/>
      <c r="N29" s="269" t="s">
        <v>66</v>
      </c>
      <c r="O29" s="102" t="s">
        <v>63</v>
      </c>
      <c r="P29" s="19"/>
      <c r="Q29" s="270"/>
      <c r="R29" s="16"/>
      <c r="S29" s="16"/>
      <c r="T29" s="16"/>
      <c r="U29" s="16"/>
      <c r="V29" s="18"/>
      <c r="W29" s="16"/>
    </row>
    <row r="30" spans="1:23" ht="12.75" customHeight="1">
      <c r="A30" s="130">
        <f t="shared" si="0"/>
        <v>26</v>
      </c>
      <c r="B30" s="129"/>
      <c r="C30" s="134" t="s">
        <v>1117</v>
      </c>
      <c r="D30" s="129" t="s">
        <v>48</v>
      </c>
      <c r="E30" s="134" t="s">
        <v>453</v>
      </c>
      <c r="F30" s="137" t="s">
        <v>1301</v>
      </c>
      <c r="G30" s="137"/>
      <c r="H30" s="137"/>
      <c r="I30" s="289"/>
      <c r="J30" s="267"/>
      <c r="K30" s="57"/>
      <c r="L30" s="225"/>
      <c r="M30" s="271"/>
      <c r="N30" s="272"/>
      <c r="O30" s="273"/>
      <c r="P30" s="19"/>
      <c r="Q30" s="270"/>
      <c r="R30" s="16"/>
      <c r="S30" s="16"/>
      <c r="T30" s="16"/>
      <c r="U30" s="16"/>
      <c r="V30" s="18"/>
      <c r="W30" s="16"/>
    </row>
    <row r="31" spans="1:23" ht="12.75" customHeight="1">
      <c r="A31" s="130">
        <f t="shared" si="0"/>
        <v>27</v>
      </c>
      <c r="B31" s="129"/>
      <c r="C31" s="134" t="s">
        <v>1118</v>
      </c>
      <c r="D31" s="135" t="s">
        <v>65</v>
      </c>
      <c r="E31" s="135"/>
      <c r="F31" s="134"/>
      <c r="G31" s="134"/>
      <c r="H31" s="134"/>
      <c r="I31" s="288"/>
      <c r="J31" s="8"/>
      <c r="K31" s="12"/>
      <c r="L31" s="12"/>
      <c r="M31" s="234"/>
      <c r="N31" s="57"/>
      <c r="O31" s="57"/>
      <c r="P31" s="8"/>
      <c r="Q31" s="14"/>
      <c r="R31" s="16"/>
      <c r="S31" s="16"/>
      <c r="T31" s="19"/>
      <c r="U31" s="19"/>
      <c r="V31" s="18"/>
      <c r="W31" s="16"/>
    </row>
    <row r="32" spans="1:23" ht="12.75" customHeight="1">
      <c r="A32" s="6">
        <f t="shared" si="0"/>
        <v>28</v>
      </c>
      <c r="B32" s="7">
        <v>10</v>
      </c>
      <c r="C32" s="2" t="s">
        <v>1119</v>
      </c>
      <c r="D32" s="7" t="s">
        <v>55</v>
      </c>
      <c r="E32" s="7" t="s">
        <v>157</v>
      </c>
      <c r="F32" s="6" t="s">
        <v>1120</v>
      </c>
      <c r="G32" s="6"/>
      <c r="H32" s="6"/>
      <c r="I32" s="90" t="s">
        <v>39</v>
      </c>
      <c r="J32" s="7" t="s">
        <v>1121</v>
      </c>
      <c r="K32" s="67" t="s">
        <v>1122</v>
      </c>
      <c r="L32" s="67" t="s">
        <v>1123</v>
      </c>
      <c r="M32" s="233">
        <v>18719</v>
      </c>
      <c r="N32" s="215" t="s">
        <v>94</v>
      </c>
      <c r="O32" s="215" t="s">
        <v>94</v>
      </c>
      <c r="P32" s="75" t="s">
        <v>1124</v>
      </c>
      <c r="Q32" s="69">
        <v>1978</v>
      </c>
      <c r="R32" s="6" t="s">
        <v>1125</v>
      </c>
      <c r="S32" s="6" t="s">
        <v>66</v>
      </c>
      <c r="T32" s="6" t="s">
        <v>66</v>
      </c>
      <c r="U32" s="6" t="s">
        <v>63</v>
      </c>
      <c r="V32" s="70">
        <v>50000</v>
      </c>
      <c r="W32" s="16"/>
    </row>
    <row r="33" spans="1:23" ht="12.75" customHeight="1">
      <c r="A33" s="6">
        <f t="shared" si="0"/>
        <v>29</v>
      </c>
      <c r="B33" s="7"/>
      <c r="C33" s="16" t="s">
        <v>1126</v>
      </c>
      <c r="D33" s="8" t="s">
        <v>65</v>
      </c>
      <c r="E33" s="8" t="s">
        <v>196</v>
      </c>
      <c r="F33" s="16" t="s">
        <v>49</v>
      </c>
      <c r="G33" s="16"/>
      <c r="H33" s="16"/>
      <c r="I33" s="57" t="s">
        <v>39</v>
      </c>
      <c r="J33" s="8" t="s">
        <v>39</v>
      </c>
      <c r="K33" s="12" t="s">
        <v>1127</v>
      </c>
      <c r="L33" s="12" t="s">
        <v>290</v>
      </c>
      <c r="M33" s="234">
        <v>30591</v>
      </c>
      <c r="N33" s="57" t="s">
        <v>94</v>
      </c>
      <c r="O33" s="57" t="s">
        <v>66</v>
      </c>
      <c r="P33" s="8"/>
      <c r="Q33" s="14"/>
      <c r="R33" s="16" t="s">
        <v>1125</v>
      </c>
      <c r="S33" s="16" t="s">
        <v>66</v>
      </c>
      <c r="T33" s="16" t="s">
        <v>66</v>
      </c>
      <c r="U33" s="16" t="s">
        <v>63</v>
      </c>
      <c r="V33" s="18"/>
      <c r="W33" s="16"/>
    </row>
    <row r="34" spans="1:23" ht="12.75" customHeight="1">
      <c r="A34" s="6">
        <f t="shared" si="0"/>
        <v>30</v>
      </c>
      <c r="B34" s="7">
        <v>11</v>
      </c>
      <c r="C34" s="6" t="s">
        <v>1128</v>
      </c>
      <c r="D34" s="7" t="s">
        <v>36</v>
      </c>
      <c r="E34" s="7" t="s">
        <v>196</v>
      </c>
      <c r="F34" s="6" t="s">
        <v>1120</v>
      </c>
      <c r="G34" s="6"/>
      <c r="H34" s="6"/>
      <c r="I34" s="90" t="s">
        <v>39</v>
      </c>
      <c r="J34" s="7" t="s">
        <v>1129</v>
      </c>
      <c r="K34" s="67" t="s">
        <v>387</v>
      </c>
      <c r="L34" s="67" t="s">
        <v>632</v>
      </c>
      <c r="M34" s="233" t="s">
        <v>1130</v>
      </c>
      <c r="N34" s="215" t="s">
        <v>1131</v>
      </c>
      <c r="O34" s="215" t="s">
        <v>1132</v>
      </c>
      <c r="P34" s="75" t="s">
        <v>1133</v>
      </c>
      <c r="Q34" s="69">
        <v>40705</v>
      </c>
      <c r="R34" s="6"/>
      <c r="S34" s="6"/>
      <c r="T34" s="6"/>
      <c r="U34" s="6"/>
      <c r="V34" s="70">
        <v>100000</v>
      </c>
      <c r="W34" s="16"/>
    </row>
    <row r="35" spans="1:23" ht="12.75" customHeight="1">
      <c r="A35" s="6">
        <f t="shared" si="0"/>
        <v>31</v>
      </c>
      <c r="B35" s="7"/>
      <c r="C35" s="6" t="s">
        <v>1134</v>
      </c>
      <c r="D35" s="7" t="s">
        <v>48</v>
      </c>
      <c r="E35" s="7" t="s">
        <v>157</v>
      </c>
      <c r="F35" s="6" t="s">
        <v>49</v>
      </c>
      <c r="G35" s="6"/>
      <c r="H35" s="6"/>
      <c r="I35" s="90" t="s">
        <v>39</v>
      </c>
      <c r="J35" s="7" t="s">
        <v>39</v>
      </c>
      <c r="K35" s="67" t="s">
        <v>387</v>
      </c>
      <c r="L35" s="67" t="s">
        <v>290</v>
      </c>
      <c r="M35" s="233">
        <v>29748</v>
      </c>
      <c r="N35" s="215" t="s">
        <v>1135</v>
      </c>
      <c r="O35" s="215" t="s">
        <v>322</v>
      </c>
      <c r="P35" s="75" t="s">
        <v>1133</v>
      </c>
      <c r="Q35" s="69">
        <v>40705</v>
      </c>
      <c r="R35" s="6" t="s">
        <v>1125</v>
      </c>
      <c r="S35" s="6" t="s">
        <v>66</v>
      </c>
      <c r="T35" s="6" t="s">
        <v>66</v>
      </c>
      <c r="U35" s="6" t="s">
        <v>63</v>
      </c>
      <c r="V35" s="70"/>
      <c r="W35" s="16"/>
    </row>
    <row r="36" spans="1:23" ht="12.75" customHeight="1">
      <c r="A36" s="6">
        <f t="shared" si="0"/>
        <v>32</v>
      </c>
      <c r="B36" s="7"/>
      <c r="C36" s="16" t="s">
        <v>1136</v>
      </c>
      <c r="D36" s="8" t="s">
        <v>65</v>
      </c>
      <c r="E36" s="8" t="s">
        <v>157</v>
      </c>
      <c r="F36" s="16" t="s">
        <v>49</v>
      </c>
      <c r="G36" s="16"/>
      <c r="H36" s="16"/>
      <c r="I36" s="57" t="s">
        <v>39</v>
      </c>
      <c r="J36" s="8" t="s">
        <v>39</v>
      </c>
      <c r="K36" s="8" t="s">
        <v>39</v>
      </c>
      <c r="L36" s="12" t="s">
        <v>290</v>
      </c>
      <c r="M36" s="234">
        <v>40980</v>
      </c>
      <c r="N36" s="215" t="s">
        <v>39</v>
      </c>
      <c r="O36" s="215" t="s">
        <v>39</v>
      </c>
      <c r="P36" s="8"/>
      <c r="Q36" s="14"/>
      <c r="R36" s="16"/>
      <c r="S36" s="16"/>
      <c r="T36" s="16"/>
      <c r="U36" s="16"/>
      <c r="V36" s="18"/>
      <c r="W36" s="16"/>
    </row>
    <row r="37" spans="1:23" ht="25.5">
      <c r="A37" s="6">
        <f t="shared" si="0"/>
        <v>33</v>
      </c>
      <c r="B37" s="7">
        <v>12</v>
      </c>
      <c r="C37" s="6" t="s">
        <v>1137</v>
      </c>
      <c r="D37" s="7" t="s">
        <v>55</v>
      </c>
      <c r="E37" s="7" t="s">
        <v>157</v>
      </c>
      <c r="F37" s="6" t="s">
        <v>1138</v>
      </c>
      <c r="G37" s="6"/>
      <c r="H37" s="6"/>
      <c r="I37" s="90" t="s">
        <v>1139</v>
      </c>
      <c r="J37" s="235" t="s">
        <v>1140</v>
      </c>
      <c r="K37" s="67" t="s">
        <v>1085</v>
      </c>
      <c r="L37" s="67" t="s">
        <v>1141</v>
      </c>
      <c r="M37" s="233">
        <v>21179</v>
      </c>
      <c r="N37" s="215" t="s">
        <v>94</v>
      </c>
      <c r="O37" s="215" t="s">
        <v>94</v>
      </c>
      <c r="P37" s="75">
        <v>27071</v>
      </c>
      <c r="Q37" s="69">
        <v>27071</v>
      </c>
      <c r="R37" s="6"/>
      <c r="S37" s="6"/>
      <c r="T37" s="148"/>
      <c r="U37" s="148"/>
      <c r="V37" s="70">
        <v>50000</v>
      </c>
      <c r="W37" s="16"/>
    </row>
    <row r="38" spans="1:23" ht="12.75" customHeight="1">
      <c r="A38" s="6">
        <f t="shared" si="0"/>
        <v>34</v>
      </c>
      <c r="B38" s="7"/>
      <c r="C38" s="6" t="s">
        <v>1142</v>
      </c>
      <c r="D38" s="7" t="s">
        <v>65</v>
      </c>
      <c r="E38" s="7" t="s">
        <v>196</v>
      </c>
      <c r="F38" s="6" t="s">
        <v>49</v>
      </c>
      <c r="G38" s="6"/>
      <c r="H38" s="6"/>
      <c r="I38" s="90" t="s">
        <v>49</v>
      </c>
      <c r="J38" s="7" t="s">
        <v>39</v>
      </c>
      <c r="K38" s="67" t="s">
        <v>1143</v>
      </c>
      <c r="L38" s="67" t="s">
        <v>1144</v>
      </c>
      <c r="M38" s="233" t="s">
        <v>1145</v>
      </c>
      <c r="N38" s="215" t="s">
        <v>94</v>
      </c>
      <c r="O38" s="215" t="s">
        <v>94</v>
      </c>
      <c r="P38" s="6" t="s">
        <v>39</v>
      </c>
      <c r="Q38" s="193" t="s">
        <v>39</v>
      </c>
      <c r="R38" s="6"/>
      <c r="S38" s="6"/>
      <c r="T38" s="148"/>
      <c r="U38" s="148"/>
      <c r="V38" s="70"/>
      <c r="W38" s="16"/>
    </row>
    <row r="39" spans="1:23">
      <c r="A39" s="6">
        <f t="shared" si="0"/>
        <v>35</v>
      </c>
      <c r="B39" s="7">
        <v>13</v>
      </c>
      <c r="C39" s="6" t="s">
        <v>1146</v>
      </c>
      <c r="D39" s="7" t="s">
        <v>55</v>
      </c>
      <c r="E39" s="7" t="s">
        <v>157</v>
      </c>
      <c r="F39" s="6" t="s">
        <v>1147</v>
      </c>
      <c r="G39" s="6"/>
      <c r="H39" s="6"/>
      <c r="I39" s="90" t="s">
        <v>1148</v>
      </c>
      <c r="J39" s="7" t="s">
        <v>1149</v>
      </c>
      <c r="K39" s="67" t="s">
        <v>1099</v>
      </c>
      <c r="L39" s="67" t="s">
        <v>1150</v>
      </c>
      <c r="M39" s="233">
        <v>18487</v>
      </c>
      <c r="N39" s="215" t="s">
        <v>94</v>
      </c>
      <c r="O39" s="215" t="s">
        <v>94</v>
      </c>
      <c r="P39" s="236" t="s">
        <v>1151</v>
      </c>
      <c r="Q39" s="237"/>
      <c r="R39" s="238"/>
      <c r="S39" s="238"/>
      <c r="T39" s="239"/>
      <c r="U39" s="148"/>
      <c r="V39" s="70"/>
      <c r="W39" s="16"/>
    </row>
    <row r="40" spans="1:23" ht="12.75" customHeight="1">
      <c r="A40" s="6">
        <f t="shared" si="0"/>
        <v>36</v>
      </c>
      <c r="B40" s="7">
        <v>14</v>
      </c>
      <c r="C40" s="6" t="s">
        <v>1152</v>
      </c>
      <c r="D40" s="7" t="s">
        <v>36</v>
      </c>
      <c r="E40" s="7" t="s">
        <v>196</v>
      </c>
      <c r="F40" s="6" t="s">
        <v>1153</v>
      </c>
      <c r="G40" s="6"/>
      <c r="H40" s="6"/>
      <c r="I40" s="90" t="s">
        <v>1154</v>
      </c>
      <c r="J40" s="7" t="s">
        <v>39</v>
      </c>
      <c r="K40" s="67" t="s">
        <v>1155</v>
      </c>
      <c r="L40" s="67" t="s">
        <v>1156</v>
      </c>
      <c r="M40" s="233">
        <v>18316</v>
      </c>
      <c r="N40" s="215" t="s">
        <v>882</v>
      </c>
      <c r="O40" s="215" t="s">
        <v>66</v>
      </c>
      <c r="P40" s="216" t="s">
        <v>84</v>
      </c>
      <c r="Q40" s="217"/>
      <c r="R40" s="240" t="s">
        <v>226</v>
      </c>
      <c r="S40" s="240" t="s">
        <v>66</v>
      </c>
      <c r="T40" s="240" t="s">
        <v>66</v>
      </c>
      <c r="U40" s="240" t="s">
        <v>63</v>
      </c>
      <c r="V40" s="70">
        <v>20000</v>
      </c>
      <c r="W40" s="16"/>
    </row>
    <row r="41" spans="1:23" ht="12.75" customHeight="1">
      <c r="A41" s="6">
        <f t="shared" si="0"/>
        <v>37</v>
      </c>
      <c r="B41" s="7"/>
      <c r="C41" s="6" t="s">
        <v>1157</v>
      </c>
      <c r="D41" s="7" t="s">
        <v>48</v>
      </c>
      <c r="E41" s="7" t="s">
        <v>157</v>
      </c>
      <c r="F41" s="6" t="s">
        <v>49</v>
      </c>
      <c r="G41" s="6"/>
      <c r="H41" s="6"/>
      <c r="I41" s="90" t="s">
        <v>49</v>
      </c>
      <c r="J41" s="7" t="s">
        <v>39</v>
      </c>
      <c r="K41" s="67" t="s">
        <v>1158</v>
      </c>
      <c r="L41" s="67" t="s">
        <v>1159</v>
      </c>
      <c r="M41" s="252">
        <v>18354</v>
      </c>
      <c r="N41" s="215" t="s">
        <v>84</v>
      </c>
      <c r="O41" s="215" t="s">
        <v>84</v>
      </c>
      <c r="P41" s="228" t="s">
        <v>84</v>
      </c>
      <c r="Q41" s="221"/>
      <c r="R41" s="241" t="s">
        <v>226</v>
      </c>
      <c r="S41" s="241" t="s">
        <v>66</v>
      </c>
      <c r="T41" s="242"/>
      <c r="U41" s="241" t="s">
        <v>63</v>
      </c>
      <c r="V41" s="70">
        <v>20000</v>
      </c>
      <c r="W41" s="16"/>
    </row>
    <row r="42" spans="1:23" ht="12.75" customHeight="1">
      <c r="A42" s="6">
        <f t="shared" si="0"/>
        <v>38</v>
      </c>
      <c r="B42" s="7"/>
      <c r="C42" s="16" t="s">
        <v>1160</v>
      </c>
      <c r="D42" s="8" t="s">
        <v>65</v>
      </c>
      <c r="E42" s="8" t="s">
        <v>196</v>
      </c>
      <c r="F42" s="16" t="s">
        <v>49</v>
      </c>
      <c r="G42" s="16"/>
      <c r="H42" s="16"/>
      <c r="I42" s="57" t="s">
        <v>49</v>
      </c>
      <c r="J42" s="8" t="s">
        <v>39</v>
      </c>
      <c r="K42" s="12" t="s">
        <v>1161</v>
      </c>
      <c r="L42" s="12"/>
      <c r="M42" s="234">
        <v>25636</v>
      </c>
      <c r="N42" s="57" t="s">
        <v>84</v>
      </c>
      <c r="O42" s="57" t="s">
        <v>53</v>
      </c>
      <c r="P42" s="224"/>
      <c r="Q42" s="219"/>
      <c r="R42" s="102"/>
      <c r="S42" s="102" t="s">
        <v>66</v>
      </c>
      <c r="T42" s="243"/>
      <c r="U42" s="102" t="s">
        <v>63</v>
      </c>
      <c r="V42" s="18">
        <v>20000</v>
      </c>
      <c r="W42" s="16"/>
    </row>
    <row r="43" spans="1:23" ht="12.75" customHeight="1">
      <c r="A43" s="6">
        <f t="shared" si="0"/>
        <v>39</v>
      </c>
      <c r="B43" s="7">
        <v>15</v>
      </c>
      <c r="C43" s="6" t="s">
        <v>1162</v>
      </c>
      <c r="D43" s="7" t="s">
        <v>36</v>
      </c>
      <c r="E43" s="7" t="s">
        <v>196</v>
      </c>
      <c r="F43" s="6" t="s">
        <v>1163</v>
      </c>
      <c r="G43" s="6"/>
      <c r="H43" s="6"/>
      <c r="I43" s="90" t="s">
        <v>1154</v>
      </c>
      <c r="J43" s="7" t="s">
        <v>39</v>
      </c>
      <c r="K43" s="67" t="s">
        <v>1164</v>
      </c>
      <c r="L43" s="67" t="s">
        <v>290</v>
      </c>
      <c r="M43" s="233">
        <v>29418</v>
      </c>
      <c r="N43" s="215" t="s">
        <v>66</v>
      </c>
      <c r="O43" s="215" t="s">
        <v>66</v>
      </c>
      <c r="P43" s="75" t="s">
        <v>66</v>
      </c>
      <c r="Q43" s="69"/>
      <c r="R43" s="238"/>
      <c r="S43" s="6" t="s">
        <v>66</v>
      </c>
      <c r="T43" s="244"/>
      <c r="U43" s="6" t="s">
        <v>63</v>
      </c>
      <c r="V43" s="70"/>
      <c r="W43" s="16"/>
    </row>
    <row r="44" spans="1:23" ht="12.75" customHeight="1">
      <c r="A44" s="6">
        <f t="shared" si="0"/>
        <v>40</v>
      </c>
      <c r="B44" s="7"/>
      <c r="C44" s="6" t="s">
        <v>1165</v>
      </c>
      <c r="D44" s="7" t="s">
        <v>48</v>
      </c>
      <c r="E44" s="7" t="s">
        <v>157</v>
      </c>
      <c r="F44" s="6" t="s">
        <v>49</v>
      </c>
      <c r="G44" s="6"/>
      <c r="H44" s="6"/>
      <c r="I44" s="90" t="s">
        <v>49</v>
      </c>
      <c r="J44" s="7" t="s">
        <v>39</v>
      </c>
      <c r="K44" s="67" t="s">
        <v>1166</v>
      </c>
      <c r="L44" s="67" t="s">
        <v>290</v>
      </c>
      <c r="M44" s="233">
        <v>29663</v>
      </c>
      <c r="N44" s="215" t="s">
        <v>66</v>
      </c>
      <c r="O44" s="215" t="s">
        <v>66</v>
      </c>
      <c r="P44" s="75" t="s">
        <v>66</v>
      </c>
      <c r="Q44" s="69"/>
      <c r="R44" s="238"/>
      <c r="S44" s="6"/>
      <c r="T44" s="244"/>
      <c r="U44" s="148"/>
      <c r="V44" s="70"/>
      <c r="W44" s="16"/>
    </row>
    <row r="45" spans="1:23" ht="12.75" customHeight="1">
      <c r="A45" s="6">
        <f t="shared" si="0"/>
        <v>41</v>
      </c>
      <c r="B45" s="7"/>
      <c r="C45" s="6" t="s">
        <v>1167</v>
      </c>
      <c r="D45" s="7" t="s">
        <v>65</v>
      </c>
      <c r="E45" s="7" t="s">
        <v>196</v>
      </c>
      <c r="F45" s="6" t="s">
        <v>49</v>
      </c>
      <c r="G45" s="6"/>
      <c r="H45" s="6"/>
      <c r="I45" s="90" t="s">
        <v>49</v>
      </c>
      <c r="J45" s="7" t="s">
        <v>39</v>
      </c>
      <c r="K45" s="67" t="s">
        <v>1168</v>
      </c>
      <c r="L45" s="67" t="s">
        <v>290</v>
      </c>
      <c r="M45" s="233">
        <v>40218</v>
      </c>
      <c r="N45" s="215" t="s">
        <v>66</v>
      </c>
      <c r="O45" s="215"/>
      <c r="P45" s="75"/>
      <c r="Q45" s="69"/>
      <c r="R45" s="6"/>
      <c r="S45" s="6"/>
      <c r="T45" s="244"/>
      <c r="U45" s="148"/>
      <c r="V45" s="70"/>
      <c r="W45" s="16"/>
    </row>
    <row r="46" spans="1:23" ht="12.75" customHeight="1">
      <c r="A46" s="6">
        <f t="shared" si="0"/>
        <v>42</v>
      </c>
      <c r="B46" s="7"/>
      <c r="C46" s="16" t="s">
        <v>1169</v>
      </c>
      <c r="D46" s="8" t="s">
        <v>65</v>
      </c>
      <c r="E46" s="8" t="s">
        <v>157</v>
      </c>
      <c r="F46" s="16" t="s">
        <v>49</v>
      </c>
      <c r="G46" s="16"/>
      <c r="H46" s="16"/>
      <c r="I46" s="57" t="s">
        <v>49</v>
      </c>
      <c r="J46" s="8" t="s">
        <v>39</v>
      </c>
      <c r="K46" s="12" t="s">
        <v>39</v>
      </c>
      <c r="L46" s="12" t="s">
        <v>290</v>
      </c>
      <c r="M46" s="234">
        <v>40941</v>
      </c>
      <c r="N46" s="57" t="s">
        <v>66</v>
      </c>
      <c r="O46" s="57" t="s">
        <v>39</v>
      </c>
      <c r="P46" s="75"/>
      <c r="Q46" s="69"/>
      <c r="R46" s="6"/>
      <c r="S46" s="6"/>
      <c r="T46" s="244"/>
      <c r="U46" s="148"/>
      <c r="V46" s="70"/>
      <c r="W46" s="16"/>
    </row>
    <row r="47" spans="1:23" ht="12.75" customHeight="1">
      <c r="A47" s="6">
        <f t="shared" si="0"/>
        <v>43</v>
      </c>
      <c r="B47" s="7"/>
      <c r="C47" s="16" t="s">
        <v>1170</v>
      </c>
      <c r="D47" s="8" t="s">
        <v>65</v>
      </c>
      <c r="E47" s="8" t="s">
        <v>157</v>
      </c>
      <c r="F47" s="16" t="s">
        <v>49</v>
      </c>
      <c r="G47" s="16"/>
      <c r="H47" s="16"/>
      <c r="I47" s="57" t="s">
        <v>49</v>
      </c>
      <c r="J47" s="8" t="s">
        <v>39</v>
      </c>
      <c r="K47" s="12" t="s">
        <v>39</v>
      </c>
      <c r="L47" s="12" t="s">
        <v>290</v>
      </c>
      <c r="M47" s="234">
        <v>41529</v>
      </c>
      <c r="N47" s="57" t="s">
        <v>66</v>
      </c>
      <c r="O47" s="57" t="s">
        <v>39</v>
      </c>
      <c r="P47" s="8" t="s">
        <v>39</v>
      </c>
      <c r="Q47" s="14"/>
      <c r="R47" s="16"/>
      <c r="S47" s="16"/>
      <c r="T47" s="245"/>
      <c r="U47" s="19"/>
      <c r="V47" s="18"/>
      <c r="W47" s="16"/>
    </row>
    <row r="48" spans="1:23" ht="12.75" customHeight="1">
      <c r="A48" s="6">
        <f t="shared" si="0"/>
        <v>44</v>
      </c>
      <c r="B48" s="7">
        <v>16</v>
      </c>
      <c r="C48" s="6" t="s">
        <v>1171</v>
      </c>
      <c r="D48" s="7" t="s">
        <v>36</v>
      </c>
      <c r="E48" s="7" t="s">
        <v>196</v>
      </c>
      <c r="F48" s="6" t="s">
        <v>1163</v>
      </c>
      <c r="G48" s="6"/>
      <c r="H48" s="6"/>
      <c r="I48" s="90" t="s">
        <v>1154</v>
      </c>
      <c r="J48" s="7" t="s">
        <v>39</v>
      </c>
      <c r="K48" s="67" t="s">
        <v>1164</v>
      </c>
      <c r="L48" s="67" t="s">
        <v>290</v>
      </c>
      <c r="M48" s="233">
        <v>26568</v>
      </c>
      <c r="N48" s="215" t="s">
        <v>84</v>
      </c>
      <c r="O48" s="215" t="s">
        <v>66</v>
      </c>
      <c r="P48" s="75" t="s">
        <v>66</v>
      </c>
      <c r="Q48" s="69"/>
      <c r="R48" s="6" t="s">
        <v>62</v>
      </c>
      <c r="S48" s="6" t="s">
        <v>66</v>
      </c>
      <c r="T48" s="6" t="s">
        <v>66</v>
      </c>
      <c r="U48" s="238" t="s">
        <v>63</v>
      </c>
      <c r="V48" s="17"/>
      <c r="W48" s="70" t="s">
        <v>253</v>
      </c>
    </row>
    <row r="49" spans="1:23" ht="12.75" customHeight="1">
      <c r="A49" s="6">
        <f t="shared" si="0"/>
        <v>45</v>
      </c>
      <c r="B49" s="7"/>
      <c r="C49" s="6" t="s">
        <v>1172</v>
      </c>
      <c r="D49" s="7" t="s">
        <v>48</v>
      </c>
      <c r="E49" s="7" t="s">
        <v>157</v>
      </c>
      <c r="F49" s="6" t="s">
        <v>49</v>
      </c>
      <c r="G49" s="6"/>
      <c r="H49" s="6"/>
      <c r="I49" s="90" t="s">
        <v>49</v>
      </c>
      <c r="J49" s="7" t="s">
        <v>39</v>
      </c>
      <c r="K49" s="67" t="s">
        <v>1173</v>
      </c>
      <c r="L49" s="67" t="s">
        <v>290</v>
      </c>
      <c r="M49" s="233">
        <v>27934</v>
      </c>
      <c r="N49" s="215" t="s">
        <v>66</v>
      </c>
      <c r="O49" s="215" t="s">
        <v>66</v>
      </c>
      <c r="P49" s="75" t="s">
        <v>66</v>
      </c>
      <c r="Q49" s="69"/>
      <c r="R49" s="6" t="s">
        <v>62</v>
      </c>
      <c r="S49" s="6" t="s">
        <v>66</v>
      </c>
      <c r="T49" s="6" t="s">
        <v>66</v>
      </c>
      <c r="U49" s="238" t="s">
        <v>63</v>
      </c>
      <c r="V49" s="70"/>
      <c r="W49" s="16"/>
    </row>
    <row r="50" spans="1:23" ht="12.75" customHeight="1">
      <c r="A50" s="6">
        <f t="shared" si="0"/>
        <v>46</v>
      </c>
      <c r="B50" s="7"/>
      <c r="C50" s="6" t="s">
        <v>1174</v>
      </c>
      <c r="D50" s="7" t="s">
        <v>65</v>
      </c>
      <c r="E50" s="7" t="s">
        <v>196</v>
      </c>
      <c r="F50" s="6" t="s">
        <v>49</v>
      </c>
      <c r="G50" s="6"/>
      <c r="H50" s="6"/>
      <c r="I50" s="90" t="s">
        <v>49</v>
      </c>
      <c r="J50" s="7" t="s">
        <v>39</v>
      </c>
      <c r="K50" s="67" t="s">
        <v>313</v>
      </c>
      <c r="L50" s="67" t="s">
        <v>290</v>
      </c>
      <c r="M50" s="233">
        <v>37002</v>
      </c>
      <c r="N50" s="215" t="s">
        <v>66</v>
      </c>
      <c r="O50" s="215" t="s">
        <v>66</v>
      </c>
      <c r="P50" s="75" t="s">
        <v>39</v>
      </c>
      <c r="Q50" s="69" t="s">
        <v>39</v>
      </c>
      <c r="R50" s="6"/>
      <c r="S50" s="6" t="s">
        <v>66</v>
      </c>
      <c r="T50" s="6" t="s">
        <v>66</v>
      </c>
      <c r="U50" s="238" t="s">
        <v>63</v>
      </c>
      <c r="V50" s="70"/>
      <c r="W50" s="16"/>
    </row>
    <row r="51" spans="1:23" ht="12.75" customHeight="1">
      <c r="A51" s="6">
        <f t="shared" si="0"/>
        <v>47</v>
      </c>
      <c r="B51" s="7"/>
      <c r="C51" s="6" t="s">
        <v>1175</v>
      </c>
      <c r="D51" s="7" t="s">
        <v>65</v>
      </c>
      <c r="E51" s="7" t="s">
        <v>157</v>
      </c>
      <c r="F51" s="6" t="s">
        <v>49</v>
      </c>
      <c r="G51" s="6"/>
      <c r="H51" s="6"/>
      <c r="I51" s="90" t="s">
        <v>49</v>
      </c>
      <c r="J51" s="7" t="s">
        <v>39</v>
      </c>
      <c r="K51" s="67" t="s">
        <v>313</v>
      </c>
      <c r="L51" s="67" t="s">
        <v>290</v>
      </c>
      <c r="M51" s="233">
        <v>38149</v>
      </c>
      <c r="N51" s="215" t="s">
        <v>66</v>
      </c>
      <c r="O51" s="215" t="s">
        <v>66</v>
      </c>
      <c r="P51" s="75" t="s">
        <v>39</v>
      </c>
      <c r="Q51" s="69" t="s">
        <v>39</v>
      </c>
      <c r="R51" s="6"/>
      <c r="S51" s="6" t="s">
        <v>66</v>
      </c>
      <c r="T51" s="6" t="s">
        <v>66</v>
      </c>
      <c r="U51" s="238" t="s">
        <v>63</v>
      </c>
      <c r="V51" s="70"/>
      <c r="W51" s="16"/>
    </row>
    <row r="52" spans="1:23" ht="12.75" customHeight="1">
      <c r="A52" s="6">
        <f t="shared" si="0"/>
        <v>48</v>
      </c>
      <c r="B52" s="7"/>
      <c r="C52" s="16" t="s">
        <v>1176</v>
      </c>
      <c r="D52" s="8" t="s">
        <v>65</v>
      </c>
      <c r="E52" s="8" t="s">
        <v>196</v>
      </c>
      <c r="F52" s="16" t="s">
        <v>49</v>
      </c>
      <c r="G52" s="16"/>
      <c r="H52" s="16"/>
      <c r="I52" s="57" t="s">
        <v>49</v>
      </c>
      <c r="J52" s="8" t="s">
        <v>39</v>
      </c>
      <c r="K52" s="12" t="s">
        <v>334</v>
      </c>
      <c r="L52" s="12" t="s">
        <v>290</v>
      </c>
      <c r="M52" s="234">
        <v>39701</v>
      </c>
      <c r="N52" s="57" t="s">
        <v>66</v>
      </c>
      <c r="O52" s="215" t="s">
        <v>66</v>
      </c>
      <c r="P52" s="8" t="s">
        <v>39</v>
      </c>
      <c r="Q52" s="14" t="s">
        <v>39</v>
      </c>
      <c r="R52" s="16"/>
      <c r="S52" s="16" t="s">
        <v>66</v>
      </c>
      <c r="T52" s="6" t="s">
        <v>66</v>
      </c>
      <c r="U52" s="246" t="s">
        <v>63</v>
      </c>
      <c r="V52" s="18"/>
      <c r="W52" s="16"/>
    </row>
    <row r="53" spans="1:23" ht="12.75" customHeight="1">
      <c r="A53" s="6">
        <f t="shared" si="0"/>
        <v>49</v>
      </c>
      <c r="B53" s="7">
        <v>17</v>
      </c>
      <c r="C53" s="247" t="s">
        <v>1177</v>
      </c>
      <c r="D53" s="7" t="s">
        <v>36</v>
      </c>
      <c r="E53" s="7" t="s">
        <v>196</v>
      </c>
      <c r="F53" s="6" t="s">
        <v>1178</v>
      </c>
      <c r="G53" s="6"/>
      <c r="H53" s="6"/>
      <c r="I53" s="248" t="s">
        <v>1179</v>
      </c>
      <c r="J53" s="7" t="s">
        <v>39</v>
      </c>
      <c r="K53" s="67" t="s">
        <v>1122</v>
      </c>
      <c r="L53" s="67" t="s">
        <v>84</v>
      </c>
      <c r="M53" s="233">
        <v>17829</v>
      </c>
      <c r="N53" s="215" t="s">
        <v>1180</v>
      </c>
      <c r="O53" s="215" t="s">
        <v>1181</v>
      </c>
      <c r="P53" s="75" t="s">
        <v>1057</v>
      </c>
      <c r="Q53" s="69">
        <v>29201</v>
      </c>
      <c r="R53" s="6"/>
      <c r="S53" s="6"/>
      <c r="T53" s="148"/>
      <c r="U53" s="240"/>
      <c r="V53" s="70"/>
      <c r="W53" s="16"/>
    </row>
    <row r="54" spans="1:23" ht="12.75" customHeight="1">
      <c r="A54" s="6">
        <f t="shared" si="0"/>
        <v>50</v>
      </c>
      <c r="B54" s="7"/>
      <c r="C54" s="6" t="s">
        <v>1182</v>
      </c>
      <c r="D54" s="7" t="s">
        <v>48</v>
      </c>
      <c r="E54" s="7" t="s">
        <v>157</v>
      </c>
      <c r="F54" s="6" t="s">
        <v>49</v>
      </c>
      <c r="G54" s="6"/>
      <c r="H54" s="6"/>
      <c r="I54" s="90" t="s">
        <v>49</v>
      </c>
      <c r="J54" s="7" t="s">
        <v>39</v>
      </c>
      <c r="K54" s="67" t="s">
        <v>1183</v>
      </c>
      <c r="L54" s="67" t="s">
        <v>290</v>
      </c>
      <c r="M54" s="233">
        <v>21127</v>
      </c>
      <c r="N54" s="215" t="s">
        <v>1184</v>
      </c>
      <c r="O54" s="215" t="s">
        <v>1184</v>
      </c>
      <c r="P54" s="75" t="s">
        <v>290</v>
      </c>
      <c r="Q54" s="69">
        <v>29201</v>
      </c>
      <c r="R54" s="6"/>
      <c r="S54" s="6"/>
      <c r="T54" s="148"/>
      <c r="U54" s="249"/>
      <c r="V54" s="70"/>
      <c r="W54" s="16"/>
    </row>
    <row r="55" spans="1:23" ht="12.75" customHeight="1">
      <c r="A55" s="6">
        <f t="shared" si="0"/>
        <v>51</v>
      </c>
      <c r="B55" s="7"/>
      <c r="C55" s="6" t="s">
        <v>1185</v>
      </c>
      <c r="D55" s="7" t="s">
        <v>65</v>
      </c>
      <c r="E55" s="7" t="s">
        <v>196</v>
      </c>
      <c r="F55" s="6" t="s">
        <v>49</v>
      </c>
      <c r="G55" s="6"/>
      <c r="H55" s="6"/>
      <c r="I55" s="90" t="s">
        <v>49</v>
      </c>
      <c r="J55" s="7" t="s">
        <v>39</v>
      </c>
      <c r="K55" s="67" t="s">
        <v>1186</v>
      </c>
      <c r="L55" s="67" t="s">
        <v>1187</v>
      </c>
      <c r="M55" s="233">
        <v>32341</v>
      </c>
      <c r="N55" s="215" t="s">
        <v>1188</v>
      </c>
      <c r="O55" s="215" t="s">
        <v>1189</v>
      </c>
      <c r="P55" s="75"/>
      <c r="Q55" s="69"/>
      <c r="R55" s="6"/>
      <c r="S55" s="6"/>
      <c r="T55" s="148"/>
      <c r="U55" s="249"/>
      <c r="V55" s="70"/>
      <c r="W55" s="16"/>
    </row>
    <row r="56" spans="1:23" ht="12.75" customHeight="1">
      <c r="A56" s="6">
        <f t="shared" si="0"/>
        <v>52</v>
      </c>
      <c r="B56" s="7"/>
      <c r="C56" s="16" t="s">
        <v>1190</v>
      </c>
      <c r="D56" s="8" t="s">
        <v>65</v>
      </c>
      <c r="E56" s="8" t="s">
        <v>196</v>
      </c>
      <c r="F56" s="16" t="s">
        <v>49</v>
      </c>
      <c r="G56" s="16"/>
      <c r="H56" s="16"/>
      <c r="I56" s="57" t="s">
        <v>49</v>
      </c>
      <c r="J56" s="8" t="s">
        <v>39</v>
      </c>
      <c r="K56" s="12" t="s">
        <v>1191</v>
      </c>
      <c r="L56" s="12" t="s">
        <v>672</v>
      </c>
      <c r="M56" s="234">
        <v>34463</v>
      </c>
      <c r="N56" s="57" t="s">
        <v>1188</v>
      </c>
      <c r="O56" s="57"/>
      <c r="P56" s="8"/>
      <c r="Q56" s="14"/>
      <c r="R56" s="16"/>
      <c r="S56" s="16"/>
      <c r="T56" s="19"/>
      <c r="U56" s="250"/>
      <c r="V56" s="18"/>
      <c r="W56" s="16"/>
    </row>
    <row r="57" spans="1:23" ht="12.75" customHeight="1">
      <c r="A57" s="130">
        <f t="shared" si="0"/>
        <v>53</v>
      </c>
      <c r="B57" s="129">
        <v>18</v>
      </c>
      <c r="C57" s="134" t="s">
        <v>1192</v>
      </c>
      <c r="D57" s="135" t="s">
        <v>36</v>
      </c>
      <c r="E57" s="135" t="s">
        <v>196</v>
      </c>
      <c r="F57" s="134"/>
      <c r="G57" s="134"/>
      <c r="H57" s="134"/>
      <c r="I57" s="288"/>
      <c r="J57" s="8"/>
      <c r="K57" s="12"/>
      <c r="L57" s="12"/>
      <c r="M57" s="234"/>
      <c r="N57" s="57"/>
      <c r="O57" s="57"/>
      <c r="P57" s="8"/>
      <c r="Q57" s="14"/>
      <c r="R57" s="16"/>
      <c r="S57" s="16"/>
      <c r="T57" s="19"/>
      <c r="U57" s="250"/>
      <c r="V57" s="18"/>
      <c r="W57" s="16"/>
    </row>
    <row r="58" spans="1:23" ht="12.75" customHeight="1">
      <c r="A58" s="130">
        <f t="shared" si="0"/>
        <v>54</v>
      </c>
      <c r="B58" s="129"/>
      <c r="C58" s="130" t="s">
        <v>1193</v>
      </c>
      <c r="D58" s="129" t="s">
        <v>48</v>
      </c>
      <c r="E58" s="129" t="s">
        <v>157</v>
      </c>
      <c r="F58" s="130" t="s">
        <v>49</v>
      </c>
      <c r="G58" s="130"/>
      <c r="H58" s="130"/>
      <c r="I58" s="287" t="s">
        <v>49</v>
      </c>
      <c r="J58" s="7" t="s">
        <v>39</v>
      </c>
      <c r="K58" s="67" t="s">
        <v>1194</v>
      </c>
      <c r="L58" s="67" t="s">
        <v>290</v>
      </c>
      <c r="M58" s="233">
        <v>29519</v>
      </c>
      <c r="N58" s="215" t="s">
        <v>1195</v>
      </c>
      <c r="O58" s="215" t="s">
        <v>1196</v>
      </c>
      <c r="P58" s="75"/>
      <c r="Q58" s="69"/>
      <c r="R58" s="6"/>
      <c r="S58" s="254"/>
      <c r="T58" s="274"/>
      <c r="U58" s="148"/>
      <c r="V58" s="70"/>
      <c r="W58" s="16"/>
    </row>
    <row r="59" spans="1:23" ht="12.75" customHeight="1">
      <c r="A59" s="6">
        <f t="shared" si="0"/>
        <v>55</v>
      </c>
      <c r="B59" s="7">
        <v>19</v>
      </c>
      <c r="C59" s="6" t="s">
        <v>1197</v>
      </c>
      <c r="D59" s="7" t="s">
        <v>36</v>
      </c>
      <c r="E59" s="7" t="s">
        <v>196</v>
      </c>
      <c r="F59" s="6" t="s">
        <v>1198</v>
      </c>
      <c r="G59" s="6"/>
      <c r="H59" s="6"/>
      <c r="I59" s="251" t="s">
        <v>1199</v>
      </c>
      <c r="J59" s="7"/>
      <c r="K59" s="67" t="s">
        <v>1200</v>
      </c>
      <c r="L59" s="67" t="s">
        <v>53</v>
      </c>
      <c r="M59" s="233">
        <v>24368</v>
      </c>
      <c r="N59" s="252">
        <v>28113</v>
      </c>
      <c r="O59" s="252">
        <v>31499</v>
      </c>
      <c r="P59" s="75"/>
      <c r="Q59" s="69">
        <v>35770</v>
      </c>
      <c r="R59" s="6"/>
      <c r="S59" s="240"/>
      <c r="T59" s="239"/>
      <c r="U59" s="148"/>
      <c r="V59" s="70"/>
      <c r="W59" s="16"/>
    </row>
    <row r="60" spans="1:23" ht="12.75" customHeight="1">
      <c r="A60" s="6">
        <f t="shared" si="0"/>
        <v>56</v>
      </c>
      <c r="B60" s="7"/>
      <c r="C60" s="6" t="s">
        <v>1201</v>
      </c>
      <c r="D60" s="7" t="s">
        <v>48</v>
      </c>
      <c r="E60" s="7" t="s">
        <v>157</v>
      </c>
      <c r="F60" s="6" t="s">
        <v>49</v>
      </c>
      <c r="G60" s="6"/>
      <c r="H60" s="6"/>
      <c r="I60" s="90" t="s">
        <v>49</v>
      </c>
      <c r="J60" s="7"/>
      <c r="K60" s="67"/>
      <c r="L60" s="67" t="s">
        <v>84</v>
      </c>
      <c r="M60" s="233">
        <v>23324</v>
      </c>
      <c r="N60" s="252">
        <v>25047</v>
      </c>
      <c r="O60" s="252">
        <v>30584</v>
      </c>
      <c r="P60" s="75"/>
      <c r="Q60" s="69">
        <v>35770</v>
      </c>
      <c r="R60" s="6"/>
      <c r="S60" s="241"/>
      <c r="T60" s="242"/>
      <c r="U60" s="148"/>
      <c r="V60" s="70"/>
      <c r="W60" s="16"/>
    </row>
    <row r="61" spans="1:23" ht="12.75" customHeight="1">
      <c r="A61" s="6">
        <f t="shared" si="0"/>
        <v>57</v>
      </c>
      <c r="B61" s="7"/>
      <c r="C61" s="2" t="s">
        <v>1202</v>
      </c>
      <c r="D61" s="7" t="s">
        <v>65</v>
      </c>
      <c r="E61" s="7" t="s">
        <v>157</v>
      </c>
      <c r="F61" s="6" t="s">
        <v>49</v>
      </c>
      <c r="G61" s="6"/>
      <c r="H61" s="6"/>
      <c r="I61" s="90" t="s">
        <v>49</v>
      </c>
      <c r="J61" s="7"/>
      <c r="K61" s="67" t="s">
        <v>205</v>
      </c>
      <c r="L61" s="67" t="s">
        <v>53</v>
      </c>
      <c r="M61" s="233">
        <v>36110</v>
      </c>
      <c r="N61" s="252">
        <v>36519</v>
      </c>
      <c r="O61" s="215" t="s">
        <v>1203</v>
      </c>
      <c r="P61" s="75"/>
      <c r="Q61" s="69"/>
      <c r="R61" s="6"/>
      <c r="S61" s="241"/>
      <c r="T61" s="242"/>
      <c r="U61" s="148"/>
      <c r="V61" s="70"/>
      <c r="W61" s="16"/>
    </row>
    <row r="62" spans="1:23" ht="12.75" customHeight="1">
      <c r="A62" s="6">
        <f t="shared" si="0"/>
        <v>58</v>
      </c>
      <c r="B62" s="7"/>
      <c r="C62" s="16" t="s">
        <v>1204</v>
      </c>
      <c r="D62" s="8" t="s">
        <v>65</v>
      </c>
      <c r="E62" s="8" t="s">
        <v>157</v>
      </c>
      <c r="F62" s="16" t="s">
        <v>49</v>
      </c>
      <c r="G62" s="16"/>
      <c r="H62" s="16"/>
      <c r="I62" s="57" t="s">
        <v>49</v>
      </c>
      <c r="J62" s="8"/>
      <c r="K62" s="12" t="s">
        <v>205</v>
      </c>
      <c r="L62" s="12" t="s">
        <v>53</v>
      </c>
      <c r="M62" s="234">
        <v>38340</v>
      </c>
      <c r="N62" s="89">
        <v>38711</v>
      </c>
      <c r="O62" s="57"/>
      <c r="P62" s="8"/>
      <c r="Q62" s="14"/>
      <c r="R62" s="16"/>
      <c r="S62" s="102"/>
      <c r="T62" s="243"/>
      <c r="U62" s="19"/>
      <c r="V62" s="18"/>
      <c r="W62" s="16"/>
    </row>
    <row r="63" spans="1:23" ht="12.75" customHeight="1">
      <c r="A63" s="130">
        <f t="shared" si="0"/>
        <v>59</v>
      </c>
      <c r="B63" s="129">
        <v>20</v>
      </c>
      <c r="C63" s="130" t="s">
        <v>1205</v>
      </c>
      <c r="D63" s="129" t="s">
        <v>36</v>
      </c>
      <c r="E63" s="129" t="s">
        <v>196</v>
      </c>
      <c r="F63" s="130" t="s">
        <v>1198</v>
      </c>
      <c r="G63" s="130"/>
      <c r="H63" s="130"/>
      <c r="I63" s="290" t="s">
        <v>1206</v>
      </c>
      <c r="J63" s="7"/>
      <c r="K63" s="67" t="s">
        <v>387</v>
      </c>
      <c r="L63" s="67" t="s">
        <v>290</v>
      </c>
      <c r="M63" s="233">
        <v>27305</v>
      </c>
      <c r="N63" s="227" t="s">
        <v>1207</v>
      </c>
      <c r="O63" s="227" t="s">
        <v>1208</v>
      </c>
      <c r="P63" s="75" t="s">
        <v>1057</v>
      </c>
      <c r="Q63" s="69">
        <v>37639</v>
      </c>
      <c r="R63" s="6" t="s">
        <v>45</v>
      </c>
      <c r="S63" s="240" t="s">
        <v>66</v>
      </c>
      <c r="T63" s="239"/>
      <c r="U63" s="240" t="s">
        <v>63</v>
      </c>
      <c r="V63" s="70"/>
      <c r="W63" s="16"/>
    </row>
    <row r="64" spans="1:23" ht="12.75" customHeight="1">
      <c r="A64" s="130">
        <f t="shared" si="0"/>
        <v>60</v>
      </c>
      <c r="B64" s="129"/>
      <c r="C64" s="130" t="s">
        <v>1209</v>
      </c>
      <c r="D64" s="129" t="s">
        <v>48</v>
      </c>
      <c r="E64" s="129" t="s">
        <v>157</v>
      </c>
      <c r="F64" s="130" t="s">
        <v>49</v>
      </c>
      <c r="G64" s="130"/>
      <c r="H64" s="130"/>
      <c r="I64" s="287" t="s">
        <v>49</v>
      </c>
      <c r="J64" s="7"/>
      <c r="K64" s="67" t="s">
        <v>387</v>
      </c>
      <c r="L64" s="67" t="s">
        <v>410</v>
      </c>
      <c r="M64" s="233">
        <v>27917</v>
      </c>
      <c r="N64" s="227" t="s">
        <v>1210</v>
      </c>
      <c r="O64" s="227" t="s">
        <v>1211</v>
      </c>
      <c r="P64" s="75" t="s">
        <v>290</v>
      </c>
      <c r="Q64" s="69">
        <v>37639</v>
      </c>
      <c r="R64" s="6" t="s">
        <v>62</v>
      </c>
      <c r="S64" s="241" t="s">
        <v>66</v>
      </c>
      <c r="T64" s="242"/>
      <c r="U64" s="241" t="s">
        <v>63</v>
      </c>
      <c r="V64" s="70"/>
      <c r="W64" s="16"/>
    </row>
    <row r="65" spans="1:23" ht="12.75" customHeight="1">
      <c r="A65" s="130">
        <f t="shared" si="0"/>
        <v>61</v>
      </c>
      <c r="B65" s="129"/>
      <c r="C65" s="130" t="s">
        <v>1212</v>
      </c>
      <c r="D65" s="129" t="s">
        <v>65</v>
      </c>
      <c r="E65" s="129" t="s">
        <v>196</v>
      </c>
      <c r="F65" s="130" t="s">
        <v>49</v>
      </c>
      <c r="G65" s="130"/>
      <c r="H65" s="130"/>
      <c r="I65" s="287" t="s">
        <v>49</v>
      </c>
      <c r="J65" s="7"/>
      <c r="K65" s="67" t="s">
        <v>334</v>
      </c>
      <c r="L65" s="67" t="s">
        <v>53</v>
      </c>
      <c r="M65" s="233">
        <v>37236</v>
      </c>
      <c r="N65" s="227" t="s">
        <v>1211</v>
      </c>
      <c r="O65" s="215"/>
      <c r="P65" s="75"/>
      <c r="Q65" s="69"/>
      <c r="R65" s="6" t="s">
        <v>66</v>
      </c>
      <c r="S65" s="241" t="s">
        <v>66</v>
      </c>
      <c r="T65" s="242"/>
      <c r="U65" s="241" t="s">
        <v>63</v>
      </c>
      <c r="V65" s="70"/>
      <c r="W65" s="16"/>
    </row>
    <row r="66" spans="1:23" ht="12.75" customHeight="1">
      <c r="A66" s="130">
        <f t="shared" si="0"/>
        <v>62</v>
      </c>
      <c r="B66" s="129"/>
      <c r="C66" s="134" t="s">
        <v>1213</v>
      </c>
      <c r="D66" s="135" t="s">
        <v>65</v>
      </c>
      <c r="E66" s="135" t="s">
        <v>196</v>
      </c>
      <c r="F66" s="134" t="s">
        <v>49</v>
      </c>
      <c r="G66" s="134"/>
      <c r="H66" s="134"/>
      <c r="I66" s="288" t="s">
        <v>49</v>
      </c>
      <c r="J66" s="8"/>
      <c r="K66" s="12" t="s">
        <v>39</v>
      </c>
      <c r="L66" s="12" t="s">
        <v>1057</v>
      </c>
      <c r="M66" s="234">
        <v>39793</v>
      </c>
      <c r="N66" s="255" t="s">
        <v>1214</v>
      </c>
      <c r="O66" s="57"/>
      <c r="P66" s="8"/>
      <c r="Q66" s="14"/>
      <c r="R66" s="16" t="s">
        <v>66</v>
      </c>
      <c r="S66" s="102" t="s">
        <v>66</v>
      </c>
      <c r="T66" s="243"/>
      <c r="U66" s="102" t="s">
        <v>63</v>
      </c>
      <c r="V66" s="18"/>
      <c r="W66" s="16"/>
    </row>
    <row r="67" spans="1:23" ht="12.75" customHeight="1">
      <c r="A67" s="130">
        <f t="shared" si="0"/>
        <v>63</v>
      </c>
      <c r="B67" s="129">
        <v>21</v>
      </c>
      <c r="C67" s="130" t="s">
        <v>1215</v>
      </c>
      <c r="D67" s="140" t="s">
        <v>147</v>
      </c>
      <c r="E67" s="129" t="s">
        <v>196</v>
      </c>
      <c r="F67" s="130" t="s">
        <v>1198</v>
      </c>
      <c r="G67" s="130"/>
      <c r="H67" s="130"/>
      <c r="I67" s="290" t="s">
        <v>1206</v>
      </c>
      <c r="J67" s="7"/>
      <c r="K67" s="67" t="s">
        <v>318</v>
      </c>
      <c r="L67" s="67"/>
      <c r="M67" s="233">
        <v>25171</v>
      </c>
      <c r="N67" s="215" t="s">
        <v>1216</v>
      </c>
      <c r="O67" s="215" t="s">
        <v>66</v>
      </c>
      <c r="P67" s="75" t="s">
        <v>1217</v>
      </c>
      <c r="Q67" s="69" t="s">
        <v>1217</v>
      </c>
      <c r="R67" s="6" t="s">
        <v>45</v>
      </c>
      <c r="S67" s="240" t="s">
        <v>66</v>
      </c>
      <c r="T67" s="239"/>
      <c r="U67" s="240" t="s">
        <v>63</v>
      </c>
      <c r="V67" s="70"/>
      <c r="W67" s="16"/>
    </row>
    <row r="68" spans="1:23" ht="12.75" customHeight="1">
      <c r="A68" s="130">
        <f t="shared" si="0"/>
        <v>64</v>
      </c>
      <c r="B68" s="129"/>
      <c r="C68" s="134" t="s">
        <v>1218</v>
      </c>
      <c r="D68" s="135" t="s">
        <v>48</v>
      </c>
      <c r="E68" s="135" t="s">
        <v>157</v>
      </c>
      <c r="F68" s="134" t="s">
        <v>49</v>
      </c>
      <c r="G68" s="134"/>
      <c r="H68" s="134"/>
      <c r="I68" s="288" t="s">
        <v>49</v>
      </c>
      <c r="J68" s="8"/>
      <c r="K68" s="12" t="s">
        <v>318</v>
      </c>
      <c r="L68" s="12"/>
      <c r="M68" s="234">
        <v>30468</v>
      </c>
      <c r="N68" s="57" t="s">
        <v>1219</v>
      </c>
      <c r="O68" s="57" t="s">
        <v>1219</v>
      </c>
      <c r="P68" s="8" t="s">
        <v>1217</v>
      </c>
      <c r="Q68" s="14" t="s">
        <v>1217</v>
      </c>
      <c r="R68" s="16" t="s">
        <v>211</v>
      </c>
      <c r="S68" s="102" t="s">
        <v>66</v>
      </c>
      <c r="T68" s="243"/>
      <c r="U68" s="102" t="s">
        <v>63</v>
      </c>
      <c r="V68" s="18"/>
      <c r="W68" s="16"/>
    </row>
    <row r="69" spans="1:23" ht="12.75" customHeight="1">
      <c r="A69" s="130">
        <f t="shared" si="0"/>
        <v>65</v>
      </c>
      <c r="B69" s="129"/>
      <c r="C69" s="134" t="s">
        <v>1220</v>
      </c>
      <c r="D69" s="135"/>
      <c r="E69" s="135"/>
      <c r="F69" s="134"/>
      <c r="G69" s="134"/>
      <c r="H69" s="134"/>
      <c r="I69" s="288"/>
      <c r="J69" s="8"/>
      <c r="K69" s="12"/>
      <c r="L69" s="12"/>
      <c r="M69" s="234"/>
      <c r="N69" s="57"/>
      <c r="O69" s="57"/>
      <c r="P69" s="8"/>
      <c r="Q69" s="14"/>
      <c r="R69" s="16"/>
      <c r="S69" s="273"/>
      <c r="T69" s="263"/>
      <c r="U69" s="273"/>
      <c r="V69" s="18"/>
      <c r="W69" s="16"/>
    </row>
    <row r="70" spans="1:23" ht="12.75" customHeight="1">
      <c r="A70" s="6">
        <f t="shared" ref="A70:A100" si="1">A69+1</f>
        <v>66</v>
      </c>
      <c r="B70" s="7">
        <v>22</v>
      </c>
      <c r="C70" s="6" t="s">
        <v>1221</v>
      </c>
      <c r="D70" s="120" t="s">
        <v>147</v>
      </c>
      <c r="E70" s="7" t="s">
        <v>196</v>
      </c>
      <c r="F70" s="6" t="s">
        <v>1222</v>
      </c>
      <c r="G70" s="6"/>
      <c r="H70" s="6"/>
      <c r="I70" s="90" t="s">
        <v>1223</v>
      </c>
      <c r="J70" s="7"/>
      <c r="K70" s="67" t="s">
        <v>1224</v>
      </c>
      <c r="L70" s="67" t="s">
        <v>84</v>
      </c>
      <c r="M70" s="233">
        <v>18469</v>
      </c>
      <c r="N70" s="215" t="s">
        <v>1225</v>
      </c>
      <c r="O70" s="215" t="s">
        <v>1226</v>
      </c>
      <c r="P70" s="75" t="s">
        <v>297</v>
      </c>
      <c r="Q70" s="69">
        <v>27875</v>
      </c>
      <c r="R70" s="6" t="s">
        <v>87</v>
      </c>
      <c r="S70" s="240" t="s">
        <v>66</v>
      </c>
      <c r="T70" s="239"/>
      <c r="U70" s="240" t="s">
        <v>63</v>
      </c>
      <c r="V70" s="70"/>
      <c r="W70" s="16"/>
    </row>
    <row r="71" spans="1:23" ht="12.75" customHeight="1">
      <c r="A71" s="6">
        <f t="shared" si="1"/>
        <v>67</v>
      </c>
      <c r="B71" s="7"/>
      <c r="C71" s="6" t="s">
        <v>1227</v>
      </c>
      <c r="D71" s="7" t="s">
        <v>48</v>
      </c>
      <c r="E71" s="7" t="s">
        <v>157</v>
      </c>
      <c r="F71" s="6" t="s">
        <v>49</v>
      </c>
      <c r="G71" s="6"/>
      <c r="H71" s="6"/>
      <c r="I71" s="90"/>
      <c r="J71" s="7"/>
      <c r="K71" s="67" t="s">
        <v>1228</v>
      </c>
      <c r="L71" s="67" t="s">
        <v>1229</v>
      </c>
      <c r="M71" s="233">
        <v>18361</v>
      </c>
      <c r="N71" s="215" t="s">
        <v>1230</v>
      </c>
      <c r="O71" s="215"/>
      <c r="P71" s="75" t="s">
        <v>297</v>
      </c>
      <c r="Q71" s="69">
        <v>27875</v>
      </c>
      <c r="R71" s="6" t="s">
        <v>1230</v>
      </c>
      <c r="S71" s="275" t="s">
        <v>1230</v>
      </c>
      <c r="T71" s="276"/>
      <c r="U71" s="275" t="s">
        <v>46</v>
      </c>
      <c r="V71" s="70"/>
      <c r="W71" s="16"/>
    </row>
    <row r="72" spans="1:23" ht="12.75" customHeight="1">
      <c r="A72" s="6">
        <f t="shared" si="1"/>
        <v>68</v>
      </c>
      <c r="B72" s="7">
        <v>23</v>
      </c>
      <c r="C72" s="6" t="s">
        <v>1231</v>
      </c>
      <c r="D72" s="120" t="s">
        <v>147</v>
      </c>
      <c r="E72" s="6" t="s">
        <v>196</v>
      </c>
      <c r="F72" s="67" t="s">
        <v>238</v>
      </c>
      <c r="G72" s="67"/>
      <c r="H72" s="67"/>
      <c r="I72" s="147"/>
      <c r="J72" s="277"/>
      <c r="K72" s="215"/>
      <c r="L72" s="216"/>
      <c r="M72" s="278" t="s">
        <v>1232</v>
      </c>
      <c r="N72" s="279" t="s">
        <v>1230</v>
      </c>
      <c r="O72" s="240" t="s">
        <v>174</v>
      </c>
      <c r="P72" s="280"/>
      <c r="Q72" s="281" t="s">
        <v>1233</v>
      </c>
      <c r="R72" s="122"/>
      <c r="T72" s="17"/>
      <c r="V72" s="18"/>
      <c r="W72" s="16"/>
    </row>
    <row r="73" spans="1:23" ht="12.75" customHeight="1">
      <c r="A73" s="6">
        <f t="shared" si="1"/>
        <v>69</v>
      </c>
      <c r="B73" s="7"/>
      <c r="C73" s="6" t="s">
        <v>1234</v>
      </c>
      <c r="D73" s="7" t="s">
        <v>48</v>
      </c>
      <c r="E73" s="6" t="s">
        <v>157</v>
      </c>
      <c r="F73" s="67"/>
      <c r="G73" s="67"/>
      <c r="H73" s="67"/>
      <c r="I73" s="147"/>
      <c r="J73" s="277"/>
      <c r="K73" s="215"/>
      <c r="L73" s="282"/>
      <c r="M73" s="283" t="s">
        <v>1235</v>
      </c>
      <c r="N73" s="284"/>
      <c r="O73" s="275"/>
      <c r="P73" s="285"/>
      <c r="Q73" s="286"/>
      <c r="R73" s="126"/>
      <c r="T73" s="17"/>
      <c r="V73" s="18"/>
      <c r="W73" s="16"/>
    </row>
    <row r="74" spans="1:23" ht="12.75" customHeight="1">
      <c r="A74" s="6">
        <f t="shared" si="1"/>
        <v>70</v>
      </c>
      <c r="B74" s="7">
        <v>24</v>
      </c>
      <c r="C74" s="6" t="s">
        <v>1236</v>
      </c>
      <c r="D74" s="120" t="s">
        <v>861</v>
      </c>
      <c r="E74" s="7" t="s">
        <v>157</v>
      </c>
      <c r="F74" s="6" t="s">
        <v>49</v>
      </c>
      <c r="G74" s="6"/>
      <c r="H74" s="6"/>
      <c r="I74" s="90"/>
      <c r="J74" s="7"/>
      <c r="K74" s="67" t="s">
        <v>1237</v>
      </c>
      <c r="L74" s="67"/>
      <c r="M74" s="233">
        <v>22194</v>
      </c>
      <c r="N74" s="215" t="s">
        <v>1238</v>
      </c>
      <c r="O74" s="215" t="s">
        <v>1239</v>
      </c>
      <c r="P74" s="228" t="s">
        <v>297</v>
      </c>
      <c r="Q74" s="221">
        <v>33429</v>
      </c>
      <c r="R74" s="241" t="s">
        <v>1240</v>
      </c>
      <c r="S74" s="241" t="s">
        <v>66</v>
      </c>
      <c r="T74" s="241" t="s">
        <v>66</v>
      </c>
      <c r="U74" s="241" t="s">
        <v>63</v>
      </c>
      <c r="V74" s="70"/>
      <c r="W74" s="16"/>
    </row>
    <row r="75" spans="1:23" ht="12.75" customHeight="1">
      <c r="A75" s="6">
        <f t="shared" si="1"/>
        <v>71</v>
      </c>
      <c r="B75" s="7"/>
      <c r="C75" s="6" t="s">
        <v>1241</v>
      </c>
      <c r="D75" s="7" t="s">
        <v>65</v>
      </c>
      <c r="E75" s="7" t="s">
        <v>196</v>
      </c>
      <c r="F75" s="6" t="s">
        <v>49</v>
      </c>
      <c r="G75" s="6"/>
      <c r="H75" s="6"/>
      <c r="I75" s="90"/>
      <c r="J75" s="7"/>
      <c r="K75" s="67" t="s">
        <v>417</v>
      </c>
      <c r="L75" s="67" t="s">
        <v>53</v>
      </c>
      <c r="M75" s="233">
        <v>33674</v>
      </c>
      <c r="N75" s="215" t="s">
        <v>1242</v>
      </c>
      <c r="O75" s="253">
        <v>39523</v>
      </c>
      <c r="P75" s="228"/>
      <c r="Q75" s="221"/>
      <c r="R75" s="254" t="s">
        <v>66</v>
      </c>
      <c r="S75" s="241" t="s">
        <v>66</v>
      </c>
      <c r="T75" s="241" t="s">
        <v>66</v>
      </c>
      <c r="U75" s="241" t="s">
        <v>63</v>
      </c>
      <c r="V75" s="70"/>
      <c r="W75" s="16"/>
    </row>
    <row r="76" spans="1:23" ht="12.75" customHeight="1">
      <c r="A76" s="6">
        <f t="shared" si="1"/>
        <v>72</v>
      </c>
      <c r="B76" s="7"/>
      <c r="C76" s="16" t="s">
        <v>1243</v>
      </c>
      <c r="D76" s="8" t="s">
        <v>65</v>
      </c>
      <c r="E76" s="8" t="s">
        <v>196</v>
      </c>
      <c r="F76" s="16" t="s">
        <v>49</v>
      </c>
      <c r="G76" s="16"/>
      <c r="H76" s="16"/>
      <c r="I76" s="57"/>
      <c r="J76" s="8"/>
      <c r="K76" s="12" t="s">
        <v>417</v>
      </c>
      <c r="L76" s="12" t="s">
        <v>53</v>
      </c>
      <c r="M76" s="234">
        <v>35141</v>
      </c>
      <c r="N76" s="57" t="s">
        <v>1244</v>
      </c>
      <c r="O76" s="57"/>
      <c r="P76" s="224"/>
      <c r="Q76" s="219"/>
      <c r="R76" s="102" t="s">
        <v>66</v>
      </c>
      <c r="S76" s="102" t="s">
        <v>66</v>
      </c>
      <c r="T76" s="102" t="s">
        <v>66</v>
      </c>
      <c r="U76" s="102" t="s">
        <v>63</v>
      </c>
      <c r="V76" s="18"/>
      <c r="W76" s="16"/>
    </row>
    <row r="77" spans="1:23" ht="12.75" customHeight="1">
      <c r="A77" s="130">
        <f t="shared" si="1"/>
        <v>73</v>
      </c>
      <c r="B77" s="129">
        <v>25</v>
      </c>
      <c r="C77" s="130" t="s">
        <v>1245</v>
      </c>
      <c r="D77" s="140" t="s">
        <v>147</v>
      </c>
      <c r="E77" s="129" t="s">
        <v>196</v>
      </c>
      <c r="F77" s="130" t="s">
        <v>1246</v>
      </c>
      <c r="G77" s="130"/>
      <c r="H77" s="130"/>
      <c r="I77" s="290" t="s">
        <v>185</v>
      </c>
      <c r="J77" s="7"/>
      <c r="K77" s="67" t="s">
        <v>387</v>
      </c>
      <c r="L77" s="67" t="s">
        <v>53</v>
      </c>
      <c r="M77" s="233">
        <v>27450</v>
      </c>
      <c r="N77" s="215" t="s">
        <v>1247</v>
      </c>
      <c r="O77" s="215" t="s">
        <v>1248</v>
      </c>
      <c r="P77" s="216" t="s">
        <v>1249</v>
      </c>
      <c r="Q77" s="217">
        <v>37716</v>
      </c>
      <c r="R77" s="240" t="s">
        <v>66</v>
      </c>
      <c r="S77" s="240" t="s">
        <v>66</v>
      </c>
      <c r="T77" s="240" t="s">
        <v>66</v>
      </c>
      <c r="U77" s="240" t="s">
        <v>63</v>
      </c>
      <c r="V77" s="70"/>
      <c r="W77" s="16"/>
    </row>
    <row r="78" spans="1:23" ht="12.75" customHeight="1">
      <c r="A78" s="130">
        <f t="shared" si="1"/>
        <v>74</v>
      </c>
      <c r="B78" s="129"/>
      <c r="C78" s="134" t="s">
        <v>1250</v>
      </c>
      <c r="D78" s="135" t="s">
        <v>48</v>
      </c>
      <c r="E78" s="135" t="s">
        <v>157</v>
      </c>
      <c r="F78" s="134" t="s">
        <v>49</v>
      </c>
      <c r="G78" s="134"/>
      <c r="H78" s="134"/>
      <c r="I78" s="288" t="s">
        <v>49</v>
      </c>
      <c r="J78" s="8"/>
      <c r="K78" s="12" t="s">
        <v>1251</v>
      </c>
      <c r="L78" s="12" t="s">
        <v>53</v>
      </c>
      <c r="M78" s="234">
        <v>28014</v>
      </c>
      <c r="N78" s="255">
        <v>28113</v>
      </c>
      <c r="O78" s="57" t="s">
        <v>1252</v>
      </c>
      <c r="P78" s="224" t="s">
        <v>1249</v>
      </c>
      <c r="Q78" s="219">
        <v>37716</v>
      </c>
      <c r="R78" s="102" t="s">
        <v>66</v>
      </c>
      <c r="S78" s="102" t="s">
        <v>66</v>
      </c>
      <c r="T78" s="102" t="s">
        <v>66</v>
      </c>
      <c r="U78" s="102" t="s">
        <v>63</v>
      </c>
      <c r="V78" s="18"/>
      <c r="W78" s="16"/>
    </row>
    <row r="79" spans="1:23" ht="12.75" customHeight="1">
      <c r="A79" s="130">
        <f t="shared" si="1"/>
        <v>75</v>
      </c>
      <c r="B79" s="129"/>
      <c r="C79" s="134" t="s">
        <v>1253</v>
      </c>
      <c r="D79" s="135" t="s">
        <v>161</v>
      </c>
      <c r="E79" s="135"/>
      <c r="F79" s="134"/>
      <c r="G79" s="134"/>
      <c r="H79" s="134"/>
      <c r="I79" s="288"/>
      <c r="J79" s="8"/>
      <c r="K79" s="12"/>
      <c r="L79" s="12"/>
      <c r="M79" s="234"/>
      <c r="N79" s="255"/>
      <c r="O79" s="57"/>
      <c r="P79" s="225"/>
      <c r="Q79" s="226"/>
      <c r="R79" s="273"/>
      <c r="S79" s="273"/>
      <c r="T79" s="273"/>
      <c r="U79" s="273"/>
      <c r="V79" s="18"/>
      <c r="W79" s="16"/>
    </row>
    <row r="80" spans="1:23" ht="12.75" customHeight="1">
      <c r="A80" s="6">
        <f t="shared" si="1"/>
        <v>76</v>
      </c>
      <c r="B80" s="7">
        <v>26</v>
      </c>
      <c r="C80" s="6" t="s">
        <v>1254</v>
      </c>
      <c r="D80" s="120" t="s">
        <v>147</v>
      </c>
      <c r="E80" s="7" t="s">
        <v>196</v>
      </c>
      <c r="F80" s="6" t="s">
        <v>1255</v>
      </c>
      <c r="G80" s="6"/>
      <c r="H80" s="6"/>
      <c r="I80" s="248" t="s">
        <v>1256</v>
      </c>
      <c r="J80" s="7"/>
      <c r="K80" s="67" t="s">
        <v>387</v>
      </c>
      <c r="L80" s="67" t="s">
        <v>296</v>
      </c>
      <c r="M80" s="233">
        <v>18524</v>
      </c>
      <c r="N80" s="215" t="s">
        <v>94</v>
      </c>
      <c r="O80" s="215" t="s">
        <v>94</v>
      </c>
      <c r="P80" s="216" t="s">
        <v>1257</v>
      </c>
      <c r="Q80" s="217" t="s">
        <v>1258</v>
      </c>
      <c r="R80" s="240" t="s">
        <v>45</v>
      </c>
      <c r="S80" s="240" t="s">
        <v>66</v>
      </c>
      <c r="T80" s="240" t="s">
        <v>66</v>
      </c>
      <c r="U80" s="240" t="s">
        <v>63</v>
      </c>
      <c r="V80" s="70"/>
      <c r="W80" s="16"/>
    </row>
    <row r="81" spans="1:23" ht="12.75" customHeight="1">
      <c r="A81" s="6">
        <f t="shared" si="1"/>
        <v>77</v>
      </c>
      <c r="B81" s="7"/>
      <c r="C81" s="16" t="s">
        <v>1259</v>
      </c>
      <c r="D81" s="8" t="s">
        <v>48</v>
      </c>
      <c r="E81" s="8" t="s">
        <v>157</v>
      </c>
      <c r="F81" s="16" t="s">
        <v>49</v>
      </c>
      <c r="G81" s="16"/>
      <c r="H81" s="16"/>
      <c r="I81" s="57" t="s">
        <v>49</v>
      </c>
      <c r="J81" s="8"/>
      <c r="K81" s="12" t="s">
        <v>1251</v>
      </c>
      <c r="L81" s="12" t="s">
        <v>1260</v>
      </c>
      <c r="M81" s="234">
        <v>18912</v>
      </c>
      <c r="N81" s="255" t="s">
        <v>1261</v>
      </c>
      <c r="O81" s="57" t="s">
        <v>1262</v>
      </c>
      <c r="P81" s="216" t="s">
        <v>1257</v>
      </c>
      <c r="Q81" s="217" t="s">
        <v>1258</v>
      </c>
      <c r="R81" s="102" t="s">
        <v>66</v>
      </c>
      <c r="S81" s="102" t="s">
        <v>66</v>
      </c>
      <c r="T81" s="102" t="s">
        <v>66</v>
      </c>
      <c r="U81" s="102" t="s">
        <v>63</v>
      </c>
      <c r="V81" s="18"/>
      <c r="W81" s="16"/>
    </row>
    <row r="82" spans="1:23" ht="12.75" customHeight="1">
      <c r="A82" s="130">
        <f t="shared" si="1"/>
        <v>78</v>
      </c>
      <c r="B82" s="129">
        <v>27</v>
      </c>
      <c r="C82" s="130" t="s">
        <v>1263</v>
      </c>
      <c r="D82" s="140" t="s">
        <v>147</v>
      </c>
      <c r="E82" s="129" t="s">
        <v>196</v>
      </c>
      <c r="F82" s="130" t="s">
        <v>1198</v>
      </c>
      <c r="G82" s="130"/>
      <c r="H82" s="130"/>
      <c r="I82" s="290" t="s">
        <v>1264</v>
      </c>
      <c r="J82" s="7"/>
      <c r="K82" s="67" t="s">
        <v>1265</v>
      </c>
      <c r="L82" s="67" t="s">
        <v>84</v>
      </c>
      <c r="M82" s="233">
        <v>14968</v>
      </c>
      <c r="N82" s="215" t="s">
        <v>1266</v>
      </c>
      <c r="O82" s="215" t="s">
        <v>1267</v>
      </c>
      <c r="P82" s="216" t="s">
        <v>1268</v>
      </c>
      <c r="Q82" s="217">
        <v>23910</v>
      </c>
      <c r="R82" s="240" t="s">
        <v>45</v>
      </c>
      <c r="S82" s="240" t="s">
        <v>66</v>
      </c>
      <c r="T82" s="240" t="s">
        <v>66</v>
      </c>
      <c r="U82" s="240"/>
      <c r="V82" s="70"/>
      <c r="W82" s="16"/>
    </row>
    <row r="83" spans="1:23" ht="12.75" customHeight="1">
      <c r="A83" s="130">
        <f t="shared" si="1"/>
        <v>79</v>
      </c>
      <c r="B83" s="129"/>
      <c r="C83" s="134" t="s">
        <v>1269</v>
      </c>
      <c r="D83" s="135" t="s">
        <v>48</v>
      </c>
      <c r="E83" s="135" t="s">
        <v>157</v>
      </c>
      <c r="F83" s="134" t="s">
        <v>49</v>
      </c>
      <c r="G83" s="134"/>
      <c r="H83" s="134"/>
      <c r="I83" s="288" t="s">
        <v>49</v>
      </c>
      <c r="J83" s="8"/>
      <c r="K83" s="12" t="s">
        <v>507</v>
      </c>
      <c r="L83" s="12" t="s">
        <v>296</v>
      </c>
      <c r="M83" s="234">
        <v>16575</v>
      </c>
      <c r="N83" s="255" t="s">
        <v>1270</v>
      </c>
      <c r="O83" s="57" t="s">
        <v>1267</v>
      </c>
      <c r="P83" s="224" t="s">
        <v>1271</v>
      </c>
      <c r="Q83" s="219">
        <v>23910</v>
      </c>
      <c r="R83" s="102" t="s">
        <v>45</v>
      </c>
      <c r="S83" s="102" t="s">
        <v>66</v>
      </c>
      <c r="T83" s="102" t="s">
        <v>66</v>
      </c>
      <c r="U83" s="102"/>
      <c r="V83" s="18"/>
      <c r="W83" s="16"/>
    </row>
    <row r="84" spans="1:23" ht="12.75" customHeight="1">
      <c r="A84" s="6">
        <f t="shared" si="1"/>
        <v>80</v>
      </c>
      <c r="B84" s="7">
        <v>28</v>
      </c>
      <c r="C84" s="6" t="s">
        <v>1272</v>
      </c>
      <c r="D84" s="120" t="s">
        <v>147</v>
      </c>
      <c r="E84" s="7" t="s">
        <v>196</v>
      </c>
      <c r="F84" s="6" t="s">
        <v>1273</v>
      </c>
      <c r="G84" s="6"/>
      <c r="H84" s="6"/>
      <c r="I84" s="248" t="s">
        <v>1274</v>
      </c>
      <c r="J84" s="7"/>
      <c r="K84" s="67" t="s">
        <v>1122</v>
      </c>
      <c r="L84" s="67"/>
      <c r="M84" s="233">
        <v>18902</v>
      </c>
      <c r="N84" s="227">
        <v>20224</v>
      </c>
      <c r="O84" s="227">
        <v>28568</v>
      </c>
      <c r="P84" s="216" t="s">
        <v>1275</v>
      </c>
      <c r="Q84" s="217">
        <v>29106</v>
      </c>
      <c r="R84" s="240" t="s">
        <v>45</v>
      </c>
      <c r="S84" s="240" t="s">
        <v>66</v>
      </c>
      <c r="T84" s="240" t="s">
        <v>66</v>
      </c>
      <c r="U84" s="240" t="s">
        <v>63</v>
      </c>
      <c r="V84" s="70"/>
      <c r="W84" s="16"/>
    </row>
    <row r="85" spans="1:23" ht="12.75" customHeight="1">
      <c r="A85" s="6">
        <f t="shared" si="1"/>
        <v>81</v>
      </c>
      <c r="B85" s="7"/>
      <c r="C85" s="16" t="s">
        <v>1276</v>
      </c>
      <c r="D85" s="8" t="s">
        <v>48</v>
      </c>
      <c r="E85" s="8" t="s">
        <v>157</v>
      </c>
      <c r="F85" s="16" t="s">
        <v>49</v>
      </c>
      <c r="G85" s="16"/>
      <c r="H85" s="16"/>
      <c r="I85" s="57" t="s">
        <v>49</v>
      </c>
      <c r="J85" s="8"/>
      <c r="K85" s="12" t="s">
        <v>507</v>
      </c>
      <c r="L85" s="12" t="s">
        <v>1277</v>
      </c>
      <c r="M85" s="234">
        <v>18785</v>
      </c>
      <c r="N85" s="255">
        <v>29688</v>
      </c>
      <c r="O85" s="255">
        <v>29688</v>
      </c>
      <c r="P85" s="224" t="s">
        <v>1275</v>
      </c>
      <c r="Q85" s="217">
        <v>29106</v>
      </c>
      <c r="R85" s="102" t="s">
        <v>45</v>
      </c>
      <c r="S85" s="102" t="s">
        <v>66</v>
      </c>
      <c r="T85" s="102" t="s">
        <v>66</v>
      </c>
      <c r="U85" s="102" t="s">
        <v>63</v>
      </c>
      <c r="V85" s="18"/>
      <c r="W85" s="16"/>
    </row>
    <row r="86" spans="1:23" ht="12.75" customHeight="1">
      <c r="A86" s="6">
        <f t="shared" si="1"/>
        <v>82</v>
      </c>
      <c r="B86" s="7">
        <v>29</v>
      </c>
      <c r="C86" s="6" t="s">
        <v>1278</v>
      </c>
      <c r="D86" s="120" t="s">
        <v>184</v>
      </c>
      <c r="E86" s="7" t="s">
        <v>196</v>
      </c>
      <c r="F86" s="6" t="s">
        <v>1273</v>
      </c>
      <c r="G86" s="6"/>
      <c r="H86" s="6"/>
      <c r="I86" s="90" t="s">
        <v>1274</v>
      </c>
      <c r="J86" s="7"/>
      <c r="K86" s="67" t="s">
        <v>318</v>
      </c>
      <c r="L86" s="67" t="s">
        <v>53</v>
      </c>
      <c r="M86" s="233">
        <v>28519</v>
      </c>
      <c r="N86" s="215" t="s">
        <v>94</v>
      </c>
      <c r="O86" s="215" t="s">
        <v>94</v>
      </c>
      <c r="P86" s="216" t="s">
        <v>1110</v>
      </c>
      <c r="Q86" s="217">
        <v>41034</v>
      </c>
      <c r="R86" s="240"/>
      <c r="S86" s="240"/>
      <c r="T86" s="240"/>
      <c r="U86" s="240"/>
      <c r="V86" s="70"/>
      <c r="W86" s="16"/>
    </row>
    <row r="87" spans="1:23" ht="12.75" customHeight="1">
      <c r="A87" s="6">
        <f t="shared" si="1"/>
        <v>83</v>
      </c>
      <c r="B87" s="7"/>
      <c r="C87" s="6" t="s">
        <v>1279</v>
      </c>
      <c r="D87" s="7" t="s">
        <v>48</v>
      </c>
      <c r="E87" s="7" t="s">
        <v>157</v>
      </c>
      <c r="F87" s="6" t="s">
        <v>49</v>
      </c>
      <c r="G87" s="6"/>
      <c r="H87" s="6"/>
      <c r="I87" s="90" t="s">
        <v>39</v>
      </c>
      <c r="J87" s="7" t="s">
        <v>39</v>
      </c>
      <c r="K87" s="67" t="s">
        <v>875</v>
      </c>
      <c r="L87" s="67" t="s">
        <v>53</v>
      </c>
      <c r="M87" s="233">
        <v>30103</v>
      </c>
      <c r="N87" s="227" t="s">
        <v>1280</v>
      </c>
      <c r="O87" s="215" t="s">
        <v>1281</v>
      </c>
      <c r="P87" s="228" t="s">
        <v>290</v>
      </c>
      <c r="Q87" s="221"/>
      <c r="R87" s="241" t="s">
        <v>66</v>
      </c>
      <c r="S87" s="241" t="s">
        <v>66</v>
      </c>
      <c r="T87" s="241" t="s">
        <v>66</v>
      </c>
      <c r="U87" s="241" t="s">
        <v>63</v>
      </c>
      <c r="V87" s="70"/>
      <c r="W87" s="16"/>
    </row>
    <row r="88" spans="1:23" ht="12.75" customHeight="1">
      <c r="A88" s="6">
        <f t="shared" si="1"/>
        <v>84</v>
      </c>
      <c r="B88" s="7"/>
      <c r="C88" s="16" t="s">
        <v>1282</v>
      </c>
      <c r="D88" s="8" t="s">
        <v>65</v>
      </c>
      <c r="E88" s="8" t="s">
        <v>196</v>
      </c>
      <c r="F88" s="16" t="s">
        <v>49</v>
      </c>
      <c r="G88" s="16"/>
      <c r="H88" s="16"/>
      <c r="I88" s="57" t="s">
        <v>39</v>
      </c>
      <c r="J88" s="8" t="s">
        <v>39</v>
      </c>
      <c r="K88" s="12"/>
      <c r="L88" s="12" t="s">
        <v>53</v>
      </c>
      <c r="M88" s="234">
        <v>41298</v>
      </c>
      <c r="N88" s="57" t="s">
        <v>1283</v>
      </c>
      <c r="O88" s="57"/>
      <c r="P88" s="224" t="s">
        <v>53</v>
      </c>
      <c r="Q88" s="219"/>
      <c r="R88" s="102"/>
      <c r="S88" s="102"/>
      <c r="T88" s="243"/>
      <c r="U88" s="102"/>
      <c r="V88" s="18"/>
      <c r="W88" s="16"/>
    </row>
    <row r="89" spans="1:23" ht="12.75" customHeight="1">
      <c r="A89" s="6">
        <f t="shared" si="1"/>
        <v>85</v>
      </c>
      <c r="B89" s="7"/>
      <c r="C89" s="16" t="s">
        <v>1284</v>
      </c>
      <c r="D89" s="8" t="s">
        <v>161</v>
      </c>
      <c r="E89" s="8"/>
      <c r="F89" s="16"/>
      <c r="G89" s="16"/>
      <c r="H89" s="16"/>
      <c r="I89" s="57"/>
      <c r="J89" s="8"/>
      <c r="K89" s="12"/>
      <c r="L89" s="12"/>
      <c r="M89" s="234"/>
      <c r="N89" s="57"/>
      <c r="O89" s="57"/>
      <c r="P89" s="8"/>
      <c r="Q89" s="14"/>
      <c r="R89" s="246"/>
      <c r="S89" s="16"/>
      <c r="T89" s="19"/>
      <c r="U89" s="16"/>
      <c r="V89" s="18"/>
      <c r="W89" s="16"/>
    </row>
    <row r="90" spans="1:23" ht="12.75" customHeight="1">
      <c r="A90" s="130">
        <f t="shared" si="1"/>
        <v>86</v>
      </c>
      <c r="B90" s="129">
        <v>30</v>
      </c>
      <c r="C90" s="130" t="s">
        <v>1285</v>
      </c>
      <c r="D90" s="140" t="s">
        <v>36</v>
      </c>
      <c r="E90" s="129" t="s">
        <v>196</v>
      </c>
      <c r="F90" s="130" t="s">
        <v>1286</v>
      </c>
      <c r="G90" s="130"/>
      <c r="H90" s="130"/>
      <c r="I90" s="287" t="s">
        <v>1287</v>
      </c>
      <c r="J90" s="7"/>
      <c r="K90" s="67" t="s">
        <v>1288</v>
      </c>
      <c r="L90" s="67" t="s">
        <v>53</v>
      </c>
      <c r="M90" s="233">
        <v>28565</v>
      </c>
      <c r="N90" s="215" t="s">
        <v>1289</v>
      </c>
      <c r="O90" s="215" t="s">
        <v>1290</v>
      </c>
      <c r="P90" s="75"/>
      <c r="Q90" s="69"/>
      <c r="R90" s="238" t="s">
        <v>61</v>
      </c>
      <c r="S90" s="6" t="s">
        <v>61</v>
      </c>
      <c r="T90" s="148"/>
      <c r="U90" s="6" t="s">
        <v>46</v>
      </c>
      <c r="V90" s="70"/>
      <c r="W90" s="16"/>
    </row>
    <row r="91" spans="1:23" ht="12.75" customHeight="1">
      <c r="A91" s="130">
        <f t="shared" si="1"/>
        <v>87</v>
      </c>
      <c r="B91" s="129"/>
      <c r="C91" s="130" t="s">
        <v>1291</v>
      </c>
      <c r="D91" s="140" t="s">
        <v>161</v>
      </c>
      <c r="E91" s="129" t="s">
        <v>157</v>
      </c>
      <c r="F91" s="130"/>
      <c r="G91" s="130"/>
      <c r="H91" s="130"/>
      <c r="I91" s="287"/>
      <c r="J91" s="7"/>
      <c r="K91" s="67"/>
      <c r="L91" s="67" t="s">
        <v>53</v>
      </c>
      <c r="M91" s="233">
        <v>40208</v>
      </c>
      <c r="N91" s="215"/>
      <c r="O91" s="215"/>
      <c r="P91" s="75"/>
      <c r="Q91" s="69"/>
      <c r="R91" s="238"/>
      <c r="S91" s="6"/>
      <c r="T91" s="148"/>
      <c r="U91" s="16"/>
      <c r="V91" s="70"/>
      <c r="W91" s="16"/>
    </row>
    <row r="92" spans="1:23" ht="14.25">
      <c r="A92" s="130">
        <f t="shared" si="1"/>
        <v>88</v>
      </c>
      <c r="B92" s="129" t="s">
        <v>174</v>
      </c>
      <c r="C92" s="130" t="s">
        <v>1292</v>
      </c>
      <c r="D92" s="140" t="s">
        <v>1293</v>
      </c>
      <c r="E92" s="129" t="s">
        <v>196</v>
      </c>
      <c r="F92" s="130" t="s">
        <v>49</v>
      </c>
      <c r="G92" s="130"/>
      <c r="H92" s="130"/>
      <c r="I92" s="287"/>
      <c r="J92" s="7"/>
      <c r="K92" s="67"/>
      <c r="L92" s="67" t="s">
        <v>53</v>
      </c>
      <c r="M92" s="233">
        <v>29806</v>
      </c>
      <c r="N92" s="215" t="s">
        <v>1294</v>
      </c>
      <c r="O92" s="215" t="s">
        <v>1295</v>
      </c>
      <c r="P92" s="75"/>
      <c r="Q92" s="69"/>
      <c r="R92" s="6" t="s">
        <v>61</v>
      </c>
      <c r="S92" s="6" t="s">
        <v>61</v>
      </c>
      <c r="T92" s="148"/>
      <c r="U92" s="6" t="s">
        <v>46</v>
      </c>
      <c r="V92" s="70"/>
      <c r="W92" s="16"/>
    </row>
    <row r="93" spans="1:23" ht="12.75" customHeight="1">
      <c r="A93" s="130">
        <f t="shared" si="1"/>
        <v>89</v>
      </c>
      <c r="B93" s="129">
        <v>31</v>
      </c>
      <c r="C93" s="130" t="s">
        <v>1296</v>
      </c>
      <c r="D93" s="140" t="s">
        <v>36</v>
      </c>
      <c r="E93" s="129"/>
      <c r="F93" s="130" t="s">
        <v>1500</v>
      </c>
      <c r="G93" s="130"/>
      <c r="H93" s="130"/>
      <c r="I93" s="287"/>
      <c r="J93" s="7"/>
      <c r="K93" s="67"/>
      <c r="L93" s="67"/>
      <c r="M93" s="233"/>
      <c r="N93" s="215"/>
      <c r="O93" s="215"/>
      <c r="P93" s="75"/>
      <c r="Q93" s="69"/>
      <c r="R93" s="6"/>
      <c r="S93" s="6"/>
      <c r="T93" s="148"/>
      <c r="U93" s="6"/>
      <c r="V93" s="70"/>
      <c r="W93" s="16"/>
    </row>
    <row r="94" spans="1:23" ht="12.75" customHeight="1">
      <c r="A94" s="130">
        <f t="shared" si="1"/>
        <v>90</v>
      </c>
      <c r="B94" s="129"/>
      <c r="C94" s="130" t="s">
        <v>1297</v>
      </c>
      <c r="D94" s="129" t="s">
        <v>48</v>
      </c>
      <c r="E94" s="129" t="s">
        <v>157</v>
      </c>
      <c r="F94" s="130" t="s">
        <v>49</v>
      </c>
      <c r="G94" s="130"/>
      <c r="H94" s="130"/>
      <c r="I94" s="287"/>
      <c r="J94" s="7"/>
      <c r="K94" s="67" t="s">
        <v>318</v>
      </c>
      <c r="L94" s="67" t="s">
        <v>53</v>
      </c>
      <c r="M94" s="233">
        <v>28970</v>
      </c>
      <c r="N94" s="215" t="s">
        <v>1294</v>
      </c>
      <c r="O94" s="215" t="s">
        <v>1298</v>
      </c>
      <c r="P94" s="75"/>
      <c r="Q94" s="69"/>
      <c r="R94" s="6" t="s">
        <v>61</v>
      </c>
      <c r="S94" s="6" t="s">
        <v>61</v>
      </c>
      <c r="T94" s="148"/>
      <c r="U94" s="6" t="s">
        <v>46</v>
      </c>
      <c r="V94" s="70"/>
      <c r="W94" s="16"/>
    </row>
    <row r="95" spans="1:23" ht="12.75" customHeight="1">
      <c r="A95" s="130">
        <f t="shared" si="1"/>
        <v>91</v>
      </c>
      <c r="B95" s="129"/>
      <c r="C95" s="130" t="s">
        <v>1299</v>
      </c>
      <c r="D95" s="129" t="s">
        <v>161</v>
      </c>
      <c r="E95" s="129"/>
      <c r="F95" s="130"/>
      <c r="G95" s="130"/>
      <c r="H95" s="130"/>
      <c r="I95" s="287"/>
      <c r="J95" s="7"/>
      <c r="K95" s="67"/>
      <c r="L95" s="67"/>
      <c r="M95" s="233"/>
      <c r="N95" s="215"/>
      <c r="O95" s="215"/>
      <c r="P95" s="75"/>
      <c r="Q95" s="69"/>
      <c r="R95" s="6"/>
      <c r="T95" s="148"/>
      <c r="U95" s="6"/>
      <c r="V95" s="70"/>
      <c r="W95" s="16"/>
    </row>
    <row r="96" spans="1:23" ht="14.25">
      <c r="A96" s="6">
        <f t="shared" si="1"/>
        <v>92</v>
      </c>
      <c r="B96" s="8">
        <v>32</v>
      </c>
      <c r="C96" s="16" t="s">
        <v>1300</v>
      </c>
      <c r="D96" s="120" t="s">
        <v>55</v>
      </c>
      <c r="E96" s="8" t="s">
        <v>157</v>
      </c>
      <c r="F96" s="16" t="s">
        <v>1301</v>
      </c>
      <c r="G96" s="16"/>
      <c r="H96" s="16"/>
      <c r="I96" s="57"/>
      <c r="J96" s="8"/>
      <c r="K96" s="8"/>
      <c r="L96" s="8" t="s">
        <v>562</v>
      </c>
      <c r="M96" s="234">
        <v>20035</v>
      </c>
      <c r="N96" s="57" t="s">
        <v>1302</v>
      </c>
      <c r="O96" s="57" t="s">
        <v>1302</v>
      </c>
      <c r="P96" s="8"/>
      <c r="Q96" s="14"/>
      <c r="R96" s="16"/>
      <c r="S96" s="16"/>
      <c r="T96" s="19"/>
      <c r="U96" s="16"/>
      <c r="V96" s="18"/>
      <c r="W96" s="16"/>
    </row>
    <row r="97" spans="1:23" ht="14.25">
      <c r="A97" s="6">
        <f t="shared" si="1"/>
        <v>93</v>
      </c>
      <c r="B97" s="8"/>
      <c r="C97" s="16" t="s">
        <v>1303</v>
      </c>
      <c r="D97" s="120" t="s">
        <v>65</v>
      </c>
      <c r="E97" s="8" t="s">
        <v>196</v>
      </c>
      <c r="F97" s="16"/>
      <c r="G97" s="16"/>
      <c r="H97" s="16"/>
      <c r="I97" s="57"/>
      <c r="J97" s="8"/>
      <c r="K97" s="8"/>
      <c r="L97" s="8" t="s">
        <v>53</v>
      </c>
      <c r="M97" s="234">
        <v>29320</v>
      </c>
      <c r="N97" s="57" t="s">
        <v>1304</v>
      </c>
      <c r="O97" s="57" t="s">
        <v>1305</v>
      </c>
      <c r="P97" s="8"/>
      <c r="Q97" s="14"/>
      <c r="R97" s="16"/>
      <c r="S97" s="16"/>
      <c r="T97" s="19"/>
      <c r="U97" s="16"/>
      <c r="V97" s="18"/>
      <c r="W97" s="16"/>
    </row>
    <row r="98" spans="1:23" ht="14.25">
      <c r="A98" s="6">
        <f t="shared" si="1"/>
        <v>94</v>
      </c>
      <c r="B98" s="94"/>
      <c r="C98" s="93" t="s">
        <v>1306</v>
      </c>
      <c r="D98" s="256" t="s">
        <v>65</v>
      </c>
      <c r="E98" s="94" t="s">
        <v>157</v>
      </c>
      <c r="F98" s="93"/>
      <c r="G98" s="93"/>
      <c r="H98" s="93"/>
      <c r="I98" s="257"/>
      <c r="J98" s="94"/>
      <c r="K98" s="94"/>
      <c r="L98" s="94" t="s">
        <v>53</v>
      </c>
      <c r="M98" s="258" t="s">
        <v>1307</v>
      </c>
      <c r="N98" s="257" t="s">
        <v>1308</v>
      </c>
      <c r="O98" s="257" t="s">
        <v>1305</v>
      </c>
      <c r="P98" s="8"/>
      <c r="Q98" s="14"/>
      <c r="R98" s="16"/>
      <c r="S98" s="16"/>
      <c r="T98" s="19"/>
      <c r="U98" s="16"/>
      <c r="V98" s="18"/>
      <c r="W98" s="16"/>
    </row>
    <row r="99" spans="1:23">
      <c r="A99" s="6">
        <f t="shared" si="1"/>
        <v>95</v>
      </c>
      <c r="B99" s="8"/>
      <c r="C99" s="16" t="s">
        <v>1309</v>
      </c>
      <c r="D99" s="8" t="s">
        <v>1293</v>
      </c>
      <c r="E99" s="8" t="s">
        <v>157</v>
      </c>
      <c r="F99" s="16"/>
      <c r="G99" s="16"/>
      <c r="H99" s="16"/>
      <c r="I99" s="57"/>
      <c r="J99" s="8"/>
      <c r="K99" s="8"/>
      <c r="L99" s="8" t="s">
        <v>562</v>
      </c>
      <c r="M99" s="234" t="s">
        <v>1310</v>
      </c>
      <c r="N99" s="57"/>
      <c r="O99" s="57"/>
      <c r="P99" s="8"/>
      <c r="Q99" s="14"/>
      <c r="R99" s="16"/>
      <c r="S99" s="16"/>
      <c r="T99" s="19"/>
      <c r="U99" s="16"/>
      <c r="V99" s="18"/>
      <c r="W99" s="16"/>
    </row>
    <row r="100" spans="1:23" ht="12.75" customHeight="1">
      <c r="A100" s="6">
        <f t="shared" si="1"/>
        <v>96</v>
      </c>
      <c r="B100" s="7">
        <v>33</v>
      </c>
      <c r="C100" s="6" t="s">
        <v>1311</v>
      </c>
      <c r="D100" s="7" t="s">
        <v>55</v>
      </c>
      <c r="E100" s="7" t="s">
        <v>157</v>
      </c>
      <c r="F100" s="6" t="s">
        <v>1312</v>
      </c>
      <c r="G100" s="6"/>
      <c r="H100" s="6"/>
      <c r="I100" s="81" t="s">
        <v>39</v>
      </c>
      <c r="J100" s="7" t="s">
        <v>1313</v>
      </c>
      <c r="K100" s="67"/>
      <c r="L100" s="67" t="s">
        <v>290</v>
      </c>
      <c r="M100" s="123">
        <v>21828</v>
      </c>
      <c r="N100" s="72" t="s">
        <v>1314</v>
      </c>
      <c r="O100" s="82" t="s">
        <v>1315</v>
      </c>
      <c r="P100" s="73"/>
      <c r="Q100" s="233"/>
      <c r="R100" s="72"/>
      <c r="S100" s="6"/>
      <c r="T100" s="6"/>
      <c r="U100" s="6"/>
      <c r="V100" s="70">
        <v>10000</v>
      </c>
      <c r="W100" s="6"/>
    </row>
    <row r="102" spans="1:23" ht="12.75" customHeight="1">
      <c r="A102" s="195"/>
      <c r="B102" s="196"/>
      <c r="C102" s="32"/>
      <c r="D102" s="197"/>
      <c r="E102" s="197"/>
      <c r="F102" s="32"/>
      <c r="G102" s="32"/>
      <c r="H102" s="32"/>
      <c r="I102" s="259"/>
      <c r="J102" s="197"/>
      <c r="K102" s="260"/>
      <c r="L102" s="260"/>
      <c r="M102" s="261"/>
      <c r="N102" s="259"/>
      <c r="O102" s="259"/>
      <c r="P102" s="197"/>
      <c r="Q102" s="262"/>
      <c r="R102" s="32"/>
      <c r="S102" s="32"/>
      <c r="T102" s="263"/>
      <c r="U102" s="263"/>
      <c r="V102" s="204"/>
    </row>
    <row r="103" spans="1:23">
      <c r="C103" s="17" t="s">
        <v>267</v>
      </c>
    </row>
    <row r="104" spans="1:23">
      <c r="C104" s="17" t="s">
        <v>1316</v>
      </c>
      <c r="D104" s="33">
        <f>B100</f>
        <v>33</v>
      </c>
    </row>
    <row r="105" spans="1:23">
      <c r="C105" s="17" t="s">
        <v>471</v>
      </c>
      <c r="D105" s="33">
        <f>A100</f>
        <v>96</v>
      </c>
    </row>
    <row r="107" spans="1:23">
      <c r="A107" s="17"/>
      <c r="B107" s="17"/>
      <c r="D107" s="17"/>
      <c r="E107" s="17"/>
      <c r="J107" s="17"/>
      <c r="K107" s="17"/>
      <c r="L107" s="17"/>
      <c r="M107" s="198"/>
      <c r="O107" s="17"/>
      <c r="P107" s="17"/>
      <c r="T107" s="17"/>
    </row>
    <row r="108" spans="1:23">
      <c r="A108" s="17"/>
      <c r="B108" s="17"/>
      <c r="D108" s="17"/>
      <c r="E108" s="17"/>
      <c r="J108" s="17"/>
      <c r="K108" s="17"/>
      <c r="L108" s="17"/>
      <c r="M108" s="198"/>
      <c r="O108" s="17"/>
      <c r="P108" s="17"/>
      <c r="T108" s="17"/>
    </row>
    <row r="109" spans="1:23">
      <c r="A109" s="17"/>
      <c r="B109" s="17"/>
      <c r="D109" s="17"/>
      <c r="E109" s="17"/>
      <c r="J109" s="17"/>
      <c r="K109" s="17"/>
      <c r="L109" s="17"/>
      <c r="M109" s="198"/>
      <c r="O109" s="17"/>
      <c r="P109" s="17"/>
      <c r="T109" s="17"/>
    </row>
    <row r="110" spans="1:23">
      <c r="A110" s="17"/>
      <c r="B110" s="17"/>
      <c r="D110" s="17"/>
      <c r="E110" s="17"/>
      <c r="J110" s="17"/>
      <c r="K110" s="17"/>
      <c r="L110" s="17"/>
      <c r="M110" s="198"/>
      <c r="O110" s="17"/>
      <c r="P110" s="17"/>
      <c r="T110" s="17"/>
    </row>
    <row r="111" spans="1:23">
      <c r="A111" s="17"/>
      <c r="B111" s="17"/>
      <c r="D111" s="17"/>
      <c r="E111" s="17"/>
      <c r="J111" s="17"/>
      <c r="K111" s="17"/>
      <c r="L111" s="17"/>
      <c r="M111" s="198"/>
      <c r="O111" s="17"/>
      <c r="P111" s="17"/>
      <c r="T111" s="17"/>
    </row>
    <row r="112" spans="1:23">
      <c r="A112" s="17"/>
      <c r="B112" s="17"/>
      <c r="D112" s="17"/>
      <c r="E112" s="17"/>
      <c r="J112" s="17"/>
      <c r="K112" s="17"/>
      <c r="L112" s="17"/>
      <c r="M112" s="198"/>
      <c r="O112" s="17"/>
      <c r="P112" s="17"/>
      <c r="T112" s="17"/>
    </row>
    <row r="113" spans="1:20">
      <c r="A113" s="17"/>
      <c r="B113" s="17"/>
      <c r="D113" s="17"/>
      <c r="E113" s="17"/>
      <c r="J113" s="17"/>
      <c r="K113" s="17"/>
      <c r="L113" s="17"/>
      <c r="M113" s="198"/>
      <c r="O113" s="17"/>
      <c r="P113" s="17"/>
      <c r="T113" s="17"/>
    </row>
    <row r="114" spans="1:20">
      <c r="A114" s="17"/>
      <c r="B114" s="17"/>
      <c r="D114" s="17"/>
      <c r="E114" s="17"/>
      <c r="J114" s="17"/>
      <c r="K114" s="17"/>
      <c r="L114" s="17"/>
      <c r="M114" s="198"/>
      <c r="O114" s="17"/>
      <c r="P114" s="17"/>
      <c r="T114" s="17"/>
    </row>
    <row r="115" spans="1:20">
      <c r="A115" s="17"/>
      <c r="B115" s="17"/>
      <c r="D115" s="17"/>
      <c r="E115" s="17"/>
      <c r="J115" s="17"/>
      <c r="K115" s="17"/>
      <c r="L115" s="17"/>
      <c r="M115" s="198"/>
      <c r="O115" s="17"/>
      <c r="P115" s="17"/>
      <c r="T115" s="17"/>
    </row>
    <row r="116" spans="1:20">
      <c r="A116" s="17"/>
      <c r="B116" s="17"/>
      <c r="D116" s="17"/>
      <c r="E116" s="17"/>
      <c r="J116" s="17"/>
      <c r="K116" s="17"/>
      <c r="L116" s="17"/>
      <c r="M116" s="198"/>
      <c r="O116" s="17"/>
      <c r="P116" s="17"/>
      <c r="T116" s="17"/>
    </row>
    <row r="117" spans="1:20">
      <c r="A117" s="17"/>
      <c r="B117" s="17"/>
      <c r="D117" s="17"/>
      <c r="E117" s="17"/>
      <c r="J117" s="17"/>
      <c r="K117" s="17"/>
      <c r="L117" s="17"/>
      <c r="M117" s="198"/>
      <c r="O117" s="17"/>
      <c r="P117" s="17"/>
      <c r="T117" s="17"/>
    </row>
    <row r="118" spans="1:20">
      <c r="A118" s="17"/>
      <c r="B118" s="17"/>
      <c r="D118" s="17"/>
      <c r="E118" s="17"/>
      <c r="J118" s="17"/>
      <c r="K118" s="17"/>
      <c r="L118" s="17"/>
      <c r="M118" s="198"/>
      <c r="O118" s="17"/>
      <c r="P118" s="17"/>
      <c r="T118" s="17"/>
    </row>
    <row r="119" spans="1:20">
      <c r="A119" s="17"/>
      <c r="B119" s="17"/>
      <c r="D119" s="17"/>
      <c r="E119" s="17"/>
      <c r="J119" s="17"/>
      <c r="K119" s="17"/>
      <c r="L119" s="17"/>
      <c r="M119" s="198"/>
      <c r="O119" s="17"/>
      <c r="P119" s="17"/>
      <c r="T119" s="17"/>
    </row>
    <row r="120" spans="1:20">
      <c r="A120" s="17"/>
      <c r="B120" s="17"/>
      <c r="D120" s="17"/>
      <c r="E120" s="17"/>
      <c r="J120" s="17"/>
      <c r="K120" s="17"/>
      <c r="L120" s="17"/>
      <c r="M120" s="198"/>
      <c r="O120" s="17"/>
      <c r="P120" s="17"/>
      <c r="T120" s="17"/>
    </row>
    <row r="121" spans="1:20">
      <c r="A121" s="17"/>
      <c r="B121" s="17"/>
      <c r="D121" s="17"/>
      <c r="E121" s="17"/>
      <c r="J121" s="17"/>
      <c r="K121" s="17"/>
      <c r="L121" s="17"/>
      <c r="M121" s="198"/>
      <c r="O121" s="17"/>
      <c r="P121" s="17"/>
      <c r="T121" s="17"/>
    </row>
    <row r="122" spans="1:20">
      <c r="A122" s="17"/>
      <c r="B122" s="17"/>
      <c r="D122" s="17"/>
      <c r="E122" s="17"/>
      <c r="J122" s="17"/>
      <c r="K122" s="17"/>
      <c r="L122" s="17"/>
      <c r="M122" s="198"/>
      <c r="O122" s="17"/>
      <c r="P122" s="17"/>
      <c r="T122" s="17"/>
    </row>
    <row r="123" spans="1:20">
      <c r="A123" s="17"/>
      <c r="B123" s="17"/>
      <c r="D123" s="17"/>
      <c r="E123" s="17"/>
      <c r="J123" s="17"/>
      <c r="K123" s="17"/>
      <c r="L123" s="17"/>
      <c r="M123" s="198"/>
      <c r="O123" s="17"/>
      <c r="P123" s="17"/>
      <c r="T123" s="17"/>
    </row>
    <row r="124" spans="1:20">
      <c r="A124" s="17"/>
      <c r="B124" s="17"/>
      <c r="D124" s="17"/>
      <c r="E124" s="17"/>
      <c r="J124" s="17"/>
      <c r="K124" s="17"/>
      <c r="L124" s="17"/>
      <c r="M124" s="198"/>
      <c r="O124" s="17"/>
      <c r="P124" s="17"/>
      <c r="T124" s="17"/>
    </row>
    <row r="125" spans="1:20">
      <c r="A125" s="17"/>
      <c r="B125" s="17"/>
      <c r="D125" s="17"/>
      <c r="E125" s="17"/>
      <c r="J125" s="17"/>
      <c r="K125" s="17"/>
      <c r="L125" s="17"/>
      <c r="M125" s="198"/>
      <c r="O125" s="17"/>
      <c r="P125" s="17"/>
      <c r="T125" s="17"/>
    </row>
    <row r="126" spans="1:20">
      <c r="A126" s="17"/>
      <c r="B126" s="17"/>
      <c r="D126" s="17"/>
      <c r="E126" s="17"/>
      <c r="J126" s="17"/>
      <c r="K126" s="17"/>
      <c r="L126" s="17"/>
      <c r="M126" s="198"/>
      <c r="O126" s="17"/>
      <c r="P126" s="17"/>
      <c r="T126" s="17"/>
    </row>
    <row r="127" spans="1:20">
      <c r="A127" s="17"/>
      <c r="B127" s="17"/>
      <c r="D127" s="17"/>
      <c r="E127" s="17"/>
      <c r="J127" s="17"/>
      <c r="K127" s="17"/>
      <c r="L127" s="17"/>
      <c r="M127" s="198"/>
      <c r="O127" s="17"/>
      <c r="P127" s="17"/>
      <c r="T127" s="17"/>
    </row>
    <row r="128" spans="1:20">
      <c r="A128" s="17"/>
      <c r="B128" s="17"/>
      <c r="D128" s="17"/>
      <c r="E128" s="17"/>
      <c r="J128" s="17"/>
      <c r="K128" s="17"/>
      <c r="L128" s="17"/>
      <c r="M128" s="198"/>
      <c r="O128" s="17"/>
      <c r="P128" s="17"/>
      <c r="T128" s="17"/>
    </row>
    <row r="129" spans="1:20">
      <c r="A129" s="17"/>
      <c r="B129" s="17"/>
      <c r="D129" s="17"/>
      <c r="E129" s="17"/>
      <c r="J129" s="17"/>
      <c r="K129" s="17"/>
      <c r="L129" s="17"/>
      <c r="M129" s="198"/>
      <c r="O129" s="17"/>
      <c r="P129" s="17"/>
      <c r="T129" s="17"/>
    </row>
    <row r="130" spans="1:20">
      <c r="A130" s="17"/>
      <c r="B130" s="17"/>
      <c r="D130" s="17"/>
      <c r="E130" s="17"/>
      <c r="J130" s="17"/>
      <c r="K130" s="17"/>
      <c r="L130" s="17"/>
      <c r="M130" s="198"/>
      <c r="O130" s="17"/>
      <c r="P130" s="17"/>
      <c r="T130" s="17"/>
    </row>
    <row r="131" spans="1:20">
      <c r="A131" s="17"/>
      <c r="B131" s="17"/>
      <c r="D131" s="17"/>
      <c r="E131" s="17"/>
      <c r="J131" s="17"/>
      <c r="K131" s="17"/>
      <c r="L131" s="17"/>
      <c r="M131" s="198"/>
      <c r="O131" s="17"/>
      <c r="P131" s="17"/>
      <c r="T131" s="17"/>
    </row>
    <row r="132" spans="1:20">
      <c r="A132" s="17"/>
      <c r="B132" s="17"/>
      <c r="D132" s="17"/>
      <c r="E132" s="17"/>
      <c r="J132" s="17"/>
      <c r="K132" s="17"/>
      <c r="L132" s="17"/>
      <c r="M132" s="198"/>
      <c r="O132" s="17"/>
      <c r="P132" s="17"/>
      <c r="T132" s="17"/>
    </row>
  </sheetData>
  <mergeCells count="5">
    <mergeCell ref="D2:F2"/>
    <mergeCell ref="I3:J3"/>
    <mergeCell ref="L3:M3"/>
    <mergeCell ref="P3:Q3"/>
    <mergeCell ref="C3:C4"/>
  </mergeCells>
  <pageMargins left="0.19652777777777777" right="0.19652777777777777" top="0.11805555555555555" bottom="0.11805555555555555" header="0.19652777777777777" footer="0.19652777777777777"/>
  <pageSetup paperSize="5" scale="78" orientation="landscape" horizontalDpi="4294967294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86"/>
  <sheetViews>
    <sheetView topLeftCell="A110" zoomScale="140" workbookViewId="0">
      <selection activeCell="F127" sqref="F127"/>
    </sheetView>
  </sheetViews>
  <sheetFormatPr defaultRowHeight="12.75"/>
  <cols>
    <col min="1" max="1" width="4.5703125" style="33" customWidth="1"/>
    <col min="2" max="2" width="4.28515625" style="33" bestFit="1" customWidth="1"/>
    <col min="3" max="3" width="33.42578125" style="17" bestFit="1" customWidth="1"/>
    <col min="4" max="4" width="11.85546875" style="33" bestFit="1" customWidth="1"/>
    <col min="5" max="5" width="7.28515625" style="33" bestFit="1" customWidth="1"/>
    <col min="6" max="6" width="37.140625" style="17" customWidth="1"/>
    <col min="7" max="7" width="14.5703125" style="151" bestFit="1" customWidth="1"/>
    <col min="8" max="8" width="15.5703125" style="33" bestFit="1" customWidth="1"/>
    <col min="9" max="9" width="16.5703125" style="33" hidden="1" customWidth="1"/>
    <col min="10" max="10" width="14.7109375" style="33" customWidth="1"/>
    <col min="11" max="11" width="18.5703125" style="153" bestFit="1" customWidth="1"/>
    <col min="12" max="12" width="20.7109375" style="181" customWidth="1"/>
    <col min="13" max="13" width="20" style="315" bestFit="1" customWidth="1"/>
    <col min="14" max="14" width="16" style="154" bestFit="1" customWidth="1"/>
    <col min="15" max="15" width="18.140625" style="17" bestFit="1" customWidth="1"/>
    <col min="16" max="16" width="15" style="17" bestFit="1" customWidth="1"/>
    <col min="17" max="17" width="17.5703125" style="17" customWidth="1"/>
    <col min="18" max="18" width="10.140625" style="17" bestFit="1" customWidth="1"/>
    <col min="19" max="19" width="9.85546875" style="17" bestFit="1" customWidth="1"/>
    <col min="20" max="20" width="10.85546875" style="204" bestFit="1" customWidth="1"/>
    <col min="21" max="21" width="17.5703125" style="17" customWidth="1"/>
    <col min="22" max="16384" width="9.140625" style="17"/>
  </cols>
  <sheetData>
    <row r="1" spans="1:22" ht="85.5" customHeight="1">
      <c r="A1" s="20"/>
      <c r="B1" s="20"/>
      <c r="C1" s="21"/>
      <c r="D1" s="20"/>
      <c r="E1" s="20"/>
      <c r="F1" s="22"/>
      <c r="G1" s="23"/>
      <c r="H1" s="24"/>
      <c r="I1" s="25"/>
      <c r="J1" s="20"/>
      <c r="K1" s="143"/>
      <c r="L1" s="291"/>
      <c r="M1" s="28"/>
      <c r="N1" s="28"/>
      <c r="O1" s="28"/>
      <c r="P1" s="21"/>
      <c r="Q1" s="29"/>
      <c r="R1" s="29"/>
      <c r="S1" s="30"/>
      <c r="T1" s="31"/>
      <c r="U1" s="32"/>
    </row>
    <row r="2" spans="1:22" ht="13.5" customHeight="1">
      <c r="B2" s="34"/>
      <c r="C2" s="328" t="s">
        <v>1506</v>
      </c>
      <c r="D2" s="349" t="s">
        <v>0</v>
      </c>
      <c r="E2" s="349"/>
      <c r="F2" s="349"/>
      <c r="G2" s="128" t="s">
        <v>1317</v>
      </c>
      <c r="H2" s="36"/>
      <c r="I2" s="36"/>
      <c r="J2" s="36"/>
      <c r="K2" s="292"/>
      <c r="L2" s="292"/>
      <c r="M2" s="36"/>
      <c r="N2" s="36"/>
      <c r="O2" s="36"/>
      <c r="P2" s="39"/>
      <c r="Q2" s="39"/>
      <c r="R2" s="39"/>
      <c r="S2" s="39"/>
      <c r="T2" s="40"/>
      <c r="U2" s="32"/>
    </row>
    <row r="3" spans="1:22" s="335" customFormat="1" ht="11.25">
      <c r="A3" s="329" t="s">
        <v>2</v>
      </c>
      <c r="B3" s="329" t="s">
        <v>3</v>
      </c>
      <c r="C3" s="356" t="s">
        <v>4</v>
      </c>
      <c r="D3" s="329" t="s">
        <v>5</v>
      </c>
      <c r="E3" s="329" t="s">
        <v>6</v>
      </c>
      <c r="F3" s="330" t="s">
        <v>1318</v>
      </c>
      <c r="G3" s="356" t="s">
        <v>9</v>
      </c>
      <c r="H3" s="356"/>
      <c r="I3" s="331" t="s">
        <v>10</v>
      </c>
      <c r="J3" s="357" t="s">
        <v>11</v>
      </c>
      <c r="K3" s="357"/>
      <c r="L3" s="333" t="s">
        <v>12</v>
      </c>
      <c r="M3" s="332" t="s">
        <v>13</v>
      </c>
      <c r="N3" s="358" t="s">
        <v>14</v>
      </c>
      <c r="O3" s="359"/>
      <c r="P3" s="329" t="s">
        <v>15</v>
      </c>
      <c r="Q3" s="329" t="s">
        <v>16</v>
      </c>
      <c r="R3" s="331" t="s">
        <v>473</v>
      </c>
      <c r="S3" s="331" t="s">
        <v>18</v>
      </c>
      <c r="T3" s="334" t="s">
        <v>19</v>
      </c>
      <c r="U3" s="329" t="s">
        <v>20</v>
      </c>
    </row>
    <row r="4" spans="1:22" s="335" customFormat="1" ht="15.75" customHeight="1">
      <c r="A4" s="336" t="s">
        <v>21</v>
      </c>
      <c r="B4" s="336" t="s">
        <v>22</v>
      </c>
      <c r="C4" s="360"/>
      <c r="D4" s="337" t="s">
        <v>23</v>
      </c>
      <c r="E4" s="336" t="s">
        <v>24</v>
      </c>
      <c r="F4" s="338"/>
      <c r="G4" s="339" t="s">
        <v>25</v>
      </c>
      <c r="H4" s="339" t="s">
        <v>26</v>
      </c>
      <c r="I4" s="340" t="s">
        <v>27</v>
      </c>
      <c r="J4" s="341" t="s">
        <v>28</v>
      </c>
      <c r="K4" s="342" t="s">
        <v>29</v>
      </c>
      <c r="L4" s="343"/>
      <c r="M4" s="344"/>
      <c r="N4" s="344" t="s">
        <v>28</v>
      </c>
      <c r="O4" s="344" t="s">
        <v>29</v>
      </c>
      <c r="P4" s="336" t="s">
        <v>30</v>
      </c>
      <c r="Q4" s="336" t="s">
        <v>31</v>
      </c>
      <c r="R4" s="345" t="s">
        <v>32</v>
      </c>
      <c r="S4" s="336" t="s">
        <v>33</v>
      </c>
      <c r="T4" s="346" t="s">
        <v>34</v>
      </c>
      <c r="U4" s="336"/>
    </row>
    <row r="5" spans="1:22" ht="20.100000000000001" customHeight="1">
      <c r="A5" s="7"/>
      <c r="B5" s="7"/>
      <c r="C5" s="319" t="s">
        <v>1035</v>
      </c>
      <c r="D5" s="120"/>
      <c r="E5" s="7"/>
      <c r="F5" s="6"/>
      <c r="G5" s="64"/>
      <c r="H5" s="71"/>
      <c r="I5" s="67"/>
      <c r="J5" s="67"/>
      <c r="K5" s="15"/>
      <c r="L5" s="15"/>
      <c r="M5" s="7"/>
      <c r="N5" s="75"/>
      <c r="O5" s="6"/>
      <c r="P5" s="6"/>
      <c r="Q5" s="6"/>
      <c r="R5" s="6"/>
      <c r="S5" s="148"/>
      <c r="T5" s="70"/>
      <c r="U5" s="16"/>
    </row>
    <row r="6" spans="1:22" ht="12.75" customHeight="1">
      <c r="A6" s="6">
        <v>1</v>
      </c>
      <c r="B6" s="7">
        <v>1</v>
      </c>
      <c r="C6" s="6" t="s">
        <v>1319</v>
      </c>
      <c r="D6" s="7" t="s">
        <v>36</v>
      </c>
      <c r="E6" s="7" t="s">
        <v>196</v>
      </c>
      <c r="F6" s="6" t="s">
        <v>1320</v>
      </c>
      <c r="G6" s="64" t="s">
        <v>1179</v>
      </c>
      <c r="H6" s="7" t="s">
        <v>39</v>
      </c>
      <c r="I6" s="67" t="s">
        <v>1321</v>
      </c>
      <c r="J6" s="67" t="s">
        <v>290</v>
      </c>
      <c r="K6" s="252">
        <v>30233</v>
      </c>
      <c r="L6" s="293" t="s">
        <v>1195</v>
      </c>
      <c r="M6" s="6" t="s">
        <v>371</v>
      </c>
      <c r="N6" s="75"/>
      <c r="O6" s="6"/>
      <c r="P6" s="6"/>
      <c r="Q6" s="6"/>
      <c r="R6" s="6"/>
      <c r="S6" s="148"/>
      <c r="T6" s="76"/>
      <c r="U6" s="6" t="s">
        <v>253</v>
      </c>
    </row>
    <row r="7" spans="1:22" ht="12.75" customHeight="1">
      <c r="A7" s="6">
        <f t="shared" ref="A7:A24" si="0">A6+1</f>
        <v>2</v>
      </c>
      <c r="B7" s="7"/>
      <c r="C7" s="16" t="s">
        <v>1322</v>
      </c>
      <c r="D7" s="8" t="s">
        <v>48</v>
      </c>
      <c r="E7" s="8" t="s">
        <v>157</v>
      </c>
      <c r="F7" s="16" t="s">
        <v>49</v>
      </c>
      <c r="G7" s="16" t="s">
        <v>49</v>
      </c>
      <c r="H7" s="8" t="s">
        <v>39</v>
      </c>
      <c r="I7" s="12" t="s">
        <v>390</v>
      </c>
      <c r="J7" s="12" t="s">
        <v>1323</v>
      </c>
      <c r="K7" s="89">
        <v>30220</v>
      </c>
      <c r="L7" s="170" t="s">
        <v>1324</v>
      </c>
      <c r="M7" s="16" t="s">
        <v>1325</v>
      </c>
      <c r="N7" s="8"/>
      <c r="O7" s="16"/>
      <c r="P7" s="16"/>
      <c r="Q7" s="16"/>
      <c r="R7" s="16"/>
      <c r="S7" s="19"/>
      <c r="T7" s="77"/>
      <c r="U7" s="16"/>
    </row>
    <row r="8" spans="1:22" ht="12.75" customHeight="1">
      <c r="A8" s="6">
        <f t="shared" si="0"/>
        <v>3</v>
      </c>
      <c r="B8" s="7">
        <v>2</v>
      </c>
      <c r="C8" s="6" t="s">
        <v>1326</v>
      </c>
      <c r="D8" s="120" t="s">
        <v>147</v>
      </c>
      <c r="E8" s="8"/>
      <c r="F8" s="6" t="s">
        <v>1327</v>
      </c>
      <c r="G8" s="147"/>
      <c r="H8" s="277"/>
      <c r="I8" s="215"/>
      <c r="J8" s="75"/>
      <c r="K8" s="293"/>
      <c r="L8" s="293"/>
      <c r="M8" s="6"/>
      <c r="N8" s="148"/>
      <c r="O8" s="16"/>
      <c r="P8" s="16"/>
      <c r="Q8" s="16"/>
      <c r="R8" s="16"/>
      <c r="S8" s="16"/>
      <c r="T8" s="18"/>
      <c r="U8" s="16"/>
    </row>
    <row r="9" spans="1:22" ht="12.75" customHeight="1">
      <c r="A9" s="6">
        <f t="shared" si="0"/>
        <v>4</v>
      </c>
      <c r="B9" s="7"/>
      <c r="C9" s="6" t="s">
        <v>1328</v>
      </c>
      <c r="D9" s="7" t="s">
        <v>48</v>
      </c>
      <c r="E9" s="8"/>
      <c r="F9" s="81" t="s">
        <v>49</v>
      </c>
      <c r="G9" s="147"/>
      <c r="H9" s="277"/>
      <c r="I9" s="215"/>
      <c r="J9" s="75"/>
      <c r="K9" s="293"/>
      <c r="L9" s="293"/>
      <c r="M9" s="6"/>
      <c r="N9" s="148"/>
      <c r="O9" s="16"/>
      <c r="P9" s="16"/>
      <c r="Q9" s="16"/>
      <c r="R9" s="16"/>
      <c r="S9" s="16"/>
      <c r="T9" s="18"/>
      <c r="U9" s="16"/>
    </row>
    <row r="10" spans="1:22" ht="12.75" customHeight="1">
      <c r="A10" s="6">
        <f t="shared" si="0"/>
        <v>5</v>
      </c>
      <c r="B10" s="7"/>
      <c r="C10" s="16" t="s">
        <v>1329</v>
      </c>
      <c r="D10" s="8" t="s">
        <v>65</v>
      </c>
      <c r="E10" s="8"/>
      <c r="F10" s="16" t="s">
        <v>49</v>
      </c>
      <c r="G10" s="294"/>
      <c r="H10" s="267"/>
      <c r="I10" s="57"/>
      <c r="J10" s="8"/>
      <c r="K10" s="170" t="s">
        <v>1230</v>
      </c>
      <c r="L10" s="170" t="s">
        <v>1230</v>
      </c>
      <c r="M10" s="16" t="s">
        <v>46</v>
      </c>
      <c r="N10" s="19"/>
      <c r="O10" s="16"/>
      <c r="P10" s="16"/>
      <c r="Q10" s="16"/>
      <c r="R10" s="16"/>
      <c r="S10" s="16"/>
      <c r="T10" s="18"/>
      <c r="U10" s="16"/>
    </row>
    <row r="11" spans="1:22" ht="12.75" customHeight="1">
      <c r="A11" s="6">
        <f t="shared" si="0"/>
        <v>6</v>
      </c>
      <c r="B11" s="7">
        <v>3</v>
      </c>
      <c r="C11" s="16" t="s">
        <v>1330</v>
      </c>
      <c r="D11" s="7" t="s">
        <v>36</v>
      </c>
      <c r="E11" s="8"/>
      <c r="F11" s="169" t="s">
        <v>1138</v>
      </c>
      <c r="G11" s="16"/>
      <c r="H11" s="295"/>
      <c r="I11" s="215" t="s">
        <v>94</v>
      </c>
      <c r="J11" s="6"/>
      <c r="K11" s="293"/>
      <c r="L11" s="293"/>
      <c r="M11" s="6"/>
      <c r="N11" s="148"/>
      <c r="O11" s="148"/>
      <c r="P11" s="16"/>
      <c r="Q11" s="16"/>
      <c r="R11" s="16"/>
      <c r="S11" s="16"/>
      <c r="T11" s="18"/>
      <c r="U11" s="67" t="s">
        <v>238</v>
      </c>
    </row>
    <row r="12" spans="1:22" ht="12.75" customHeight="1">
      <c r="A12" s="6">
        <f t="shared" si="0"/>
        <v>7</v>
      </c>
      <c r="B12" s="7"/>
      <c r="C12" s="16" t="s">
        <v>1331</v>
      </c>
      <c r="D12" s="7" t="s">
        <v>515</v>
      </c>
      <c r="E12" s="8"/>
      <c r="F12" s="169" t="s">
        <v>453</v>
      </c>
      <c r="G12" s="16"/>
      <c r="H12" s="295"/>
      <c r="I12" s="215"/>
      <c r="J12" s="6"/>
      <c r="K12" s="293"/>
      <c r="L12" s="293"/>
      <c r="M12" s="6"/>
      <c r="N12" s="148"/>
      <c r="O12" s="148"/>
      <c r="P12" s="16"/>
      <c r="Q12" s="16"/>
      <c r="R12" s="16"/>
      <c r="S12" s="16"/>
      <c r="T12" s="18"/>
      <c r="U12" s="67"/>
    </row>
    <row r="13" spans="1:22" ht="12.75" customHeight="1">
      <c r="A13" s="6">
        <f t="shared" si="0"/>
        <v>8</v>
      </c>
      <c r="B13" s="7">
        <v>4</v>
      </c>
      <c r="C13" s="16" t="s">
        <v>1332</v>
      </c>
      <c r="D13" s="7" t="s">
        <v>997</v>
      </c>
      <c r="E13" s="8"/>
      <c r="F13" s="169"/>
      <c r="G13" s="16"/>
      <c r="H13" s="295"/>
      <c r="I13" s="215"/>
      <c r="J13" s="6"/>
      <c r="K13" s="293"/>
      <c r="L13" s="293"/>
      <c r="M13" s="6"/>
      <c r="N13" s="148"/>
      <c r="O13" s="148"/>
      <c r="P13" s="16"/>
      <c r="Q13" s="16"/>
      <c r="R13" s="16"/>
      <c r="S13" s="16"/>
      <c r="T13" s="18"/>
      <c r="U13" s="67" t="s">
        <v>238</v>
      </c>
    </row>
    <row r="14" spans="1:22" ht="12.75" customHeight="1">
      <c r="A14" s="6">
        <f t="shared" si="0"/>
        <v>9</v>
      </c>
      <c r="B14" s="7"/>
      <c r="C14" s="16" t="s">
        <v>1333</v>
      </c>
      <c r="D14" s="7" t="s">
        <v>48</v>
      </c>
      <c r="E14" s="8"/>
      <c r="F14" s="6" t="s">
        <v>49</v>
      </c>
      <c r="G14" s="296"/>
      <c r="H14" s="277"/>
      <c r="I14" s="215"/>
      <c r="J14" s="8"/>
      <c r="K14" s="170"/>
      <c r="L14" s="170"/>
      <c r="M14" s="16"/>
      <c r="N14" s="19"/>
      <c r="O14" s="19"/>
      <c r="P14" s="16"/>
      <c r="Q14" s="16"/>
      <c r="R14" s="16"/>
      <c r="S14" s="16"/>
      <c r="T14" s="18"/>
      <c r="U14" s="16"/>
    </row>
    <row r="15" spans="1:22" ht="12.75" customHeight="1">
      <c r="A15" s="6">
        <f t="shared" si="0"/>
        <v>10</v>
      </c>
      <c r="B15" s="7">
        <v>5</v>
      </c>
      <c r="C15" s="6" t="s">
        <v>1334</v>
      </c>
      <c r="D15" s="120" t="s">
        <v>184</v>
      </c>
      <c r="E15" s="7" t="s">
        <v>196</v>
      </c>
      <c r="F15" s="6" t="s">
        <v>1335</v>
      </c>
      <c r="G15" s="81" t="s">
        <v>1336</v>
      </c>
      <c r="H15" s="7"/>
      <c r="I15" s="67" t="s">
        <v>1337</v>
      </c>
      <c r="J15" s="67" t="s">
        <v>1338</v>
      </c>
      <c r="K15" s="252">
        <v>17771</v>
      </c>
      <c r="L15" s="293" t="s">
        <v>94</v>
      </c>
      <c r="M15" s="215" t="s">
        <v>94</v>
      </c>
      <c r="N15" s="216">
        <v>28927</v>
      </c>
      <c r="O15" s="240" t="s">
        <v>59</v>
      </c>
      <c r="P15" s="240" t="s">
        <v>59</v>
      </c>
      <c r="Q15" s="240"/>
      <c r="R15" s="280"/>
      <c r="T15" s="240"/>
      <c r="V15" s="17">
        <v>91</v>
      </c>
    </row>
    <row r="16" spans="1:22" ht="12.75" customHeight="1">
      <c r="A16" s="6">
        <f t="shared" si="0"/>
        <v>11</v>
      </c>
      <c r="B16" s="7"/>
      <c r="C16" s="6" t="s">
        <v>1339</v>
      </c>
      <c r="D16" s="7" t="s">
        <v>48</v>
      </c>
      <c r="E16" s="7" t="s">
        <v>157</v>
      </c>
      <c r="F16" s="6" t="s">
        <v>594</v>
      </c>
      <c r="G16" s="81"/>
      <c r="H16" s="7"/>
      <c r="I16" s="67" t="s">
        <v>1340</v>
      </c>
      <c r="J16" s="67" t="s">
        <v>1338</v>
      </c>
      <c r="K16" s="252">
        <v>20610</v>
      </c>
      <c r="L16" s="293" t="s">
        <v>94</v>
      </c>
      <c r="M16" s="215" t="s">
        <v>94</v>
      </c>
      <c r="N16" s="228">
        <v>28927</v>
      </c>
      <c r="O16" s="241"/>
      <c r="P16" s="241"/>
      <c r="Q16" s="241"/>
      <c r="R16" s="297"/>
      <c r="T16" s="241"/>
      <c r="V16" s="17">
        <v>92</v>
      </c>
    </row>
    <row r="17" spans="1:22" ht="12.75" customHeight="1">
      <c r="A17" s="6">
        <f t="shared" si="0"/>
        <v>12</v>
      </c>
      <c r="B17" s="7"/>
      <c r="C17" s="6" t="s">
        <v>1341</v>
      </c>
      <c r="D17" s="7" t="s">
        <v>65</v>
      </c>
      <c r="E17" s="7" t="s">
        <v>196</v>
      </c>
      <c r="F17" s="6" t="s">
        <v>49</v>
      </c>
      <c r="G17" s="81"/>
      <c r="H17" s="7"/>
      <c r="I17" s="67" t="s">
        <v>307</v>
      </c>
      <c r="J17" s="67" t="s">
        <v>1338</v>
      </c>
      <c r="K17" s="252">
        <v>29194</v>
      </c>
      <c r="L17" s="293" t="s">
        <v>94</v>
      </c>
      <c r="M17" s="227">
        <v>35986</v>
      </c>
      <c r="N17" s="228"/>
      <c r="O17" s="241"/>
      <c r="P17" s="241"/>
      <c r="Q17" s="241"/>
      <c r="R17" s="298"/>
      <c r="T17" s="241"/>
      <c r="V17" s="17">
        <v>93</v>
      </c>
    </row>
    <row r="18" spans="1:22" ht="12.75" customHeight="1">
      <c r="A18" s="6">
        <f t="shared" si="0"/>
        <v>13</v>
      </c>
      <c r="B18" s="7"/>
      <c r="C18" s="6" t="s">
        <v>1342</v>
      </c>
      <c r="D18" s="7" t="s">
        <v>65</v>
      </c>
      <c r="E18" s="7" t="s">
        <v>196</v>
      </c>
      <c r="F18" s="6"/>
      <c r="G18" s="81"/>
      <c r="H18" s="7"/>
      <c r="I18" s="67" t="s">
        <v>307</v>
      </c>
      <c r="J18" s="67" t="s">
        <v>1338</v>
      </c>
      <c r="K18" s="252">
        <v>30089</v>
      </c>
      <c r="L18" s="293" t="s">
        <v>94</v>
      </c>
      <c r="M18" s="215" t="s">
        <v>94</v>
      </c>
      <c r="N18" s="228"/>
      <c r="O18" s="241"/>
      <c r="P18" s="241"/>
      <c r="Q18" s="241"/>
      <c r="R18" s="298"/>
      <c r="T18" s="241"/>
      <c r="V18" s="17">
        <v>94</v>
      </c>
    </row>
    <row r="19" spans="1:22" ht="12.75" customHeight="1">
      <c r="A19" s="6">
        <f t="shared" si="0"/>
        <v>14</v>
      </c>
      <c r="B19" s="7"/>
      <c r="C19" s="16" t="s">
        <v>1343</v>
      </c>
      <c r="D19" s="8" t="s">
        <v>65</v>
      </c>
      <c r="E19" s="8" t="s">
        <v>157</v>
      </c>
      <c r="F19" s="16"/>
      <c r="G19" s="16"/>
      <c r="H19" s="8"/>
      <c r="I19" s="12" t="s">
        <v>205</v>
      </c>
      <c r="J19" s="12" t="s">
        <v>53</v>
      </c>
      <c r="K19" s="89">
        <v>34253</v>
      </c>
      <c r="L19" s="170" t="s">
        <v>94</v>
      </c>
      <c r="M19" s="57"/>
      <c r="N19" s="224"/>
      <c r="O19" s="102"/>
      <c r="P19" s="102"/>
      <c r="Q19" s="102"/>
      <c r="R19" s="299"/>
      <c r="T19" s="102"/>
      <c r="V19" s="17">
        <v>95</v>
      </c>
    </row>
    <row r="20" spans="1:22" ht="12.75" customHeight="1">
      <c r="A20" s="6">
        <f t="shared" si="0"/>
        <v>15</v>
      </c>
      <c r="B20" s="7">
        <v>6</v>
      </c>
      <c r="C20" s="16" t="s">
        <v>1344</v>
      </c>
      <c r="D20" s="8" t="s">
        <v>147</v>
      </c>
      <c r="E20" s="8"/>
      <c r="F20" s="6" t="s">
        <v>1286</v>
      </c>
      <c r="G20" s="16"/>
      <c r="H20" s="8"/>
      <c r="I20" s="12"/>
      <c r="J20" s="12"/>
      <c r="K20" s="89"/>
      <c r="L20" s="170"/>
      <c r="M20" s="57"/>
      <c r="N20" s="300"/>
      <c r="O20" s="229"/>
      <c r="P20" s="229"/>
      <c r="Q20" s="229"/>
      <c r="R20" s="299"/>
      <c r="T20" s="32"/>
    </row>
    <row r="21" spans="1:22" ht="12.75" customHeight="1">
      <c r="A21" s="6">
        <f t="shared" si="0"/>
        <v>16</v>
      </c>
      <c r="B21" s="7"/>
      <c r="C21" s="16" t="s">
        <v>1345</v>
      </c>
      <c r="D21" s="8" t="s">
        <v>515</v>
      </c>
      <c r="E21" s="8"/>
      <c r="F21" s="6" t="s">
        <v>49</v>
      </c>
      <c r="G21" s="16"/>
      <c r="H21" s="8"/>
      <c r="I21" s="12"/>
      <c r="J21" s="12"/>
      <c r="K21" s="89"/>
      <c r="L21" s="170"/>
      <c r="M21" s="57"/>
      <c r="N21" s="300"/>
      <c r="O21" s="229"/>
      <c r="P21" s="229"/>
      <c r="Q21" s="229"/>
      <c r="R21" s="299"/>
      <c r="T21" s="17"/>
    </row>
    <row r="22" spans="1:22" ht="12.75" customHeight="1">
      <c r="A22" s="6">
        <f t="shared" si="0"/>
        <v>17</v>
      </c>
      <c r="B22" s="7">
        <v>7</v>
      </c>
      <c r="C22" s="6" t="s">
        <v>1346</v>
      </c>
      <c r="D22" s="120" t="s">
        <v>36</v>
      </c>
      <c r="E22" s="7" t="s">
        <v>196</v>
      </c>
      <c r="F22" s="6" t="s">
        <v>1347</v>
      </c>
      <c r="G22" s="81"/>
      <c r="H22" s="7" t="s">
        <v>1348</v>
      </c>
      <c r="I22" s="67" t="s">
        <v>318</v>
      </c>
      <c r="J22" s="67" t="s">
        <v>53</v>
      </c>
      <c r="K22" s="252">
        <v>28743</v>
      </c>
      <c r="L22" s="293" t="s">
        <v>1349</v>
      </c>
      <c r="M22" s="215" t="s">
        <v>1350</v>
      </c>
      <c r="N22" s="75" t="s">
        <v>1351</v>
      </c>
      <c r="O22" s="6"/>
      <c r="P22" s="6" t="s">
        <v>66</v>
      </c>
      <c r="Q22" s="6" t="s">
        <v>63</v>
      </c>
      <c r="R22" s="148"/>
      <c r="S22" s="148"/>
      <c r="T22" s="17"/>
    </row>
    <row r="23" spans="1:22" ht="12.75" customHeight="1">
      <c r="A23" s="6">
        <f t="shared" si="0"/>
        <v>18</v>
      </c>
      <c r="B23" s="7"/>
      <c r="C23" s="6" t="s">
        <v>1352</v>
      </c>
      <c r="D23" s="7" t="s">
        <v>48</v>
      </c>
      <c r="E23" s="7" t="s">
        <v>157</v>
      </c>
      <c r="F23" s="6" t="s">
        <v>49</v>
      </c>
      <c r="G23" s="81"/>
      <c r="H23" s="7"/>
      <c r="I23" s="67" t="s">
        <v>318</v>
      </c>
      <c r="J23" s="67" t="s">
        <v>290</v>
      </c>
      <c r="K23" s="252">
        <v>28618</v>
      </c>
      <c r="L23" s="293" t="s">
        <v>1353</v>
      </c>
      <c r="M23" s="215" t="s">
        <v>1354</v>
      </c>
      <c r="N23" s="75" t="s">
        <v>1355</v>
      </c>
      <c r="O23" s="6"/>
      <c r="P23" s="6" t="s">
        <v>66</v>
      </c>
      <c r="Q23" s="6" t="s">
        <v>63</v>
      </c>
      <c r="R23" s="148"/>
      <c r="S23" s="148"/>
      <c r="T23" s="17"/>
    </row>
    <row r="24" spans="1:22" ht="12.75" customHeight="1">
      <c r="A24" s="6">
        <f t="shared" si="0"/>
        <v>19</v>
      </c>
      <c r="B24" s="7"/>
      <c r="C24" s="6" t="s">
        <v>1356</v>
      </c>
      <c r="D24" s="7" t="s">
        <v>65</v>
      </c>
      <c r="E24" s="7" t="s">
        <v>196</v>
      </c>
      <c r="F24" s="6" t="s">
        <v>49</v>
      </c>
      <c r="G24" s="81"/>
      <c r="H24" s="7"/>
      <c r="I24" s="67"/>
      <c r="J24" s="67" t="s">
        <v>53</v>
      </c>
      <c r="K24" s="252">
        <v>39067</v>
      </c>
      <c r="L24" s="293"/>
      <c r="M24" s="215"/>
      <c r="N24" s="75"/>
      <c r="O24" s="6"/>
      <c r="P24" s="6" t="s">
        <v>66</v>
      </c>
      <c r="Q24" s="6" t="s">
        <v>63</v>
      </c>
      <c r="R24" s="148"/>
      <c r="S24" s="148"/>
      <c r="T24" s="17"/>
    </row>
    <row r="25" spans="1:22" ht="12.75" customHeight="1">
      <c r="A25" s="6"/>
      <c r="B25" s="7"/>
      <c r="C25" s="16"/>
      <c r="D25" s="7"/>
      <c r="E25" s="7"/>
      <c r="F25" s="12"/>
      <c r="G25" s="149"/>
      <c r="H25" s="277"/>
      <c r="I25" s="215"/>
      <c r="J25" s="8"/>
      <c r="K25" s="170"/>
      <c r="L25" s="170"/>
      <c r="M25" s="16"/>
      <c r="N25" s="19"/>
      <c r="O25" s="19"/>
      <c r="P25" s="16"/>
      <c r="Q25" s="16"/>
      <c r="R25" s="16"/>
      <c r="S25" s="16"/>
      <c r="T25" s="18"/>
      <c r="U25" s="16"/>
    </row>
    <row r="26" spans="1:22" ht="12.75" customHeight="1">
      <c r="A26" s="6"/>
      <c r="B26" s="7"/>
      <c r="C26" s="16" t="s">
        <v>1503</v>
      </c>
      <c r="D26" s="7">
        <f>B22</f>
        <v>7</v>
      </c>
      <c r="E26" s="7"/>
      <c r="F26" s="12"/>
      <c r="G26" s="149"/>
      <c r="H26" s="277"/>
      <c r="I26" s="215"/>
      <c r="J26" s="8"/>
      <c r="K26" s="170"/>
      <c r="L26" s="170"/>
      <c r="M26" s="16"/>
      <c r="N26" s="19"/>
      <c r="O26" s="19"/>
      <c r="P26" s="16"/>
      <c r="Q26" s="16"/>
      <c r="R26" s="16"/>
      <c r="S26" s="16"/>
      <c r="T26" s="18"/>
      <c r="U26" s="16"/>
    </row>
    <row r="27" spans="1:22" ht="12.75" customHeight="1">
      <c r="A27" s="6"/>
      <c r="B27" s="7"/>
      <c r="C27" s="16" t="s">
        <v>1504</v>
      </c>
      <c r="D27" s="7">
        <f>A24</f>
        <v>19</v>
      </c>
      <c r="E27" s="7"/>
      <c r="F27" s="12"/>
      <c r="G27" s="149"/>
      <c r="H27" s="277"/>
      <c r="I27" s="215"/>
      <c r="J27" s="8"/>
      <c r="K27" s="170"/>
      <c r="L27" s="170"/>
      <c r="M27" s="16"/>
      <c r="N27" s="19"/>
      <c r="O27" s="19"/>
      <c r="P27" s="16"/>
      <c r="Q27" s="16"/>
      <c r="R27" s="16"/>
      <c r="S27" s="16"/>
      <c r="T27" s="18"/>
      <c r="U27" s="16"/>
    </row>
    <row r="28" spans="1:22" ht="12.75" customHeight="1">
      <c r="A28" s="6"/>
      <c r="B28" s="7"/>
      <c r="C28" s="16"/>
      <c r="D28" s="8"/>
      <c r="E28" s="8"/>
      <c r="F28" s="12"/>
      <c r="G28" s="149"/>
      <c r="H28" s="267"/>
      <c r="I28" s="57"/>
      <c r="J28" s="8"/>
      <c r="K28" s="170"/>
      <c r="L28" s="170"/>
      <c r="M28" s="16"/>
      <c r="N28" s="19"/>
      <c r="O28" s="16"/>
      <c r="P28" s="16"/>
      <c r="Q28" s="16"/>
      <c r="R28" s="16"/>
      <c r="S28" s="16"/>
      <c r="T28" s="18"/>
      <c r="U28" s="16"/>
    </row>
    <row r="29" spans="1:22" ht="12.75" customHeight="1">
      <c r="A29" s="6"/>
      <c r="B29" s="7"/>
      <c r="C29" s="201" t="s">
        <v>1357</v>
      </c>
      <c r="D29" s="8"/>
      <c r="E29" s="8"/>
      <c r="F29" s="12"/>
      <c r="G29" s="149"/>
      <c r="H29" s="267"/>
      <c r="I29" s="57"/>
      <c r="J29" s="8"/>
      <c r="K29" s="170"/>
      <c r="L29" s="170"/>
      <c r="M29" s="16"/>
      <c r="N29" s="19"/>
      <c r="O29" s="16"/>
      <c r="P29" s="16"/>
      <c r="Q29" s="16"/>
      <c r="R29" s="16"/>
      <c r="S29" s="16"/>
      <c r="T29" s="18"/>
      <c r="U29" s="16"/>
    </row>
    <row r="30" spans="1:22">
      <c r="A30" s="6">
        <v>1</v>
      </c>
      <c r="B30" s="8">
        <v>1</v>
      </c>
      <c r="C30" s="16" t="s">
        <v>1358</v>
      </c>
      <c r="D30" s="8" t="s">
        <v>36</v>
      </c>
      <c r="E30" s="8" t="s">
        <v>196</v>
      </c>
      <c r="F30" s="57"/>
      <c r="G30" s="146" t="s">
        <v>1359</v>
      </c>
      <c r="H30" s="8">
        <v>45854883</v>
      </c>
      <c r="I30" s="8"/>
      <c r="J30" s="8" t="s">
        <v>53</v>
      </c>
      <c r="K30" s="80">
        <v>27737</v>
      </c>
      <c r="L30" s="170"/>
      <c r="M30" s="85"/>
      <c r="N30" s="59"/>
      <c r="O30" s="16"/>
      <c r="P30" s="16"/>
      <c r="Q30" s="16"/>
      <c r="R30" s="16"/>
      <c r="S30" s="16"/>
      <c r="T30" s="18"/>
      <c r="U30" s="16"/>
    </row>
    <row r="31" spans="1:22" ht="12.75" customHeight="1">
      <c r="A31" s="6">
        <f t="shared" ref="A31:A38" si="1">A30+1</f>
        <v>2</v>
      </c>
      <c r="B31" s="7"/>
      <c r="C31" s="6" t="s">
        <v>1360</v>
      </c>
      <c r="D31" s="7" t="s">
        <v>48</v>
      </c>
      <c r="E31" s="7" t="s">
        <v>157</v>
      </c>
      <c r="F31" s="6"/>
      <c r="G31" s="81"/>
      <c r="H31" s="7"/>
      <c r="I31" s="67"/>
      <c r="J31" s="67" t="s">
        <v>562</v>
      </c>
      <c r="K31" s="15">
        <v>27921</v>
      </c>
      <c r="L31" s="252" t="s">
        <v>1361</v>
      </c>
      <c r="M31" s="83" t="s">
        <v>1362</v>
      </c>
      <c r="N31" s="68">
        <v>38132</v>
      </c>
      <c r="O31" s="6"/>
      <c r="P31" s="6"/>
      <c r="Q31" s="6"/>
      <c r="R31" s="6"/>
      <c r="S31" s="6"/>
      <c r="T31" s="18"/>
      <c r="U31" s="16"/>
    </row>
    <row r="32" spans="1:22" ht="12.75" customHeight="1">
      <c r="A32" s="6">
        <f t="shared" si="1"/>
        <v>3</v>
      </c>
      <c r="B32" s="7"/>
      <c r="C32" s="16" t="s">
        <v>1363</v>
      </c>
      <c r="D32" s="7" t="s">
        <v>65</v>
      </c>
      <c r="E32" s="8" t="s">
        <v>157</v>
      </c>
      <c r="F32" s="16"/>
      <c r="G32" s="146" t="s">
        <v>39</v>
      </c>
      <c r="H32" s="8" t="s">
        <v>39</v>
      </c>
      <c r="I32" s="12"/>
      <c r="J32" s="12"/>
      <c r="K32" s="80">
        <v>38416</v>
      </c>
      <c r="L32" s="89"/>
      <c r="M32" s="85"/>
      <c r="N32" s="59"/>
      <c r="O32" s="6"/>
      <c r="P32" s="6"/>
      <c r="Q32" s="6"/>
      <c r="R32" s="6"/>
      <c r="S32" s="16"/>
      <c r="T32" s="18"/>
      <c r="U32" s="16"/>
    </row>
    <row r="33" spans="1:22" ht="12.75" customHeight="1">
      <c r="A33" s="6">
        <f t="shared" si="1"/>
        <v>4</v>
      </c>
      <c r="B33" s="7"/>
      <c r="C33" s="6" t="s">
        <v>1364</v>
      </c>
      <c r="D33" s="7" t="s">
        <v>65</v>
      </c>
      <c r="E33" s="7" t="s">
        <v>157</v>
      </c>
      <c r="F33" s="6"/>
      <c r="G33" s="81"/>
      <c r="H33" s="7"/>
      <c r="I33" s="67"/>
      <c r="J33" s="67"/>
      <c r="K33" s="15">
        <v>38915</v>
      </c>
      <c r="L33" s="293"/>
      <c r="M33" s="83"/>
      <c r="N33" s="68"/>
      <c r="O33" s="6"/>
      <c r="P33" s="6"/>
      <c r="Q33" s="6"/>
      <c r="R33" s="6"/>
      <c r="S33" s="6"/>
      <c r="T33" s="18"/>
      <c r="U33" s="16"/>
    </row>
    <row r="34" spans="1:22" ht="12.75" customHeight="1">
      <c r="A34" s="6">
        <f t="shared" si="1"/>
        <v>5</v>
      </c>
      <c r="B34" s="7">
        <v>2</v>
      </c>
      <c r="C34" s="6" t="s">
        <v>1365</v>
      </c>
      <c r="D34" s="8" t="s">
        <v>36</v>
      </c>
      <c r="E34" s="7" t="s">
        <v>196</v>
      </c>
      <c r="F34" s="6"/>
      <c r="G34" s="172" t="s">
        <v>1359</v>
      </c>
      <c r="H34" s="301" t="s">
        <v>1366</v>
      </c>
      <c r="I34" s="67"/>
      <c r="J34" s="67" t="s">
        <v>53</v>
      </c>
      <c r="K34" s="15">
        <v>29689</v>
      </c>
      <c r="L34" s="252" t="s">
        <v>1367</v>
      </c>
      <c r="M34" s="83" t="s">
        <v>1368</v>
      </c>
      <c r="N34" s="72">
        <v>40090</v>
      </c>
      <c r="O34" s="6"/>
      <c r="P34" s="6"/>
      <c r="Q34" s="6"/>
      <c r="R34" s="6"/>
      <c r="S34" s="6"/>
      <c r="T34" s="18"/>
      <c r="U34" s="16"/>
    </row>
    <row r="35" spans="1:22" ht="12.75" customHeight="1">
      <c r="A35" s="6">
        <f t="shared" si="1"/>
        <v>6</v>
      </c>
      <c r="B35" s="7"/>
      <c r="C35" s="16" t="s">
        <v>1369</v>
      </c>
      <c r="D35" s="8" t="s">
        <v>48</v>
      </c>
      <c r="E35" s="8" t="s">
        <v>157</v>
      </c>
      <c r="F35" s="16"/>
      <c r="G35" s="146">
        <v>45855438</v>
      </c>
      <c r="H35" s="8" t="s">
        <v>39</v>
      </c>
      <c r="I35" s="12"/>
      <c r="J35" s="13"/>
      <c r="K35" s="80">
        <v>30093</v>
      </c>
      <c r="L35" s="89"/>
      <c r="M35" s="60"/>
      <c r="N35" s="58">
        <v>40090</v>
      </c>
      <c r="O35" s="6"/>
      <c r="P35" s="6"/>
      <c r="Q35" s="6"/>
      <c r="R35" s="6"/>
      <c r="S35" s="16"/>
      <c r="T35" s="18"/>
      <c r="U35" s="16"/>
    </row>
    <row r="36" spans="1:22" ht="12.75" customHeight="1">
      <c r="A36" s="6">
        <f t="shared" si="1"/>
        <v>7</v>
      </c>
      <c r="B36" s="7">
        <v>3</v>
      </c>
      <c r="C36" s="6" t="s">
        <v>1370</v>
      </c>
      <c r="D36" s="8" t="s">
        <v>1371</v>
      </c>
      <c r="F36" s="6" t="s">
        <v>547</v>
      </c>
      <c r="G36" s="67" t="s">
        <v>238</v>
      </c>
      <c r="H36" s="121"/>
      <c r="I36" s="155">
        <v>23843</v>
      </c>
      <c r="J36" s="72">
        <v>25683</v>
      </c>
      <c r="K36" s="15">
        <v>16224</v>
      </c>
      <c r="L36" s="293"/>
      <c r="M36" s="6"/>
      <c r="N36" s="72">
        <v>25683</v>
      </c>
      <c r="O36" s="16"/>
      <c r="P36" s="16"/>
      <c r="Q36" s="16"/>
      <c r="R36" s="16"/>
      <c r="S36" s="16"/>
      <c r="T36" s="18"/>
      <c r="U36" s="16"/>
    </row>
    <row r="37" spans="1:22" ht="12.75" customHeight="1">
      <c r="A37" s="6">
        <f t="shared" si="1"/>
        <v>8</v>
      </c>
      <c r="B37" s="7">
        <v>4</v>
      </c>
      <c r="C37" s="6" t="s">
        <v>578</v>
      </c>
      <c r="D37" s="8" t="s">
        <v>541</v>
      </c>
      <c r="E37" s="7" t="s">
        <v>196</v>
      </c>
      <c r="F37" s="6" t="s">
        <v>579</v>
      </c>
      <c r="G37" s="6"/>
      <c r="H37" s="81" t="s">
        <v>580</v>
      </c>
      <c r="I37" s="7"/>
      <c r="J37" s="67"/>
      <c r="K37" s="67" t="s">
        <v>581</v>
      </c>
      <c r="L37" s="15">
        <v>27214</v>
      </c>
      <c r="M37" s="83" t="s">
        <v>582</v>
      </c>
      <c r="N37" s="83" t="s">
        <v>582</v>
      </c>
      <c r="O37" s="15"/>
      <c r="P37" s="75">
        <v>38052</v>
      </c>
      <c r="Q37" s="6"/>
      <c r="R37" s="6"/>
      <c r="S37" s="6"/>
      <c r="T37" s="6"/>
      <c r="U37" s="18"/>
      <c r="V37" s="16"/>
    </row>
    <row r="38" spans="1:22" ht="12.75" customHeight="1">
      <c r="A38" s="6">
        <f t="shared" si="1"/>
        <v>9</v>
      </c>
      <c r="B38" s="7"/>
      <c r="C38" s="6" t="s">
        <v>1497</v>
      </c>
      <c r="D38" s="7" t="s">
        <v>48</v>
      </c>
      <c r="E38" s="7" t="s">
        <v>157</v>
      </c>
      <c r="F38" s="6" t="s">
        <v>49</v>
      </c>
      <c r="G38" s="6"/>
      <c r="H38" s="81"/>
      <c r="I38" s="7"/>
      <c r="J38" s="67"/>
      <c r="K38" s="67" t="s">
        <v>302</v>
      </c>
      <c r="L38" s="15">
        <v>27122</v>
      </c>
      <c r="M38" s="83" t="s">
        <v>45</v>
      </c>
      <c r="N38" s="83" t="s">
        <v>45</v>
      </c>
      <c r="O38" s="15"/>
      <c r="P38" s="75">
        <v>38052</v>
      </c>
      <c r="Q38" s="6"/>
      <c r="R38" s="6"/>
      <c r="S38" s="6"/>
      <c r="T38" s="6"/>
      <c r="U38" s="18"/>
      <c r="V38" s="16"/>
    </row>
    <row r="39" spans="1:22" ht="12.75" customHeight="1">
      <c r="A39" s="6">
        <f>A38+1</f>
        <v>10</v>
      </c>
      <c r="B39" s="7"/>
      <c r="C39" s="16" t="s">
        <v>583</v>
      </c>
      <c r="D39" s="7" t="s">
        <v>65</v>
      </c>
      <c r="E39" s="8" t="s">
        <v>157</v>
      </c>
      <c r="F39" s="16" t="s">
        <v>49</v>
      </c>
      <c r="G39" s="16"/>
      <c r="H39" s="146" t="s">
        <v>39</v>
      </c>
      <c r="I39" s="8" t="s">
        <v>39</v>
      </c>
      <c r="J39" s="12"/>
      <c r="K39" s="12" t="s">
        <v>53</v>
      </c>
      <c r="L39" s="80">
        <v>38431</v>
      </c>
      <c r="M39" s="85"/>
      <c r="N39" s="85"/>
      <c r="O39" s="80"/>
      <c r="P39" s="13"/>
      <c r="Q39" s="6"/>
      <c r="R39" s="6"/>
      <c r="S39" s="6"/>
      <c r="T39" s="16"/>
      <c r="U39" s="18"/>
      <c r="V39" s="16"/>
    </row>
    <row r="40" spans="1:22" ht="12.75" customHeight="1">
      <c r="A40" s="6">
        <f>A39+1</f>
        <v>11</v>
      </c>
      <c r="B40" s="7"/>
      <c r="C40" s="16" t="s">
        <v>584</v>
      </c>
      <c r="D40" s="7" t="s">
        <v>65</v>
      </c>
      <c r="E40" s="7" t="s">
        <v>157</v>
      </c>
      <c r="F40" s="6" t="s">
        <v>49</v>
      </c>
      <c r="G40" s="6"/>
      <c r="H40" s="146"/>
      <c r="I40" s="8"/>
      <c r="J40" s="12"/>
      <c r="K40" s="12" t="s">
        <v>53</v>
      </c>
      <c r="L40" s="80">
        <v>39472</v>
      </c>
      <c r="M40" s="85"/>
      <c r="N40" s="85"/>
      <c r="O40" s="80"/>
      <c r="P40" s="13"/>
      <c r="Q40" s="6"/>
      <c r="R40" s="6"/>
      <c r="S40" s="6"/>
      <c r="T40" s="16"/>
      <c r="U40" s="18"/>
      <c r="V40" s="16"/>
    </row>
    <row r="41" spans="1:22" ht="12.75" customHeight="1">
      <c r="A41" s="6">
        <f>A40+1</f>
        <v>12</v>
      </c>
      <c r="B41" s="7"/>
      <c r="C41" s="6" t="s">
        <v>585</v>
      </c>
      <c r="D41" s="7" t="s">
        <v>445</v>
      </c>
      <c r="E41" s="7" t="s">
        <v>157</v>
      </c>
      <c r="F41" s="6" t="s">
        <v>49</v>
      </c>
      <c r="G41" s="6"/>
      <c r="H41" s="81"/>
      <c r="I41" s="7"/>
      <c r="J41" s="67"/>
      <c r="K41" s="67" t="s">
        <v>53</v>
      </c>
      <c r="L41" s="15">
        <v>32772</v>
      </c>
      <c r="M41" s="82"/>
      <c r="N41" s="83"/>
      <c r="O41" s="15"/>
      <c r="P41" s="75"/>
      <c r="Q41" s="6"/>
      <c r="R41" s="6"/>
      <c r="S41" s="6"/>
      <c r="T41" s="6"/>
      <c r="U41" s="18"/>
      <c r="V41" s="16"/>
    </row>
    <row r="42" spans="1:22" ht="12.75" customHeight="1">
      <c r="A42" s="6"/>
      <c r="B42" s="7"/>
      <c r="C42" s="6"/>
      <c r="D42" s="8"/>
      <c r="E42" s="7"/>
      <c r="F42" s="67"/>
      <c r="G42" s="123"/>
      <c r="H42" s="121"/>
      <c r="I42" s="155"/>
      <c r="J42" s="72"/>
      <c r="K42" s="293"/>
      <c r="L42" s="293"/>
      <c r="M42" s="6"/>
      <c r="N42" s="72"/>
      <c r="O42" s="16"/>
      <c r="P42" s="16"/>
      <c r="Q42" s="16"/>
      <c r="R42" s="16"/>
      <c r="S42" s="16"/>
      <c r="T42" s="18"/>
      <c r="U42" s="16"/>
    </row>
    <row r="43" spans="1:22" ht="12.75" customHeight="1">
      <c r="A43" s="6"/>
      <c r="B43" s="7"/>
      <c r="C43" s="6" t="s">
        <v>1503</v>
      </c>
      <c r="D43" s="8">
        <f>B37</f>
        <v>4</v>
      </c>
      <c r="E43" s="7"/>
      <c r="F43" s="67"/>
      <c r="G43" s="123"/>
      <c r="H43" s="121"/>
      <c r="I43" s="155"/>
      <c r="J43" s="72"/>
      <c r="K43" s="293"/>
      <c r="L43" s="293"/>
      <c r="M43" s="6"/>
      <c r="N43" s="72"/>
      <c r="O43" s="16"/>
      <c r="P43" s="16"/>
      <c r="Q43" s="16"/>
      <c r="R43" s="16"/>
      <c r="S43" s="16"/>
      <c r="T43" s="18"/>
      <c r="U43" s="16"/>
    </row>
    <row r="44" spans="1:22" ht="12.75" customHeight="1">
      <c r="A44" s="6"/>
      <c r="B44" s="7"/>
      <c r="C44" s="6" t="s">
        <v>1504</v>
      </c>
      <c r="D44" s="8">
        <f>A41</f>
        <v>12</v>
      </c>
      <c r="E44" s="7"/>
      <c r="F44" s="67"/>
      <c r="G44" s="123"/>
      <c r="H44" s="121"/>
      <c r="I44" s="155"/>
      <c r="J44" s="72"/>
      <c r="K44" s="293"/>
      <c r="L44" s="293"/>
      <c r="M44" s="6"/>
      <c r="N44" s="72"/>
      <c r="O44" s="16"/>
      <c r="P44" s="16"/>
      <c r="Q44" s="16"/>
      <c r="R44" s="16"/>
      <c r="S44" s="16"/>
      <c r="T44" s="18"/>
      <c r="U44" s="16"/>
    </row>
    <row r="45" spans="1:22" ht="12.75" customHeight="1">
      <c r="A45" s="6"/>
      <c r="B45" s="7"/>
      <c r="C45" s="16"/>
      <c r="D45" s="8"/>
      <c r="E45" s="8"/>
      <c r="F45" s="16"/>
      <c r="G45" s="146"/>
      <c r="H45" s="8"/>
      <c r="I45" s="12"/>
      <c r="J45" s="12"/>
      <c r="K45" s="80"/>
      <c r="L45" s="89"/>
      <c r="M45" s="85"/>
      <c r="N45" s="59"/>
      <c r="O45" s="6"/>
      <c r="P45" s="6"/>
      <c r="Q45" s="6"/>
      <c r="R45" s="6"/>
      <c r="S45" s="16"/>
      <c r="T45" s="18"/>
      <c r="U45" s="16"/>
    </row>
    <row r="46" spans="1:22">
      <c r="A46" s="8"/>
      <c r="B46" s="8"/>
      <c r="C46" s="201" t="s">
        <v>1372</v>
      </c>
      <c r="D46" s="8"/>
      <c r="E46" s="8"/>
      <c r="F46" s="16"/>
      <c r="G46" s="146"/>
      <c r="H46" s="8"/>
      <c r="I46" s="8"/>
      <c r="J46" s="8"/>
      <c r="K46" s="80"/>
      <c r="L46" s="170"/>
      <c r="M46" s="60"/>
      <c r="N46" s="58"/>
      <c r="O46" s="16"/>
      <c r="P46" s="16"/>
      <c r="Q46" s="16"/>
      <c r="R46" s="16"/>
      <c r="S46" s="16"/>
      <c r="T46" s="18"/>
      <c r="U46" s="16"/>
    </row>
    <row r="47" spans="1:22" ht="12.75" customHeight="1">
      <c r="A47" s="6">
        <v>1</v>
      </c>
      <c r="B47" s="7">
        <v>1</v>
      </c>
      <c r="C47" s="6" t="s">
        <v>1373</v>
      </c>
      <c r="D47" s="7" t="s">
        <v>36</v>
      </c>
      <c r="E47" s="7" t="s">
        <v>196</v>
      </c>
      <c r="F47" s="6" t="s">
        <v>639</v>
      </c>
      <c r="G47" s="81" t="s">
        <v>1374</v>
      </c>
      <c r="H47" s="7" t="s">
        <v>1375</v>
      </c>
      <c r="I47" s="67" t="s">
        <v>318</v>
      </c>
      <c r="J47" s="67"/>
      <c r="K47" s="15">
        <v>27170</v>
      </c>
      <c r="L47" s="252">
        <v>27469</v>
      </c>
      <c r="M47" s="83">
        <v>35155</v>
      </c>
      <c r="N47" s="68">
        <v>37771</v>
      </c>
      <c r="O47" s="6"/>
      <c r="P47" s="6"/>
      <c r="Q47" s="6"/>
      <c r="R47" s="6"/>
      <c r="S47" s="6"/>
      <c r="T47" s="70"/>
      <c r="U47" s="6"/>
    </row>
    <row r="48" spans="1:22" ht="12.75" customHeight="1">
      <c r="A48" s="6">
        <f t="shared" ref="A48:A69" si="2">A47+1</f>
        <v>2</v>
      </c>
      <c r="B48" s="7"/>
      <c r="C48" s="6" t="s">
        <v>1376</v>
      </c>
      <c r="D48" s="7" t="s">
        <v>48</v>
      </c>
      <c r="E48" s="7" t="s">
        <v>157</v>
      </c>
      <c r="F48" s="6" t="s">
        <v>49</v>
      </c>
      <c r="G48" s="81" t="s">
        <v>39</v>
      </c>
      <c r="H48" s="7" t="s">
        <v>39</v>
      </c>
      <c r="I48" s="67" t="s">
        <v>318</v>
      </c>
      <c r="J48" s="67"/>
      <c r="K48" s="15">
        <v>27765</v>
      </c>
      <c r="L48" s="252">
        <v>28148</v>
      </c>
      <c r="M48" s="83">
        <v>34592</v>
      </c>
      <c r="N48" s="68" t="s">
        <v>49</v>
      </c>
      <c r="O48" s="6"/>
      <c r="P48" s="6"/>
      <c r="Q48" s="6"/>
      <c r="R48" s="6"/>
      <c r="S48" s="6"/>
      <c r="T48" s="70"/>
      <c r="U48" s="6"/>
    </row>
    <row r="49" spans="1:21" ht="12.75" customHeight="1">
      <c r="A49" s="6">
        <f t="shared" si="2"/>
        <v>3</v>
      </c>
      <c r="B49" s="7"/>
      <c r="C49" s="6" t="s">
        <v>1377</v>
      </c>
      <c r="D49" s="7" t="s">
        <v>65</v>
      </c>
      <c r="E49" s="7" t="s">
        <v>196</v>
      </c>
      <c r="F49" s="6" t="s">
        <v>49</v>
      </c>
      <c r="G49" s="81" t="s">
        <v>39</v>
      </c>
      <c r="H49" s="7" t="s">
        <v>39</v>
      </c>
      <c r="I49" s="67" t="s">
        <v>1378</v>
      </c>
      <c r="J49" s="67"/>
      <c r="K49" s="15">
        <v>38044</v>
      </c>
      <c r="L49" s="252">
        <v>38389</v>
      </c>
      <c r="M49" s="83" t="s">
        <v>39</v>
      </c>
      <c r="N49" s="68" t="s">
        <v>39</v>
      </c>
      <c r="O49" s="6"/>
      <c r="P49" s="6"/>
      <c r="Q49" s="6"/>
      <c r="R49" s="6"/>
      <c r="S49" s="6"/>
      <c r="T49" s="70"/>
      <c r="U49" s="6"/>
    </row>
    <row r="50" spans="1:21" ht="12.75" customHeight="1">
      <c r="A50" s="6">
        <f t="shared" si="2"/>
        <v>4</v>
      </c>
      <c r="B50" s="7"/>
      <c r="C50" s="6" t="s">
        <v>1379</v>
      </c>
      <c r="D50" s="7" t="s">
        <v>65</v>
      </c>
      <c r="E50" s="7" t="s">
        <v>196</v>
      </c>
      <c r="F50" s="6" t="s">
        <v>49</v>
      </c>
      <c r="G50" s="81" t="s">
        <v>39</v>
      </c>
      <c r="H50" s="7" t="s">
        <v>39</v>
      </c>
      <c r="I50" s="67" t="s">
        <v>1378</v>
      </c>
      <c r="J50" s="67"/>
      <c r="K50" s="15">
        <v>38690</v>
      </c>
      <c r="L50" s="252" t="s">
        <v>39</v>
      </c>
      <c r="M50" s="83" t="s">
        <v>39</v>
      </c>
      <c r="N50" s="68" t="s">
        <v>39</v>
      </c>
      <c r="O50" s="6"/>
      <c r="P50" s="6"/>
      <c r="Q50" s="6"/>
      <c r="R50" s="6"/>
      <c r="S50" s="6"/>
      <c r="T50" s="70"/>
      <c r="U50" s="6"/>
    </row>
    <row r="51" spans="1:21" ht="12.75" customHeight="1">
      <c r="A51" s="6">
        <f t="shared" si="2"/>
        <v>5</v>
      </c>
      <c r="B51" s="7"/>
      <c r="C51" s="16" t="s">
        <v>1380</v>
      </c>
      <c r="D51" s="8" t="s">
        <v>65</v>
      </c>
      <c r="E51" s="8" t="s">
        <v>196</v>
      </c>
      <c r="F51" s="16" t="s">
        <v>49</v>
      </c>
      <c r="G51" s="16" t="s">
        <v>39</v>
      </c>
      <c r="H51" s="8" t="s">
        <v>39</v>
      </c>
      <c r="I51" s="12" t="s">
        <v>1378</v>
      </c>
      <c r="J51" s="12"/>
      <c r="K51" s="80">
        <v>40312</v>
      </c>
      <c r="L51" s="89">
        <v>40650</v>
      </c>
      <c r="M51" s="85" t="s">
        <v>39</v>
      </c>
      <c r="N51" s="59" t="s">
        <v>39</v>
      </c>
      <c r="O51" s="16"/>
      <c r="P51" s="16"/>
      <c r="Q51" s="16"/>
      <c r="R51" s="16"/>
      <c r="S51" s="16"/>
      <c r="T51" s="18"/>
      <c r="U51" s="16"/>
    </row>
    <row r="52" spans="1:21" ht="12.75" customHeight="1">
      <c r="A52" s="6">
        <f t="shared" si="2"/>
        <v>6</v>
      </c>
      <c r="B52" s="7">
        <v>2</v>
      </c>
      <c r="C52" s="1" t="s">
        <v>1381</v>
      </c>
      <c r="D52" s="7" t="s">
        <v>36</v>
      </c>
      <c r="E52" s="7" t="s">
        <v>196</v>
      </c>
      <c r="F52" s="6" t="s">
        <v>1382</v>
      </c>
      <c r="G52" s="64" t="s">
        <v>39</v>
      </c>
      <c r="H52" s="119" t="s">
        <v>1383</v>
      </c>
      <c r="I52" s="67" t="s">
        <v>318</v>
      </c>
      <c r="J52" s="67" t="s">
        <v>1384</v>
      </c>
      <c r="K52" s="15">
        <v>12855</v>
      </c>
      <c r="L52" s="15" t="s">
        <v>94</v>
      </c>
      <c r="M52" s="68" t="s">
        <v>94</v>
      </c>
      <c r="N52" s="68"/>
      <c r="O52" s="6"/>
      <c r="P52" s="6"/>
      <c r="Q52" s="6"/>
      <c r="R52" s="6"/>
      <c r="S52" s="6"/>
      <c r="T52" s="70"/>
      <c r="U52" s="6" t="s">
        <v>253</v>
      </c>
    </row>
    <row r="53" spans="1:21" ht="12.75" customHeight="1">
      <c r="A53" s="6">
        <f t="shared" si="2"/>
        <v>7</v>
      </c>
      <c r="B53" s="7"/>
      <c r="C53" s="2" t="s">
        <v>1385</v>
      </c>
      <c r="D53" s="8" t="s">
        <v>48</v>
      </c>
      <c r="E53" s="8" t="s">
        <v>157</v>
      </c>
      <c r="F53" s="16" t="s">
        <v>49</v>
      </c>
      <c r="G53" s="10" t="s">
        <v>39</v>
      </c>
      <c r="H53" s="56" t="s">
        <v>39</v>
      </c>
      <c r="I53" s="12" t="s">
        <v>274</v>
      </c>
      <c r="J53" s="12" t="s">
        <v>1384</v>
      </c>
      <c r="K53" s="80">
        <v>16545</v>
      </c>
      <c r="L53" s="80">
        <v>28849</v>
      </c>
      <c r="M53" s="59" t="s">
        <v>94</v>
      </c>
      <c r="N53" s="59"/>
      <c r="O53" s="16"/>
      <c r="P53" s="16"/>
      <c r="Q53" s="16"/>
      <c r="R53" s="16"/>
      <c r="S53" s="16"/>
      <c r="T53" s="18"/>
      <c r="U53" s="16"/>
    </row>
    <row r="54" spans="1:21" ht="15" customHeight="1">
      <c r="A54" s="6">
        <f t="shared" si="2"/>
        <v>8</v>
      </c>
      <c r="B54" s="7">
        <v>3</v>
      </c>
      <c r="C54" s="192" t="s">
        <v>1386</v>
      </c>
      <c r="D54" s="120" t="s">
        <v>147</v>
      </c>
      <c r="E54" s="7" t="s">
        <v>196</v>
      </c>
      <c r="F54" s="6" t="s">
        <v>922</v>
      </c>
      <c r="G54" s="189" t="s">
        <v>923</v>
      </c>
      <c r="H54" s="71"/>
      <c r="I54" s="67" t="s">
        <v>1387</v>
      </c>
      <c r="J54" s="75"/>
      <c r="K54" s="15" t="s">
        <v>1388</v>
      </c>
      <c r="L54" s="252"/>
      <c r="M54" s="83"/>
      <c r="N54" s="68"/>
      <c r="O54" s="6"/>
      <c r="P54" s="6"/>
      <c r="Q54" s="6"/>
      <c r="R54" s="6"/>
      <c r="S54" s="6"/>
      <c r="T54" s="70"/>
      <c r="U54" s="6"/>
    </row>
    <row r="55" spans="1:21" ht="12.75" customHeight="1">
      <c r="A55" s="6">
        <f t="shared" si="2"/>
        <v>9</v>
      </c>
      <c r="B55" s="7"/>
      <c r="C55" s="2" t="s">
        <v>1389</v>
      </c>
      <c r="D55" s="8" t="s">
        <v>48</v>
      </c>
      <c r="E55" s="8" t="s">
        <v>157</v>
      </c>
      <c r="F55" s="16" t="s">
        <v>594</v>
      </c>
      <c r="G55" s="146"/>
      <c r="H55" s="8"/>
      <c r="I55" s="12" t="s">
        <v>1387</v>
      </c>
      <c r="J55" s="12" t="s">
        <v>53</v>
      </c>
      <c r="K55" s="80">
        <v>30598</v>
      </c>
      <c r="L55" s="89">
        <v>38249</v>
      </c>
      <c r="M55" s="85">
        <v>38096</v>
      </c>
      <c r="N55" s="59"/>
      <c r="O55" s="16"/>
      <c r="P55" s="6" t="s">
        <v>66</v>
      </c>
      <c r="Q55" s="6" t="s">
        <v>66</v>
      </c>
      <c r="R55" s="6"/>
      <c r="S55" s="6" t="s">
        <v>63</v>
      </c>
      <c r="T55" s="18"/>
      <c r="U55" s="6"/>
    </row>
    <row r="56" spans="1:21">
      <c r="A56" s="6">
        <f t="shared" si="2"/>
        <v>10</v>
      </c>
      <c r="B56" s="7">
        <v>4</v>
      </c>
      <c r="C56" s="2" t="s">
        <v>1390</v>
      </c>
      <c r="D56" s="8" t="s">
        <v>1051</v>
      </c>
      <c r="E56" s="8" t="s">
        <v>196</v>
      </c>
      <c r="F56" s="16" t="s">
        <v>1391</v>
      </c>
      <c r="G56" s="146"/>
      <c r="H56" s="8"/>
      <c r="I56" s="12"/>
      <c r="J56" s="12"/>
      <c r="K56" s="80"/>
      <c r="L56" s="89"/>
      <c r="M56" s="85"/>
      <c r="N56" s="59"/>
      <c r="O56" s="16"/>
      <c r="P56" s="6"/>
      <c r="Q56" s="6"/>
      <c r="R56" s="6"/>
      <c r="S56" s="6"/>
      <c r="T56" s="18"/>
      <c r="U56" s="6"/>
    </row>
    <row r="57" spans="1:21" ht="12.75" customHeight="1">
      <c r="A57" s="6">
        <f t="shared" si="2"/>
        <v>11</v>
      </c>
      <c r="B57" s="7"/>
      <c r="C57" s="6" t="s">
        <v>1392</v>
      </c>
      <c r="D57" s="7" t="s">
        <v>48</v>
      </c>
      <c r="E57" s="7" t="s">
        <v>157</v>
      </c>
      <c r="F57" s="6" t="s">
        <v>49</v>
      </c>
      <c r="G57" s="81" t="s">
        <v>39</v>
      </c>
      <c r="H57" s="317" t="s">
        <v>39</v>
      </c>
      <c r="I57" s="67" t="s">
        <v>318</v>
      </c>
      <c r="J57" s="67" t="s">
        <v>290</v>
      </c>
      <c r="K57" s="15">
        <v>32151</v>
      </c>
      <c r="L57" s="252" t="s">
        <v>1393</v>
      </c>
      <c r="M57" s="83" t="s">
        <v>1394</v>
      </c>
      <c r="N57" s="68"/>
      <c r="O57" s="16"/>
      <c r="P57" s="6" t="s">
        <v>66</v>
      </c>
      <c r="Q57" s="6" t="s">
        <v>66</v>
      </c>
      <c r="R57" s="6"/>
      <c r="S57" s="6" t="s">
        <v>63</v>
      </c>
      <c r="T57" s="70"/>
      <c r="U57" s="6"/>
    </row>
    <row r="58" spans="1:21" ht="12.75" customHeight="1">
      <c r="A58" s="6">
        <f t="shared" si="2"/>
        <v>12</v>
      </c>
      <c r="B58" s="7">
        <v>5</v>
      </c>
      <c r="C58" s="1" t="s">
        <v>1395</v>
      </c>
      <c r="D58" s="120" t="s">
        <v>36</v>
      </c>
      <c r="E58" s="8" t="s">
        <v>196</v>
      </c>
      <c r="F58" s="6" t="s">
        <v>1396</v>
      </c>
      <c r="G58" s="17"/>
      <c r="H58" s="16"/>
      <c r="I58" s="302" t="s">
        <v>1397</v>
      </c>
      <c r="J58" s="68" t="s">
        <v>1398</v>
      </c>
      <c r="K58" s="293" t="s">
        <v>1399</v>
      </c>
      <c r="L58" s="293" t="s">
        <v>1399</v>
      </c>
      <c r="M58" s="6" t="s">
        <v>46</v>
      </c>
      <c r="N58" s="6"/>
      <c r="O58" s="6"/>
      <c r="P58" s="16"/>
      <c r="Q58" s="16"/>
      <c r="R58" s="16"/>
      <c r="S58" s="16"/>
      <c r="T58" s="75" t="s">
        <v>1400</v>
      </c>
      <c r="U58" s="123" t="s">
        <v>1359</v>
      </c>
    </row>
    <row r="59" spans="1:21" ht="12.75" customHeight="1">
      <c r="A59" s="6">
        <f t="shared" si="2"/>
        <v>13</v>
      </c>
      <c r="B59" s="7"/>
      <c r="C59" s="6" t="s">
        <v>1401</v>
      </c>
      <c r="D59" s="7" t="s">
        <v>48</v>
      </c>
      <c r="E59" s="8" t="s">
        <v>157</v>
      </c>
      <c r="F59" s="169" t="s">
        <v>594</v>
      </c>
      <c r="G59" s="303"/>
      <c r="H59" s="16"/>
      <c r="I59" s="302" t="s">
        <v>1402</v>
      </c>
      <c r="J59" s="68" t="s">
        <v>1398</v>
      </c>
      <c r="K59" s="293" t="s">
        <v>1399</v>
      </c>
      <c r="L59" s="293" t="s">
        <v>1399</v>
      </c>
      <c r="M59" s="6" t="s">
        <v>46</v>
      </c>
      <c r="N59" s="6"/>
      <c r="O59" s="6"/>
      <c r="P59" s="16"/>
      <c r="Q59" s="16"/>
      <c r="R59" s="16"/>
      <c r="S59" s="16"/>
      <c r="T59" s="304"/>
      <c r="U59" s="123"/>
    </row>
    <row r="60" spans="1:21" ht="12.75" customHeight="1">
      <c r="A60" s="6">
        <f t="shared" si="2"/>
        <v>14</v>
      </c>
      <c r="B60" s="7">
        <v>6</v>
      </c>
      <c r="C60" s="6" t="s">
        <v>1403</v>
      </c>
      <c r="D60" s="7" t="s">
        <v>36</v>
      </c>
      <c r="E60" s="8" t="s">
        <v>196</v>
      </c>
      <c r="F60" s="169"/>
      <c r="G60" s="303"/>
      <c r="H60" s="16"/>
      <c r="I60" s="302" t="s">
        <v>1404</v>
      </c>
      <c r="J60" s="68"/>
      <c r="K60" s="293" t="s">
        <v>1399</v>
      </c>
      <c r="L60" s="293" t="s">
        <v>1399</v>
      </c>
      <c r="M60" s="6" t="s">
        <v>46</v>
      </c>
      <c r="N60" s="6"/>
      <c r="O60" s="6"/>
      <c r="P60" s="16"/>
      <c r="Q60" s="16"/>
      <c r="R60" s="16"/>
      <c r="S60" s="16"/>
      <c r="T60" s="236" t="s">
        <v>1400</v>
      </c>
      <c r="U60" s="123" t="s">
        <v>1359</v>
      </c>
    </row>
    <row r="61" spans="1:21" ht="12.75" customHeight="1">
      <c r="A61" s="6">
        <f t="shared" si="2"/>
        <v>15</v>
      </c>
      <c r="B61" s="7"/>
      <c r="C61" s="6" t="s">
        <v>1405</v>
      </c>
      <c r="D61" s="7" t="s">
        <v>48</v>
      </c>
      <c r="E61" s="8" t="s">
        <v>157</v>
      </c>
      <c r="F61" s="169"/>
      <c r="G61" s="303"/>
      <c r="H61" s="16"/>
      <c r="I61" s="302"/>
      <c r="J61" s="68"/>
      <c r="K61" s="293"/>
      <c r="L61" s="293"/>
      <c r="M61" s="6"/>
      <c r="N61" s="6"/>
      <c r="O61" s="6"/>
      <c r="P61" s="16"/>
      <c r="Q61" s="16"/>
      <c r="R61" s="16"/>
      <c r="S61" s="16"/>
      <c r="T61" s="304"/>
      <c r="U61" s="123"/>
    </row>
    <row r="62" spans="1:21" ht="12.75" customHeight="1">
      <c r="A62" s="6">
        <f t="shared" si="2"/>
        <v>16</v>
      </c>
      <c r="B62" s="7"/>
      <c r="C62" s="6" t="s">
        <v>1406</v>
      </c>
      <c r="D62" s="7" t="s">
        <v>65</v>
      </c>
      <c r="E62" s="8" t="s">
        <v>196</v>
      </c>
      <c r="F62" s="169"/>
      <c r="G62" s="303"/>
      <c r="H62" s="16"/>
      <c r="I62" s="302"/>
      <c r="J62" s="68"/>
      <c r="K62" s="293"/>
      <c r="L62" s="293"/>
      <c r="M62" s="6"/>
      <c r="N62" s="6"/>
      <c r="O62" s="6"/>
      <c r="P62" s="16"/>
      <c r="Q62" s="16"/>
      <c r="R62" s="16"/>
      <c r="S62" s="16"/>
      <c r="T62" s="304"/>
      <c r="U62" s="123"/>
    </row>
    <row r="63" spans="1:21" ht="12.75" customHeight="1">
      <c r="A63" s="6">
        <f t="shared" si="2"/>
        <v>17</v>
      </c>
      <c r="B63" s="7"/>
      <c r="C63" s="6" t="s">
        <v>1407</v>
      </c>
      <c r="D63" s="7" t="s">
        <v>65</v>
      </c>
      <c r="E63" s="8" t="s">
        <v>196</v>
      </c>
      <c r="F63" s="169"/>
      <c r="G63" s="303"/>
      <c r="H63" s="16"/>
      <c r="I63" s="302"/>
      <c r="J63" s="68"/>
      <c r="K63" s="293"/>
      <c r="L63" s="293"/>
      <c r="M63" s="6"/>
      <c r="N63" s="6"/>
      <c r="O63" s="6"/>
      <c r="P63" s="16"/>
      <c r="Q63" s="16"/>
      <c r="R63" s="16"/>
      <c r="S63" s="16"/>
      <c r="T63" s="304"/>
      <c r="U63" s="123"/>
    </row>
    <row r="64" spans="1:21" ht="12.75" customHeight="1">
      <c r="A64" s="6">
        <f t="shared" si="2"/>
        <v>18</v>
      </c>
      <c r="B64" s="7">
        <v>7</v>
      </c>
      <c r="C64" s="6" t="s">
        <v>1408</v>
      </c>
      <c r="D64" s="7" t="s">
        <v>36</v>
      </c>
      <c r="E64" s="8" t="s">
        <v>196</v>
      </c>
      <c r="F64" s="169"/>
      <c r="G64" s="303"/>
      <c r="H64" s="16"/>
      <c r="I64" s="302"/>
      <c r="J64" s="68"/>
      <c r="K64" s="293"/>
      <c r="L64" s="293"/>
      <c r="M64" s="6"/>
      <c r="N64" s="6"/>
      <c r="O64" s="6"/>
      <c r="P64" s="16"/>
      <c r="Q64" s="16"/>
      <c r="R64" s="16"/>
      <c r="S64" s="16"/>
      <c r="T64" s="236" t="s">
        <v>1400</v>
      </c>
      <c r="U64" s="123" t="s">
        <v>1359</v>
      </c>
    </row>
    <row r="65" spans="1:21" ht="12.75" customHeight="1">
      <c r="A65" s="6">
        <f t="shared" si="2"/>
        <v>19</v>
      </c>
      <c r="B65" s="7"/>
      <c r="C65" s="2" t="s">
        <v>1409</v>
      </c>
      <c r="D65" s="8" t="s">
        <v>48</v>
      </c>
      <c r="E65" s="8" t="s">
        <v>157</v>
      </c>
      <c r="F65" s="16" t="s">
        <v>49</v>
      </c>
      <c r="G65" s="305"/>
      <c r="H65" s="306"/>
      <c r="I65" s="85" t="s">
        <v>1410</v>
      </c>
      <c r="J65" s="59"/>
      <c r="K65" s="293" t="s">
        <v>1399</v>
      </c>
      <c r="L65" s="293" t="s">
        <v>1399</v>
      </c>
      <c r="M65" s="6" t="s">
        <v>46</v>
      </c>
      <c r="N65" s="16"/>
      <c r="O65" s="16"/>
      <c r="P65" s="16"/>
      <c r="Q65" s="16"/>
      <c r="R65" s="16"/>
      <c r="S65" s="16"/>
      <c r="T65" s="18"/>
      <c r="U65" s="16"/>
    </row>
    <row r="66" spans="1:21" ht="12.75" customHeight="1">
      <c r="A66" s="6">
        <f t="shared" si="2"/>
        <v>20</v>
      </c>
      <c r="B66" s="7"/>
      <c r="C66" s="2" t="s">
        <v>1411</v>
      </c>
      <c r="D66" s="8" t="s">
        <v>161</v>
      </c>
      <c r="E66" s="8" t="s">
        <v>157</v>
      </c>
      <c r="F66" s="16"/>
      <c r="G66" s="124"/>
      <c r="H66" s="12"/>
      <c r="I66" s="85"/>
      <c r="J66" s="59"/>
      <c r="K66" s="293"/>
      <c r="L66" s="293"/>
      <c r="M66" s="6"/>
      <c r="N66" s="16"/>
      <c r="O66" s="16"/>
      <c r="P66" s="16"/>
      <c r="Q66" s="16"/>
      <c r="R66" s="16"/>
      <c r="S66" s="16"/>
      <c r="T66" s="18"/>
      <c r="U66" s="16"/>
    </row>
    <row r="67" spans="1:21" ht="12.75" customHeight="1">
      <c r="A67" s="6">
        <f t="shared" si="2"/>
        <v>21</v>
      </c>
      <c r="B67" s="7">
        <v>8</v>
      </c>
      <c r="C67" s="2" t="s">
        <v>1412</v>
      </c>
      <c r="D67" s="8" t="s">
        <v>55</v>
      </c>
      <c r="E67" s="8" t="s">
        <v>157</v>
      </c>
      <c r="F67" s="16"/>
      <c r="G67" s="124"/>
      <c r="H67" s="12"/>
      <c r="I67" s="85"/>
      <c r="J67" s="59"/>
      <c r="K67" s="293"/>
      <c r="L67" s="293"/>
      <c r="M67" s="6"/>
      <c r="N67" s="16"/>
      <c r="O67" s="16"/>
      <c r="P67" s="16"/>
      <c r="Q67" s="16"/>
      <c r="R67" s="16"/>
      <c r="S67" s="16"/>
      <c r="T67" s="18"/>
      <c r="U67" s="16"/>
    </row>
    <row r="68" spans="1:21" ht="12.75" customHeight="1">
      <c r="A68" s="6">
        <f t="shared" si="2"/>
        <v>22</v>
      </c>
      <c r="B68" s="7"/>
      <c r="C68" s="2" t="s">
        <v>1413</v>
      </c>
      <c r="D68" s="8" t="s">
        <v>65</v>
      </c>
      <c r="E68" s="8" t="s">
        <v>196</v>
      </c>
      <c r="F68" s="16"/>
      <c r="G68" s="124"/>
      <c r="H68" s="12"/>
      <c r="I68" s="85"/>
      <c r="J68" s="59"/>
      <c r="K68" s="293"/>
      <c r="L68" s="293"/>
      <c r="M68" s="6"/>
      <c r="N68" s="16"/>
      <c r="O68" s="16"/>
      <c r="P68" s="16"/>
      <c r="Q68" s="16"/>
      <c r="R68" s="16"/>
      <c r="S68" s="16"/>
      <c r="T68" s="18"/>
      <c r="U68" s="16"/>
    </row>
    <row r="69" spans="1:21" ht="12.75" customHeight="1">
      <c r="A69" s="6">
        <f t="shared" si="2"/>
        <v>23</v>
      </c>
      <c r="B69" s="7"/>
      <c r="C69" s="2" t="s">
        <v>1414</v>
      </c>
      <c r="D69" s="8" t="s">
        <v>65</v>
      </c>
      <c r="E69" s="8" t="s">
        <v>157</v>
      </c>
      <c r="F69" s="12"/>
      <c r="G69" s="124"/>
      <c r="H69" s="125"/>
      <c r="I69" s="85"/>
      <c r="J69" s="59"/>
      <c r="K69" s="293"/>
      <c r="L69" s="293"/>
      <c r="M69" s="6"/>
      <c r="N69" s="16"/>
      <c r="O69" s="16"/>
      <c r="P69" s="16"/>
      <c r="Q69" s="16"/>
      <c r="R69" s="16"/>
      <c r="S69" s="16"/>
      <c r="T69" s="18"/>
      <c r="U69" s="16"/>
    </row>
    <row r="70" spans="1:21" ht="12.75" customHeight="1">
      <c r="A70" s="6"/>
      <c r="B70" s="7"/>
      <c r="C70" s="6"/>
      <c r="D70" s="7"/>
      <c r="E70" s="7"/>
      <c r="F70" s="6"/>
      <c r="G70" s="81"/>
      <c r="H70" s="7"/>
      <c r="I70" s="67"/>
      <c r="J70" s="67"/>
      <c r="K70" s="15"/>
      <c r="L70" s="252"/>
      <c r="M70" s="83"/>
      <c r="N70" s="68"/>
      <c r="O70" s="6"/>
      <c r="P70" s="6"/>
      <c r="Q70" s="6"/>
      <c r="R70" s="6"/>
      <c r="S70" s="6"/>
      <c r="T70" s="70"/>
      <c r="U70" s="6"/>
    </row>
    <row r="71" spans="1:21" ht="12.75" customHeight="1">
      <c r="A71" s="6"/>
      <c r="B71" s="7"/>
      <c r="C71" s="6" t="s">
        <v>1503</v>
      </c>
      <c r="D71" s="7">
        <f>B67</f>
        <v>8</v>
      </c>
      <c r="E71" s="7"/>
      <c r="F71" s="6"/>
      <c r="G71" s="81"/>
      <c r="H71" s="7"/>
      <c r="I71" s="67"/>
      <c r="J71" s="67"/>
      <c r="K71" s="15"/>
      <c r="L71" s="252"/>
      <c r="M71" s="83"/>
      <c r="N71" s="68"/>
      <c r="O71" s="6"/>
      <c r="P71" s="6"/>
      <c r="Q71" s="6"/>
      <c r="R71" s="6"/>
      <c r="S71" s="6"/>
      <c r="T71" s="70"/>
      <c r="U71" s="6"/>
    </row>
    <row r="72" spans="1:21" ht="12.75" customHeight="1">
      <c r="A72" s="6"/>
      <c r="B72" s="7"/>
      <c r="C72" s="6" t="s">
        <v>1504</v>
      </c>
      <c r="D72" s="7">
        <f>A69</f>
        <v>23</v>
      </c>
      <c r="E72" s="7"/>
      <c r="F72" s="6"/>
      <c r="G72" s="81"/>
      <c r="H72" s="7"/>
      <c r="I72" s="67"/>
      <c r="J72" s="67"/>
      <c r="K72" s="15"/>
      <c r="L72" s="252"/>
      <c r="M72" s="83"/>
      <c r="N72" s="68"/>
      <c r="O72" s="6"/>
      <c r="P72" s="6"/>
      <c r="Q72" s="6"/>
      <c r="R72" s="6"/>
      <c r="S72" s="6"/>
      <c r="T72" s="70"/>
      <c r="U72" s="6"/>
    </row>
    <row r="73" spans="1:21" ht="12.75" customHeight="1">
      <c r="A73" s="6"/>
      <c r="B73" s="7"/>
      <c r="C73" s="6"/>
      <c r="D73" s="7"/>
      <c r="E73" s="7"/>
      <c r="F73" s="6"/>
      <c r="G73" s="81"/>
      <c r="H73" s="7"/>
      <c r="I73" s="67"/>
      <c r="J73" s="67"/>
      <c r="K73" s="15"/>
      <c r="L73" s="252"/>
      <c r="M73" s="83"/>
      <c r="N73" s="68"/>
      <c r="O73" s="6"/>
      <c r="P73" s="6"/>
      <c r="Q73" s="6"/>
      <c r="R73" s="6"/>
      <c r="S73" s="6"/>
      <c r="T73" s="70"/>
      <c r="U73" s="6"/>
    </row>
    <row r="74" spans="1:21">
      <c r="A74" s="8"/>
      <c r="B74" s="8"/>
      <c r="C74" s="201" t="s">
        <v>270</v>
      </c>
      <c r="D74" s="8"/>
      <c r="E74" s="8"/>
      <c r="F74" s="16"/>
      <c r="G74" s="146"/>
      <c r="H74" s="8"/>
      <c r="I74" s="8"/>
      <c r="J74" s="8"/>
      <c r="K74" s="80"/>
      <c r="L74" s="170"/>
      <c r="M74" s="60"/>
      <c r="N74" s="58"/>
      <c r="O74" s="16"/>
      <c r="P74" s="16"/>
      <c r="Q74" s="16"/>
      <c r="R74" s="16"/>
      <c r="S74" s="16"/>
      <c r="T74" s="18"/>
      <c r="U74" s="16"/>
    </row>
    <row r="75" spans="1:21" ht="12.75" customHeight="1">
      <c r="A75" s="307">
        <v>1</v>
      </c>
      <c r="B75" s="7">
        <v>1</v>
      </c>
      <c r="C75" s="6" t="s">
        <v>1415</v>
      </c>
      <c r="D75" s="7" t="s">
        <v>36</v>
      </c>
      <c r="E75" s="7" t="s">
        <v>196</v>
      </c>
      <c r="F75" s="6" t="s">
        <v>1416</v>
      </c>
      <c r="G75" s="172" t="s">
        <v>1417</v>
      </c>
      <c r="H75" s="7" t="s">
        <v>39</v>
      </c>
      <c r="I75" s="67" t="s">
        <v>1418</v>
      </c>
      <c r="J75" s="67"/>
      <c r="K75" s="15" t="s">
        <v>478</v>
      </c>
      <c r="L75" s="15">
        <v>13811</v>
      </c>
      <c r="M75" s="83" t="s">
        <v>478</v>
      </c>
      <c r="N75" s="73" t="s">
        <v>1419</v>
      </c>
      <c r="O75" s="72" t="s">
        <v>1419</v>
      </c>
      <c r="P75" s="6" t="s">
        <v>45</v>
      </c>
      <c r="Q75" s="6" t="s">
        <v>66</v>
      </c>
      <c r="R75" s="6"/>
      <c r="S75" s="6" t="s">
        <v>63</v>
      </c>
      <c r="T75" s="70"/>
      <c r="U75" s="308" t="s">
        <v>1420</v>
      </c>
    </row>
    <row r="76" spans="1:21" ht="12.75" customHeight="1">
      <c r="A76" s="6">
        <f t="shared" ref="A76:A97" si="3">A75+1</f>
        <v>2</v>
      </c>
      <c r="B76" s="7">
        <v>2</v>
      </c>
      <c r="C76" s="6" t="s">
        <v>1421</v>
      </c>
      <c r="D76" s="120" t="s">
        <v>1293</v>
      </c>
      <c r="E76" s="7" t="s">
        <v>196</v>
      </c>
      <c r="F76" s="6" t="s">
        <v>1422</v>
      </c>
      <c r="G76" s="64" t="s">
        <v>1423</v>
      </c>
      <c r="H76" s="71"/>
      <c r="I76" s="67"/>
      <c r="J76" s="67"/>
      <c r="K76" s="15"/>
      <c r="L76" s="15">
        <v>25887</v>
      </c>
      <c r="M76" s="68"/>
      <c r="N76" s="75" t="s">
        <v>94</v>
      </c>
      <c r="O76" s="75" t="s">
        <v>94</v>
      </c>
      <c r="P76" s="75"/>
      <c r="Q76" s="6"/>
      <c r="R76" s="6"/>
      <c r="S76" s="6"/>
      <c r="T76" s="70"/>
      <c r="U76" s="148"/>
    </row>
    <row r="77" spans="1:21" ht="12.75" customHeight="1">
      <c r="A77" s="6">
        <f t="shared" si="3"/>
        <v>3</v>
      </c>
      <c r="B77" s="7"/>
      <c r="C77" s="6" t="s">
        <v>1424</v>
      </c>
      <c r="D77" s="7" t="s">
        <v>1293</v>
      </c>
      <c r="E77" s="7" t="s">
        <v>157</v>
      </c>
      <c r="F77" s="6" t="s">
        <v>1425</v>
      </c>
      <c r="G77" s="64"/>
      <c r="H77" s="71"/>
      <c r="I77" s="67"/>
      <c r="J77" s="67"/>
      <c r="K77" s="15"/>
      <c r="L77" s="15">
        <v>26750</v>
      </c>
      <c r="M77" s="68"/>
      <c r="N77" s="75" t="s">
        <v>94</v>
      </c>
      <c r="O77" s="75" t="s">
        <v>94</v>
      </c>
      <c r="P77" s="75"/>
      <c r="Q77" s="6"/>
      <c r="R77" s="6"/>
      <c r="S77" s="6"/>
      <c r="T77" s="70"/>
      <c r="U77" s="148"/>
    </row>
    <row r="78" spans="1:21" ht="12.75" customHeight="1">
      <c r="A78" s="6">
        <f t="shared" si="3"/>
        <v>4</v>
      </c>
      <c r="B78" s="7"/>
      <c r="C78" s="2" t="s">
        <v>1426</v>
      </c>
      <c r="D78" s="7" t="s">
        <v>1293</v>
      </c>
      <c r="E78" s="7" t="s">
        <v>157</v>
      </c>
      <c r="F78" s="6"/>
      <c r="G78" s="64"/>
      <c r="H78" s="7"/>
      <c r="I78" s="67"/>
      <c r="J78" s="67"/>
      <c r="K78" s="15"/>
      <c r="L78" s="15">
        <v>27338</v>
      </c>
      <c r="M78" s="68"/>
      <c r="N78" s="75" t="s">
        <v>94</v>
      </c>
      <c r="O78" s="75" t="s">
        <v>94</v>
      </c>
      <c r="P78" s="75"/>
      <c r="Q78" s="6"/>
      <c r="R78" s="6"/>
      <c r="S78" s="6"/>
      <c r="T78" s="70"/>
      <c r="U78" s="148"/>
    </row>
    <row r="79" spans="1:21" ht="12.75" customHeight="1">
      <c r="A79" s="6">
        <f t="shared" si="3"/>
        <v>5</v>
      </c>
      <c r="B79" s="7"/>
      <c r="C79" s="16" t="s">
        <v>1427</v>
      </c>
      <c r="D79" s="8" t="s">
        <v>1293</v>
      </c>
      <c r="E79" s="8" t="s">
        <v>157</v>
      </c>
      <c r="F79" s="16"/>
      <c r="G79" s="10"/>
      <c r="H79" s="8"/>
      <c r="I79" s="12"/>
      <c r="J79" s="12"/>
      <c r="K79" s="80"/>
      <c r="L79" s="80">
        <v>28537</v>
      </c>
      <c r="M79" s="59"/>
      <c r="N79" s="13" t="s">
        <v>94</v>
      </c>
      <c r="O79" s="13" t="s">
        <v>94</v>
      </c>
      <c r="P79" s="8"/>
      <c r="Q79" s="16"/>
      <c r="R79" s="16"/>
      <c r="S79" s="16"/>
      <c r="T79" s="18"/>
      <c r="U79" s="19"/>
    </row>
    <row r="80" spans="1:21" ht="12.75" customHeight="1">
      <c r="A80" s="6">
        <f t="shared" si="3"/>
        <v>6</v>
      </c>
      <c r="B80" s="7"/>
      <c r="C80" s="6" t="s">
        <v>1428</v>
      </c>
      <c r="D80" s="7" t="s">
        <v>731</v>
      </c>
      <c r="E80" s="7" t="s">
        <v>157</v>
      </c>
      <c r="F80" s="6" t="s">
        <v>1429</v>
      </c>
      <c r="G80" s="172" t="s">
        <v>1430</v>
      </c>
      <c r="H80" s="7" t="s">
        <v>1431</v>
      </c>
      <c r="I80" s="67" t="s">
        <v>728</v>
      </c>
      <c r="J80" s="67"/>
      <c r="K80" s="15" t="s">
        <v>1432</v>
      </c>
      <c r="L80" s="15">
        <v>26068</v>
      </c>
      <c r="M80" s="72"/>
      <c r="N80" s="83" t="s">
        <v>94</v>
      </c>
      <c r="O80" s="73" t="s">
        <v>94</v>
      </c>
      <c r="P80" s="72" t="s">
        <v>39</v>
      </c>
      <c r="Q80" s="6"/>
      <c r="R80" s="6"/>
      <c r="S80" s="6"/>
      <c r="T80" s="70">
        <v>20000</v>
      </c>
      <c r="U80" s="6"/>
    </row>
    <row r="81" spans="1:22" ht="12.75" customHeight="1">
      <c r="A81" s="6">
        <f t="shared" si="3"/>
        <v>7</v>
      </c>
      <c r="B81" s="7">
        <v>3</v>
      </c>
      <c r="C81" s="16" t="s">
        <v>1433</v>
      </c>
      <c r="D81" s="8" t="s">
        <v>55</v>
      </c>
      <c r="E81" s="8" t="s">
        <v>157</v>
      </c>
      <c r="F81" s="16" t="s">
        <v>1434</v>
      </c>
      <c r="G81" s="10"/>
      <c r="H81" s="8"/>
      <c r="I81" s="12"/>
      <c r="J81" s="12"/>
      <c r="K81" s="80"/>
      <c r="L81" s="80"/>
      <c r="M81" s="59"/>
      <c r="N81" s="13"/>
      <c r="O81" s="13"/>
      <c r="P81" s="8"/>
      <c r="Q81" s="16"/>
      <c r="R81" s="16"/>
      <c r="S81" s="16"/>
      <c r="T81" s="18"/>
      <c r="U81" s="19"/>
    </row>
    <row r="82" spans="1:22">
      <c r="A82" s="6">
        <f t="shared" si="3"/>
        <v>8</v>
      </c>
      <c r="B82" s="8">
        <v>4</v>
      </c>
      <c r="C82" s="16" t="s">
        <v>1435</v>
      </c>
      <c r="D82" s="8" t="s">
        <v>36</v>
      </c>
      <c r="E82" s="8" t="s">
        <v>196</v>
      </c>
      <c r="F82" s="16"/>
      <c r="G82" s="146"/>
      <c r="H82" s="8"/>
      <c r="I82" s="8"/>
      <c r="J82" s="8"/>
      <c r="K82" s="80"/>
      <c r="L82" s="170">
        <v>26653</v>
      </c>
      <c r="M82" s="60"/>
      <c r="N82" s="58"/>
      <c r="O82" s="16"/>
      <c r="P82" s="16"/>
      <c r="Q82" s="16"/>
      <c r="R82" s="16"/>
      <c r="S82" s="16"/>
      <c r="T82" s="18"/>
      <c r="U82" s="16"/>
    </row>
    <row r="83" spans="1:22">
      <c r="A83" s="6">
        <f t="shared" si="3"/>
        <v>9</v>
      </c>
      <c r="B83" s="8"/>
      <c r="C83" s="16" t="s">
        <v>1436</v>
      </c>
      <c r="D83" s="8" t="s">
        <v>48</v>
      </c>
      <c r="E83" s="8" t="s">
        <v>157</v>
      </c>
      <c r="F83" s="16"/>
      <c r="G83" s="146"/>
      <c r="H83" s="8"/>
      <c r="I83" s="8"/>
      <c r="J83" s="8"/>
      <c r="K83" s="80"/>
      <c r="L83" s="170">
        <v>25766</v>
      </c>
      <c r="M83" s="60"/>
      <c r="N83" s="58"/>
      <c r="O83" s="16"/>
      <c r="P83" s="16"/>
      <c r="Q83" s="16"/>
      <c r="R83" s="16"/>
      <c r="S83" s="16"/>
      <c r="T83" s="18"/>
      <c r="U83" s="16"/>
    </row>
    <row r="84" spans="1:22" ht="14.25">
      <c r="A84" s="6">
        <f t="shared" si="3"/>
        <v>10</v>
      </c>
      <c r="B84" s="7">
        <v>5</v>
      </c>
      <c r="C84" s="6" t="s">
        <v>1437</v>
      </c>
      <c r="D84" s="120" t="s">
        <v>147</v>
      </c>
      <c r="E84" s="7" t="s">
        <v>196</v>
      </c>
      <c r="F84" s="6"/>
      <c r="G84" s="64"/>
      <c r="H84" s="71"/>
      <c r="I84" s="67" t="s">
        <v>1438</v>
      </c>
      <c r="J84" s="67"/>
      <c r="K84" s="15" t="s">
        <v>255</v>
      </c>
      <c r="L84" s="15">
        <v>26082</v>
      </c>
      <c r="M84" s="75" t="s">
        <v>255</v>
      </c>
      <c r="N84" s="7" t="s">
        <v>62</v>
      </c>
      <c r="O84" s="75" t="s">
        <v>1439</v>
      </c>
      <c r="P84" s="6" t="s">
        <v>45</v>
      </c>
      <c r="Q84" s="6" t="s">
        <v>66</v>
      </c>
      <c r="R84" s="6"/>
      <c r="S84" s="6" t="s">
        <v>63</v>
      </c>
      <c r="T84" s="76"/>
      <c r="U84" s="6" t="s">
        <v>253</v>
      </c>
    </row>
    <row r="85" spans="1:22">
      <c r="A85" s="6">
        <f t="shared" si="3"/>
        <v>11</v>
      </c>
      <c r="B85" s="7"/>
      <c r="C85" s="16" t="s">
        <v>1440</v>
      </c>
      <c r="D85" s="8" t="s">
        <v>48</v>
      </c>
      <c r="E85" s="8" t="s">
        <v>157</v>
      </c>
      <c r="F85" s="16"/>
      <c r="G85" s="10"/>
      <c r="H85" s="8"/>
      <c r="I85" s="12" t="s">
        <v>1441</v>
      </c>
      <c r="J85" s="12"/>
      <c r="K85" s="80" t="s">
        <v>84</v>
      </c>
      <c r="L85" s="80">
        <v>26649</v>
      </c>
      <c r="M85" s="13" t="s">
        <v>84</v>
      </c>
      <c r="N85" s="13" t="s">
        <v>84</v>
      </c>
      <c r="O85" s="8" t="s">
        <v>1442</v>
      </c>
      <c r="P85" s="16" t="s">
        <v>45</v>
      </c>
      <c r="Q85" s="16" t="s">
        <v>66</v>
      </c>
      <c r="R85" s="16"/>
      <c r="S85" s="16" t="s">
        <v>63</v>
      </c>
      <c r="T85" s="77"/>
      <c r="U85" s="16"/>
    </row>
    <row r="86" spans="1:22">
      <c r="A86" s="6">
        <f t="shared" si="3"/>
        <v>12</v>
      </c>
      <c r="B86" s="7"/>
      <c r="C86" s="16" t="s">
        <v>1443</v>
      </c>
      <c r="D86" s="8"/>
      <c r="E86" s="8"/>
      <c r="F86" s="16"/>
      <c r="G86" s="10"/>
      <c r="H86" s="8"/>
      <c r="I86" s="12"/>
      <c r="J86" s="12"/>
      <c r="K86" s="80"/>
      <c r="L86" s="80"/>
      <c r="M86" s="13"/>
      <c r="N86" s="13"/>
      <c r="O86" s="8"/>
      <c r="P86" s="16"/>
      <c r="Q86" s="16"/>
      <c r="R86" s="16"/>
      <c r="S86" s="16"/>
      <c r="T86" s="77"/>
      <c r="U86" s="16"/>
    </row>
    <row r="87" spans="1:22">
      <c r="A87" s="6">
        <f t="shared" si="3"/>
        <v>13</v>
      </c>
      <c r="B87" s="7"/>
      <c r="C87" s="16" t="s">
        <v>1444</v>
      </c>
      <c r="D87" s="8"/>
      <c r="E87" s="8"/>
      <c r="F87" s="16"/>
      <c r="G87" s="10"/>
      <c r="H87" s="8"/>
      <c r="I87" s="12"/>
      <c r="J87" s="12"/>
      <c r="K87" s="80"/>
      <c r="L87" s="80"/>
      <c r="M87" s="13"/>
      <c r="N87" s="13"/>
      <c r="O87" s="8"/>
      <c r="P87" s="16"/>
      <c r="Q87" s="16"/>
      <c r="R87" s="16"/>
      <c r="S87" s="16"/>
      <c r="T87" s="77"/>
      <c r="U87" s="16"/>
    </row>
    <row r="88" spans="1:22" ht="12.75" customHeight="1">
      <c r="A88" s="6">
        <f t="shared" si="3"/>
        <v>14</v>
      </c>
      <c r="B88" s="7">
        <v>6</v>
      </c>
      <c r="C88" s="6" t="s">
        <v>1445</v>
      </c>
      <c r="D88" s="120" t="s">
        <v>147</v>
      </c>
      <c r="E88" s="7" t="s">
        <v>196</v>
      </c>
      <c r="F88" s="6" t="s">
        <v>1107</v>
      </c>
      <c r="G88" s="64"/>
      <c r="H88" s="71" t="s">
        <v>1446</v>
      </c>
      <c r="I88" s="67" t="s">
        <v>695</v>
      </c>
      <c r="J88" s="67"/>
      <c r="K88" s="15" t="s">
        <v>1447</v>
      </c>
      <c r="L88" s="15">
        <v>22968</v>
      </c>
      <c r="M88" s="75" t="s">
        <v>1448</v>
      </c>
      <c r="N88" s="7" t="s">
        <v>1448</v>
      </c>
      <c r="O88" s="75" t="s">
        <v>1449</v>
      </c>
      <c r="P88" s="6" t="s">
        <v>1450</v>
      </c>
      <c r="Q88" s="6" t="s">
        <v>66</v>
      </c>
      <c r="R88" s="6"/>
      <c r="S88" s="6" t="s">
        <v>63</v>
      </c>
      <c r="T88" s="76"/>
      <c r="U88" s="6" t="s">
        <v>253</v>
      </c>
    </row>
    <row r="89" spans="1:22" ht="12.75" customHeight="1">
      <c r="A89" s="6">
        <f t="shared" si="3"/>
        <v>15</v>
      </c>
      <c r="B89" s="7"/>
      <c r="C89" s="6" t="s">
        <v>1451</v>
      </c>
      <c r="D89" s="7" t="s">
        <v>48</v>
      </c>
      <c r="E89" s="7" t="s">
        <v>157</v>
      </c>
      <c r="F89" s="6"/>
      <c r="G89" s="64"/>
      <c r="H89" s="71"/>
      <c r="I89" s="67" t="s">
        <v>1452</v>
      </c>
      <c r="J89" s="67"/>
      <c r="K89" s="15" t="s">
        <v>706</v>
      </c>
      <c r="L89" s="15">
        <v>26857</v>
      </c>
      <c r="M89" s="75" t="s">
        <v>1453</v>
      </c>
      <c r="N89" s="7" t="s">
        <v>94</v>
      </c>
      <c r="O89" s="75" t="s">
        <v>1449</v>
      </c>
      <c r="P89" s="6" t="s">
        <v>1454</v>
      </c>
      <c r="Q89" s="6" t="s">
        <v>66</v>
      </c>
      <c r="R89" s="6"/>
      <c r="S89" s="6" t="s">
        <v>63</v>
      </c>
      <c r="T89" s="76"/>
      <c r="U89" s="6"/>
    </row>
    <row r="90" spans="1:22" ht="12.75" customHeight="1">
      <c r="A90" s="6">
        <f t="shared" si="3"/>
        <v>16</v>
      </c>
      <c r="B90" s="7"/>
      <c r="C90" s="6" t="s">
        <v>1455</v>
      </c>
      <c r="D90" s="7" t="s">
        <v>65</v>
      </c>
      <c r="E90" s="7" t="s">
        <v>196</v>
      </c>
      <c r="F90" s="6"/>
      <c r="G90" s="64"/>
      <c r="H90" s="71"/>
      <c r="I90" s="67"/>
      <c r="J90" s="67"/>
      <c r="K90" s="15" t="s">
        <v>290</v>
      </c>
      <c r="L90" s="15">
        <v>36049</v>
      </c>
      <c r="M90" s="75" t="s">
        <v>1456</v>
      </c>
      <c r="N90" s="7" t="s">
        <v>39</v>
      </c>
      <c r="O90" s="75"/>
      <c r="P90" s="6" t="s">
        <v>66</v>
      </c>
      <c r="Q90" s="6" t="s">
        <v>66</v>
      </c>
      <c r="R90" s="6"/>
      <c r="S90" s="6" t="s">
        <v>63</v>
      </c>
      <c r="T90" s="76"/>
      <c r="U90" s="6"/>
    </row>
    <row r="91" spans="1:22" ht="12.75" customHeight="1">
      <c r="A91" s="6">
        <f t="shared" si="3"/>
        <v>17</v>
      </c>
      <c r="B91" s="7"/>
      <c r="C91" s="6" t="s">
        <v>1457</v>
      </c>
      <c r="D91" s="7" t="s">
        <v>65</v>
      </c>
      <c r="E91" s="7" t="s">
        <v>157</v>
      </c>
      <c r="F91" s="6"/>
      <c r="G91" s="64"/>
      <c r="H91" s="71"/>
      <c r="I91" s="67"/>
      <c r="J91" s="67"/>
      <c r="K91" s="15" t="s">
        <v>1107</v>
      </c>
      <c r="L91" s="15">
        <v>38985</v>
      </c>
      <c r="M91" s="7" t="s">
        <v>39</v>
      </c>
      <c r="N91" s="7" t="s">
        <v>39</v>
      </c>
      <c r="O91" s="75"/>
      <c r="P91" s="6" t="s">
        <v>66</v>
      </c>
      <c r="Q91" s="6" t="s">
        <v>66</v>
      </c>
      <c r="R91" s="6"/>
      <c r="S91" s="6" t="s">
        <v>63</v>
      </c>
      <c r="T91" s="76"/>
      <c r="U91" s="6"/>
    </row>
    <row r="92" spans="1:22" ht="12.75" customHeight="1">
      <c r="A92" s="6">
        <f t="shared" si="3"/>
        <v>18</v>
      </c>
      <c r="B92" s="7"/>
      <c r="C92" s="6" t="s">
        <v>1458</v>
      </c>
      <c r="D92" s="7" t="s">
        <v>405</v>
      </c>
      <c r="E92" s="7" t="s">
        <v>157</v>
      </c>
      <c r="F92" s="6"/>
      <c r="G92" s="64"/>
      <c r="H92" s="71"/>
      <c r="I92" s="67"/>
      <c r="J92" s="67"/>
      <c r="K92" s="15" t="s">
        <v>706</v>
      </c>
      <c r="L92" s="15">
        <v>15460</v>
      </c>
      <c r="M92" s="7" t="s">
        <v>94</v>
      </c>
      <c r="N92" s="7" t="s">
        <v>94</v>
      </c>
      <c r="O92" s="75"/>
      <c r="P92" s="6"/>
      <c r="Q92" s="6" t="s">
        <v>66</v>
      </c>
      <c r="R92" s="6"/>
      <c r="S92" s="6" t="s">
        <v>63</v>
      </c>
      <c r="T92" s="76"/>
      <c r="U92" s="6"/>
    </row>
    <row r="93" spans="1:22" ht="12.75" customHeight="1">
      <c r="A93" s="6">
        <f t="shared" si="3"/>
        <v>19</v>
      </c>
      <c r="B93" s="7">
        <v>7</v>
      </c>
      <c r="C93" s="6" t="s">
        <v>1459</v>
      </c>
      <c r="D93" s="7" t="s">
        <v>36</v>
      </c>
      <c r="E93" s="7" t="s">
        <v>196</v>
      </c>
      <c r="F93" s="6" t="s">
        <v>1460</v>
      </c>
      <c r="G93" s="64"/>
      <c r="H93" s="71"/>
      <c r="I93" s="67"/>
      <c r="J93" s="67"/>
      <c r="K93" s="15"/>
      <c r="L93" s="15"/>
      <c r="M93" s="7"/>
      <c r="N93" s="7"/>
      <c r="O93" s="75"/>
      <c r="P93" s="6"/>
      <c r="Q93" s="6"/>
      <c r="R93" s="6"/>
      <c r="S93" s="6"/>
      <c r="T93" s="76"/>
      <c r="U93" s="6"/>
    </row>
    <row r="94" spans="1:22" ht="12.75" customHeight="1">
      <c r="A94" s="6">
        <f t="shared" si="3"/>
        <v>20</v>
      </c>
      <c r="B94" s="7"/>
      <c r="C94" s="6" t="s">
        <v>1461</v>
      </c>
      <c r="D94" s="7" t="s">
        <v>48</v>
      </c>
      <c r="E94" s="7" t="s">
        <v>157</v>
      </c>
      <c r="F94" s="6"/>
      <c r="G94" s="64"/>
      <c r="H94" s="71"/>
      <c r="I94" s="67"/>
      <c r="J94" s="67"/>
      <c r="K94" s="15"/>
      <c r="L94" s="15"/>
      <c r="M94" s="7"/>
      <c r="N94" s="7"/>
      <c r="O94" s="75"/>
      <c r="P94" s="6"/>
      <c r="Q94" s="6"/>
      <c r="R94" s="6"/>
      <c r="S94" s="6"/>
      <c r="T94" s="76"/>
      <c r="U94" s="6"/>
    </row>
    <row r="95" spans="1:22" ht="12.75" customHeight="1">
      <c r="A95" s="6">
        <f t="shared" si="3"/>
        <v>21</v>
      </c>
      <c r="B95" s="7"/>
      <c r="C95" s="6" t="s">
        <v>1462</v>
      </c>
      <c r="D95" s="7" t="s">
        <v>65</v>
      </c>
      <c r="E95" s="7"/>
      <c r="F95" s="6"/>
      <c r="G95" s="64"/>
      <c r="H95" s="71"/>
      <c r="I95" s="67"/>
      <c r="J95" s="67"/>
      <c r="K95" s="15"/>
      <c r="L95" s="15"/>
      <c r="M95" s="7"/>
      <c r="N95" s="7"/>
      <c r="O95" s="75"/>
      <c r="P95" s="6"/>
      <c r="Q95" s="6"/>
      <c r="R95" s="6"/>
      <c r="S95" s="6"/>
      <c r="T95" s="76"/>
      <c r="U95" s="6"/>
    </row>
    <row r="96" spans="1:22" ht="12" customHeight="1">
      <c r="A96" s="6">
        <f t="shared" si="3"/>
        <v>22</v>
      </c>
      <c r="B96" s="7">
        <v>8</v>
      </c>
      <c r="C96" s="16" t="s">
        <v>444</v>
      </c>
      <c r="D96" s="8" t="s">
        <v>445</v>
      </c>
      <c r="E96" s="8" t="s">
        <v>196</v>
      </c>
      <c r="F96" s="9" t="s">
        <v>49</v>
      </c>
      <c r="G96" s="9"/>
      <c r="H96" s="10"/>
      <c r="I96" s="8"/>
      <c r="J96" s="11"/>
      <c r="K96" s="12"/>
      <c r="L96" s="124">
        <v>22660</v>
      </c>
      <c r="M96" s="8" t="s">
        <v>94</v>
      </c>
      <c r="N96" s="13">
        <v>35890</v>
      </c>
      <c r="O96" s="14"/>
      <c r="P96" s="15"/>
      <c r="Q96" s="16" t="s">
        <v>226</v>
      </c>
      <c r="R96" s="16" t="s">
        <v>226</v>
      </c>
      <c r="S96" s="17" t="s">
        <v>66</v>
      </c>
      <c r="T96" s="18" t="s">
        <v>46</v>
      </c>
      <c r="U96" s="16"/>
      <c r="V96" s="19"/>
    </row>
    <row r="97" spans="1:22" ht="10.5" customHeight="1">
      <c r="A97" s="6">
        <f t="shared" si="3"/>
        <v>23</v>
      </c>
      <c r="B97" s="7">
        <v>9</v>
      </c>
      <c r="C97" s="6" t="s">
        <v>446</v>
      </c>
      <c r="D97" s="7" t="s">
        <v>447</v>
      </c>
      <c r="E97" s="7" t="s">
        <v>196</v>
      </c>
      <c r="F97" s="6" t="s">
        <v>407</v>
      </c>
      <c r="G97" s="6"/>
      <c r="H97" s="64" t="s">
        <v>392</v>
      </c>
      <c r="I97" s="71"/>
      <c r="J97" s="66" t="s">
        <v>439</v>
      </c>
      <c r="K97" s="67"/>
      <c r="L97" s="123">
        <v>18149</v>
      </c>
      <c r="M97" s="75">
        <v>18623</v>
      </c>
      <c r="N97" s="7" t="s">
        <v>94</v>
      </c>
      <c r="O97" s="69"/>
      <c r="P97" s="15"/>
      <c r="Q97" s="16" t="s">
        <v>226</v>
      </c>
      <c r="R97" s="16" t="s">
        <v>226</v>
      </c>
      <c r="S97" s="17" t="s">
        <v>66</v>
      </c>
      <c r="T97" s="70" t="s">
        <v>46</v>
      </c>
      <c r="U97" s="16"/>
      <c r="V97" s="148"/>
    </row>
    <row r="98" spans="1:22">
      <c r="A98" s="8"/>
      <c r="B98" s="8"/>
      <c r="C98" s="16"/>
      <c r="D98" s="8"/>
      <c r="E98" s="8"/>
      <c r="F98" s="16"/>
      <c r="G98" s="146"/>
      <c r="H98" s="8"/>
      <c r="I98" s="8"/>
      <c r="J98" s="8"/>
      <c r="K98" s="80"/>
      <c r="L98" s="170"/>
      <c r="M98" s="60"/>
      <c r="N98" s="58"/>
      <c r="O98" s="16"/>
      <c r="P98" s="16"/>
      <c r="Q98" s="16"/>
      <c r="R98" s="16"/>
      <c r="S98" s="16"/>
      <c r="T98" s="18"/>
      <c r="U98" s="16"/>
    </row>
    <row r="99" spans="1:22">
      <c r="A99" s="8"/>
      <c r="B99" s="8"/>
      <c r="C99" s="6" t="s">
        <v>1503</v>
      </c>
      <c r="D99" s="8">
        <f>B97</f>
        <v>9</v>
      </c>
      <c r="E99" s="8"/>
      <c r="F99" s="16"/>
      <c r="G99" s="146"/>
      <c r="H99" s="8"/>
      <c r="I99" s="8"/>
      <c r="J99" s="8"/>
      <c r="K99" s="80"/>
      <c r="L99" s="170"/>
      <c r="M99" s="60"/>
      <c r="N99" s="58"/>
      <c r="O99" s="16"/>
      <c r="P99" s="16"/>
      <c r="Q99" s="16"/>
      <c r="R99" s="16"/>
      <c r="S99" s="16"/>
      <c r="T99" s="18"/>
      <c r="U99" s="16"/>
    </row>
    <row r="100" spans="1:22">
      <c r="A100" s="8"/>
      <c r="B100" s="8"/>
      <c r="C100" s="16" t="s">
        <v>1504</v>
      </c>
      <c r="D100" s="8">
        <f>A97</f>
        <v>23</v>
      </c>
      <c r="E100" s="8"/>
      <c r="F100" s="16"/>
      <c r="G100" s="146"/>
      <c r="H100" s="8"/>
      <c r="I100" s="8"/>
      <c r="J100" s="8"/>
      <c r="K100" s="80"/>
      <c r="L100" s="170"/>
      <c r="M100" s="60"/>
      <c r="N100" s="58"/>
      <c r="O100" s="16"/>
      <c r="P100" s="16"/>
      <c r="Q100" s="16"/>
      <c r="R100" s="16"/>
      <c r="S100" s="16"/>
      <c r="T100" s="18"/>
      <c r="U100" s="16"/>
    </row>
    <row r="101" spans="1:22">
      <c r="A101" s="8"/>
      <c r="B101" s="8"/>
      <c r="C101" s="16"/>
      <c r="D101" s="8"/>
      <c r="E101" s="8"/>
      <c r="F101" s="16"/>
      <c r="G101" s="146"/>
      <c r="H101" s="8"/>
      <c r="I101" s="8"/>
      <c r="J101" s="8"/>
      <c r="K101" s="80"/>
      <c r="L101" s="170"/>
      <c r="M101" s="60"/>
      <c r="N101" s="58"/>
      <c r="O101" s="16"/>
      <c r="P101" s="16"/>
      <c r="Q101" s="16"/>
      <c r="R101" s="16"/>
      <c r="S101" s="16"/>
      <c r="T101" s="18"/>
      <c r="U101" s="16"/>
    </row>
    <row r="102" spans="1:22">
      <c r="A102" s="8"/>
      <c r="B102" s="8"/>
      <c r="C102" s="16" t="s">
        <v>1</v>
      </c>
      <c r="D102" s="8"/>
      <c r="E102" s="8"/>
      <c r="F102" s="16"/>
      <c r="G102" s="146"/>
      <c r="H102" s="8"/>
      <c r="I102" s="8"/>
      <c r="J102" s="8"/>
      <c r="K102" s="80"/>
      <c r="L102" s="170"/>
      <c r="M102" s="60"/>
      <c r="N102" s="58"/>
      <c r="O102" s="16"/>
      <c r="P102" s="16"/>
      <c r="Q102" s="16"/>
      <c r="R102" s="16"/>
      <c r="S102" s="16"/>
      <c r="T102" s="18"/>
      <c r="U102" s="16"/>
    </row>
    <row r="103" spans="1:22" ht="15.75" customHeight="1">
      <c r="A103" s="7">
        <v>1</v>
      </c>
      <c r="B103" s="7">
        <v>1</v>
      </c>
      <c r="C103" s="309" t="s">
        <v>1463</v>
      </c>
      <c r="D103" s="7" t="s">
        <v>55</v>
      </c>
      <c r="E103" s="7"/>
      <c r="F103" s="309" t="s">
        <v>1464</v>
      </c>
      <c r="G103" s="81"/>
      <c r="H103" s="7"/>
      <c r="I103" s="67"/>
      <c r="J103" s="67"/>
      <c r="K103" s="15"/>
      <c r="L103" s="252"/>
      <c r="M103" s="73"/>
      <c r="N103" s="72"/>
      <c r="O103" s="6"/>
      <c r="P103" s="6"/>
      <c r="Q103" s="6"/>
      <c r="R103" s="6"/>
      <c r="S103" s="6"/>
      <c r="T103" s="70"/>
      <c r="U103" s="16"/>
    </row>
    <row r="104" spans="1:22" ht="12" customHeight="1">
      <c r="A104" s="7">
        <f t="shared" ref="A104:A113" si="4">A103+1</f>
        <v>2</v>
      </c>
      <c r="B104" s="7">
        <v>2</v>
      </c>
      <c r="C104" s="2" t="s">
        <v>1465</v>
      </c>
      <c r="D104" s="7" t="s">
        <v>541</v>
      </c>
      <c r="E104" s="7"/>
      <c r="F104" s="9" t="s">
        <v>1466</v>
      </c>
      <c r="G104" s="81" t="s">
        <v>1467</v>
      </c>
      <c r="H104" s="7"/>
      <c r="I104" s="66"/>
      <c r="J104" s="67" t="s">
        <v>134</v>
      </c>
      <c r="K104" s="15">
        <v>25063</v>
      </c>
      <c r="L104" s="293" t="s">
        <v>1468</v>
      </c>
      <c r="M104" s="83" t="s">
        <v>1469</v>
      </c>
      <c r="N104" s="68" t="s">
        <v>1470</v>
      </c>
      <c r="O104" s="16"/>
      <c r="P104" s="6" t="s">
        <v>1471</v>
      </c>
      <c r="Q104" s="6" t="s">
        <v>78</v>
      </c>
      <c r="R104" s="6"/>
      <c r="S104" s="6" t="s">
        <v>46</v>
      </c>
      <c r="T104" s="70"/>
      <c r="U104" s="16"/>
    </row>
    <row r="105" spans="1:22" ht="12" customHeight="1">
      <c r="A105" s="7">
        <f t="shared" si="4"/>
        <v>3</v>
      </c>
      <c r="B105" s="7"/>
      <c r="C105" s="6" t="s">
        <v>1472</v>
      </c>
      <c r="D105" s="7" t="s">
        <v>48</v>
      </c>
      <c r="E105" s="7"/>
      <c r="F105" s="9"/>
      <c r="G105" s="81"/>
      <c r="H105" s="7"/>
      <c r="I105" s="66"/>
      <c r="J105" s="67"/>
      <c r="K105" s="15">
        <v>25748</v>
      </c>
      <c r="L105" s="293" t="s">
        <v>1473</v>
      </c>
      <c r="M105" s="83" t="s">
        <v>1474</v>
      </c>
      <c r="N105" s="68" t="s">
        <v>1470</v>
      </c>
      <c r="O105" s="16"/>
      <c r="P105" s="6" t="s">
        <v>62</v>
      </c>
      <c r="Q105" s="6" t="s">
        <v>62</v>
      </c>
      <c r="R105" s="6"/>
      <c r="S105" s="6" t="s">
        <v>63</v>
      </c>
      <c r="T105" s="70"/>
      <c r="U105" s="16"/>
    </row>
    <row r="106" spans="1:22" ht="12" customHeight="1">
      <c r="A106" s="7">
        <f t="shared" si="4"/>
        <v>4</v>
      </c>
      <c r="B106" s="7"/>
      <c r="C106" s="2" t="s">
        <v>1475</v>
      </c>
      <c r="D106" s="8" t="s">
        <v>65</v>
      </c>
      <c r="E106" s="8"/>
      <c r="F106" s="9"/>
      <c r="G106" s="16"/>
      <c r="H106" s="8"/>
      <c r="I106" s="11"/>
      <c r="J106" s="12" t="s">
        <v>53</v>
      </c>
      <c r="K106" s="80">
        <v>37174</v>
      </c>
      <c r="L106" s="170" t="s">
        <v>1476</v>
      </c>
      <c r="M106" s="85"/>
      <c r="N106" s="59"/>
      <c r="O106" s="16"/>
      <c r="P106" s="16" t="s">
        <v>62</v>
      </c>
      <c r="Q106" s="16" t="s">
        <v>62</v>
      </c>
      <c r="R106" s="16"/>
      <c r="S106" s="16" t="s">
        <v>63</v>
      </c>
      <c r="T106" s="18"/>
      <c r="U106" s="16"/>
    </row>
    <row r="107" spans="1:22" ht="12" customHeight="1">
      <c r="A107" s="7">
        <f t="shared" si="4"/>
        <v>5</v>
      </c>
      <c r="B107" s="7">
        <v>3</v>
      </c>
      <c r="C107" s="6" t="s">
        <v>1477</v>
      </c>
      <c r="D107" s="7" t="s">
        <v>36</v>
      </c>
      <c r="E107" s="7"/>
      <c r="F107" s="9" t="s">
        <v>1425</v>
      </c>
      <c r="G107" s="86" t="s">
        <v>1478</v>
      </c>
      <c r="H107" s="173" t="s">
        <v>1479</v>
      </c>
      <c r="I107" s="66"/>
      <c r="J107" s="67"/>
      <c r="K107" s="15">
        <v>26350</v>
      </c>
      <c r="L107" s="293">
        <v>28400</v>
      </c>
      <c r="M107" s="83">
        <v>33195</v>
      </c>
      <c r="N107" s="68">
        <v>38016</v>
      </c>
      <c r="O107" s="16"/>
      <c r="P107" s="6" t="s">
        <v>59</v>
      </c>
      <c r="Q107" s="6" t="s">
        <v>62</v>
      </c>
      <c r="R107" s="6"/>
      <c r="S107" s="6" t="s">
        <v>63</v>
      </c>
      <c r="T107" s="62">
        <v>50000</v>
      </c>
      <c r="U107" s="70" t="s">
        <v>227</v>
      </c>
    </row>
    <row r="108" spans="1:22" ht="12" customHeight="1">
      <c r="A108" s="7">
        <f t="shared" si="4"/>
        <v>6</v>
      </c>
      <c r="B108" s="7"/>
      <c r="C108" s="6" t="s">
        <v>1480</v>
      </c>
      <c r="D108" s="7" t="s">
        <v>48</v>
      </c>
      <c r="E108" s="7"/>
      <c r="F108" s="9"/>
      <c r="G108" s="81"/>
      <c r="H108" s="7"/>
      <c r="I108" s="66"/>
      <c r="J108" s="67"/>
      <c r="K108" s="15">
        <v>28976</v>
      </c>
      <c r="L108" s="293">
        <v>29581</v>
      </c>
      <c r="M108" s="83">
        <v>34420</v>
      </c>
      <c r="N108" s="68">
        <v>38016</v>
      </c>
      <c r="O108" s="16"/>
      <c r="P108" s="6" t="s">
        <v>59</v>
      </c>
      <c r="Q108" s="6" t="s">
        <v>62</v>
      </c>
      <c r="R108" s="6"/>
      <c r="S108" s="6" t="s">
        <v>63</v>
      </c>
      <c r="T108" s="70"/>
      <c r="U108" s="16"/>
    </row>
    <row r="109" spans="1:22" ht="12" customHeight="1">
      <c r="A109" s="7">
        <f t="shared" si="4"/>
        <v>7</v>
      </c>
      <c r="B109" s="7"/>
      <c r="C109" s="6" t="s">
        <v>1481</v>
      </c>
      <c r="D109" s="7" t="s">
        <v>65</v>
      </c>
      <c r="E109" s="7"/>
      <c r="F109" s="9"/>
      <c r="G109" s="81"/>
      <c r="H109" s="7"/>
      <c r="I109" s="66"/>
      <c r="J109" s="67"/>
      <c r="K109" s="15">
        <v>40571</v>
      </c>
      <c r="L109" s="293"/>
      <c r="M109" s="83"/>
      <c r="N109" s="68"/>
      <c r="O109" s="16"/>
      <c r="P109" s="6" t="s">
        <v>59</v>
      </c>
      <c r="Q109" s="6" t="s">
        <v>62</v>
      </c>
      <c r="R109" s="6"/>
      <c r="S109" s="6" t="s">
        <v>63</v>
      </c>
      <c r="T109" s="70"/>
      <c r="U109" s="16"/>
    </row>
    <row r="110" spans="1:22" ht="12" customHeight="1">
      <c r="A110" s="7">
        <f t="shared" si="4"/>
        <v>8</v>
      </c>
      <c r="B110" s="7"/>
      <c r="C110" s="16" t="s">
        <v>1482</v>
      </c>
      <c r="D110" s="8" t="s">
        <v>65</v>
      </c>
      <c r="E110" s="8"/>
      <c r="F110" s="9"/>
      <c r="G110" s="16"/>
      <c r="H110" s="8"/>
      <c r="I110" s="11"/>
      <c r="J110" s="12"/>
      <c r="K110" s="80">
        <v>40953</v>
      </c>
      <c r="L110" s="170"/>
      <c r="M110" s="85"/>
      <c r="N110" s="59"/>
      <c r="O110" s="16"/>
      <c r="P110" s="16" t="s">
        <v>59</v>
      </c>
      <c r="Q110" s="16" t="s">
        <v>62</v>
      </c>
      <c r="R110" s="16"/>
      <c r="S110" s="16" t="s">
        <v>63</v>
      </c>
      <c r="T110" s="18"/>
      <c r="U110" s="16"/>
    </row>
    <row r="111" spans="1:22">
      <c r="A111" s="7">
        <f t="shared" si="4"/>
        <v>9</v>
      </c>
      <c r="B111" s="7">
        <v>4</v>
      </c>
      <c r="C111" s="78" t="s">
        <v>1483</v>
      </c>
      <c r="D111" s="7" t="s">
        <v>36</v>
      </c>
      <c r="E111" s="7"/>
      <c r="F111" s="9" t="s">
        <v>1484</v>
      </c>
      <c r="G111" s="64" t="s">
        <v>92</v>
      </c>
      <c r="H111" s="17">
        <v>818143972</v>
      </c>
      <c r="I111" s="7" t="s">
        <v>39</v>
      </c>
      <c r="J111" s="66"/>
      <c r="K111" s="67"/>
      <c r="L111" s="69">
        <v>23808</v>
      </c>
      <c r="M111" s="7" t="s">
        <v>1267</v>
      </c>
      <c r="N111" s="7" t="s">
        <v>1485</v>
      </c>
      <c r="O111" s="75">
        <v>38801</v>
      </c>
      <c r="P111" s="69">
        <v>38801</v>
      </c>
      <c r="Q111" s="6" t="s">
        <v>45</v>
      </c>
      <c r="R111" s="6" t="s">
        <v>62</v>
      </c>
      <c r="S111" s="6"/>
      <c r="T111" s="6" t="s">
        <v>63</v>
      </c>
      <c r="U111" s="76">
        <v>100000</v>
      </c>
      <c r="V111" s="6" t="s">
        <v>227</v>
      </c>
    </row>
    <row r="112" spans="1:22">
      <c r="A112" s="7">
        <f t="shared" si="4"/>
        <v>10</v>
      </c>
      <c r="B112" s="7"/>
      <c r="C112" s="6" t="s">
        <v>1486</v>
      </c>
      <c r="D112" s="7" t="s">
        <v>48</v>
      </c>
      <c r="E112" s="7"/>
      <c r="F112" s="9" t="s">
        <v>1484</v>
      </c>
      <c r="G112" s="9"/>
      <c r="H112" s="64" t="s">
        <v>39</v>
      </c>
      <c r="I112" s="7" t="s">
        <v>39</v>
      </c>
      <c r="J112" s="66"/>
      <c r="K112" s="75" t="s">
        <v>1487</v>
      </c>
      <c r="L112" s="69">
        <v>24345</v>
      </c>
      <c r="M112" s="75" t="s">
        <v>1488</v>
      </c>
      <c r="N112" s="75" t="s">
        <v>1488</v>
      </c>
      <c r="O112" s="75">
        <v>38801</v>
      </c>
      <c r="P112" s="69">
        <v>38801</v>
      </c>
      <c r="Q112" s="6" t="s">
        <v>1489</v>
      </c>
      <c r="R112" s="6" t="s">
        <v>62</v>
      </c>
      <c r="S112" s="6"/>
      <c r="T112" s="6" t="s">
        <v>63</v>
      </c>
      <c r="U112" s="76"/>
      <c r="V112" s="6"/>
    </row>
    <row r="113" spans="1:22" ht="12" customHeight="1">
      <c r="A113" s="7">
        <f t="shared" si="4"/>
        <v>11</v>
      </c>
      <c r="B113" s="7"/>
      <c r="C113" s="16" t="s">
        <v>1490</v>
      </c>
      <c r="D113" s="8" t="s">
        <v>65</v>
      </c>
      <c r="E113" s="8"/>
      <c r="F113" s="9" t="s">
        <v>1484</v>
      </c>
      <c r="G113" s="9"/>
      <c r="H113" s="10" t="s">
        <v>39</v>
      </c>
      <c r="I113" s="8" t="s">
        <v>39</v>
      </c>
      <c r="J113" s="11"/>
      <c r="K113" s="12"/>
      <c r="L113" s="14">
        <v>39365</v>
      </c>
      <c r="M113" s="8" t="s">
        <v>53</v>
      </c>
      <c r="N113" s="8" t="s">
        <v>39</v>
      </c>
      <c r="O113" s="8" t="s">
        <v>39</v>
      </c>
      <c r="P113" s="14" t="s">
        <v>39</v>
      </c>
      <c r="Q113" s="16" t="s">
        <v>62</v>
      </c>
      <c r="R113" s="16" t="s">
        <v>62</v>
      </c>
      <c r="S113" s="16"/>
      <c r="T113" s="16" t="s">
        <v>63</v>
      </c>
      <c r="U113" s="77"/>
      <c r="V113" s="16"/>
    </row>
    <row r="114" spans="1:22">
      <c r="A114" s="8"/>
      <c r="B114" s="8"/>
      <c r="C114" s="16"/>
      <c r="D114" s="8"/>
      <c r="E114" s="8"/>
      <c r="F114" s="16"/>
      <c r="G114" s="146"/>
      <c r="H114" s="8"/>
    </row>
    <row r="115" spans="1:22" ht="12" customHeight="1">
      <c r="A115" s="6"/>
      <c r="B115" s="7"/>
      <c r="C115" s="16"/>
      <c r="D115" s="8"/>
      <c r="E115" s="8"/>
      <c r="F115" s="9"/>
      <c r="G115" s="9"/>
      <c r="H115" s="10"/>
      <c r="I115" s="197"/>
      <c r="J115" s="310"/>
      <c r="K115" s="260"/>
      <c r="L115" s="311"/>
      <c r="M115" s="197"/>
      <c r="N115" s="312"/>
      <c r="O115" s="313"/>
      <c r="P115" s="314"/>
      <c r="Q115" s="32"/>
      <c r="R115" s="32"/>
      <c r="U115" s="32"/>
      <c r="V115" s="263"/>
    </row>
    <row r="116" spans="1:22" ht="12" customHeight="1">
      <c r="A116" s="6"/>
      <c r="B116" s="7"/>
      <c r="C116" s="6" t="s">
        <v>1503</v>
      </c>
      <c r="D116" s="8">
        <f>B111</f>
        <v>4</v>
      </c>
      <c r="E116" s="8"/>
      <c r="F116" s="9"/>
      <c r="G116" s="9"/>
      <c r="H116" s="10"/>
      <c r="I116" s="197"/>
      <c r="J116" s="310"/>
      <c r="K116" s="260"/>
      <c r="L116" s="311"/>
      <c r="M116" s="197"/>
      <c r="N116" s="312"/>
      <c r="O116" s="313"/>
      <c r="P116" s="314"/>
      <c r="Q116" s="32"/>
      <c r="R116" s="32"/>
      <c r="U116" s="32"/>
      <c r="V116" s="263"/>
    </row>
    <row r="117" spans="1:22">
      <c r="A117" s="8"/>
      <c r="B117" s="8"/>
      <c r="C117" s="16" t="s">
        <v>1504</v>
      </c>
      <c r="D117" s="8">
        <f>A113</f>
        <v>11</v>
      </c>
      <c r="E117" s="8"/>
      <c r="F117" s="16"/>
      <c r="G117" s="146"/>
      <c r="H117" s="8"/>
    </row>
    <row r="118" spans="1:22">
      <c r="T118" s="62"/>
    </row>
    <row r="119" spans="1:22">
      <c r="C119" s="326" t="s">
        <v>1491</v>
      </c>
      <c r="D119" s="347"/>
      <c r="G119" s="17"/>
      <c r="K119" s="316"/>
      <c r="M119" s="107"/>
      <c r="N119" s="33"/>
      <c r="S119" s="265"/>
      <c r="T119" s="62"/>
    </row>
    <row r="120" spans="1:22">
      <c r="C120" s="326" t="s">
        <v>1492</v>
      </c>
      <c r="D120" s="347">
        <f>D116+D99+D71+D43+D26</f>
        <v>32</v>
      </c>
      <c r="G120" s="17"/>
      <c r="K120" s="316"/>
      <c r="M120" s="107"/>
      <c r="N120" s="33"/>
      <c r="S120" s="265"/>
      <c r="T120" s="62"/>
    </row>
    <row r="121" spans="1:22">
      <c r="C121" s="326" t="s">
        <v>1493</v>
      </c>
      <c r="D121" s="347">
        <f>D117+D100+D72+D44+D27</f>
        <v>88</v>
      </c>
      <c r="G121" s="17"/>
      <c r="K121" s="316"/>
      <c r="M121" s="107"/>
      <c r="N121" s="33"/>
      <c r="S121" s="265"/>
      <c r="T121" s="62"/>
    </row>
    <row r="122" spans="1:22">
      <c r="C122" s="326"/>
      <c r="D122" s="347"/>
      <c r="T122" s="62"/>
    </row>
    <row r="123" spans="1:22">
      <c r="C123" s="326" t="s">
        <v>1494</v>
      </c>
      <c r="D123" s="347"/>
      <c r="G123" s="17"/>
      <c r="K123" s="316"/>
      <c r="M123" s="107"/>
      <c r="N123" s="33"/>
      <c r="S123" s="265"/>
      <c r="T123" s="62"/>
    </row>
    <row r="124" spans="1:22">
      <c r="C124" s="326" t="s">
        <v>1316</v>
      </c>
      <c r="D124" s="347">
        <f>'1. BETLEHEM'!D72+'2. KAPERNAUM'!D77+'3. NAZARETH'!D59+'4. YERIKHO'!D138+'5. YERUSALEM'!D104</f>
        <v>135</v>
      </c>
      <c r="G124" s="17"/>
      <c r="K124" s="316"/>
      <c r="M124" s="107"/>
      <c r="N124" s="33"/>
      <c r="S124" s="265"/>
      <c r="T124" s="62"/>
    </row>
    <row r="125" spans="1:22">
      <c r="C125" s="326" t="s">
        <v>471</v>
      </c>
      <c r="D125" s="347">
        <f>'1. BETLEHEM'!D73+'2. KAPERNAUM'!D78+'3. NAZARETH'!D60+'4. YERIKHO'!D139+'5. YERUSALEM'!D105</f>
        <v>412</v>
      </c>
      <c r="G125" s="17"/>
      <c r="K125" s="316"/>
      <c r="M125" s="107"/>
      <c r="N125" s="33"/>
      <c r="S125" s="265"/>
      <c r="T125" s="62"/>
    </row>
    <row r="126" spans="1:22">
      <c r="T126" s="62"/>
    </row>
    <row r="127" spans="1:22">
      <c r="T127" s="62"/>
    </row>
    <row r="128" spans="1:22">
      <c r="T128" s="62"/>
    </row>
    <row r="129" spans="20:20">
      <c r="T129" s="62"/>
    </row>
    <row r="130" spans="20:20">
      <c r="T130" s="62"/>
    </row>
    <row r="131" spans="20:20">
      <c r="T131" s="62"/>
    </row>
    <row r="132" spans="20:20">
      <c r="T132" s="62"/>
    </row>
    <row r="133" spans="20:20">
      <c r="T133" s="62"/>
    </row>
    <row r="134" spans="20:20">
      <c r="T134" s="62"/>
    </row>
    <row r="135" spans="20:20">
      <c r="T135" s="62"/>
    </row>
    <row r="136" spans="20:20">
      <c r="T136" s="62"/>
    </row>
    <row r="137" spans="20:20">
      <c r="T137" s="62"/>
    </row>
    <row r="138" spans="20:20">
      <c r="T138" s="62"/>
    </row>
    <row r="139" spans="20:20">
      <c r="T139" s="62"/>
    </row>
    <row r="140" spans="20:20">
      <c r="T140" s="62"/>
    </row>
    <row r="141" spans="20:20">
      <c r="T141" s="62"/>
    </row>
    <row r="142" spans="20:20">
      <c r="T142" s="62"/>
    </row>
    <row r="143" spans="20:20">
      <c r="T143" s="62"/>
    </row>
    <row r="144" spans="20:20">
      <c r="T144" s="62"/>
    </row>
    <row r="145" spans="20:20">
      <c r="T145" s="62"/>
    </row>
    <row r="146" spans="20:20">
      <c r="T146" s="62"/>
    </row>
    <row r="147" spans="20:20">
      <c r="T147" s="62"/>
    </row>
    <row r="148" spans="20:20">
      <c r="T148" s="62"/>
    </row>
    <row r="149" spans="20:20">
      <c r="T149" s="62"/>
    </row>
    <row r="150" spans="20:20">
      <c r="T150" s="62"/>
    </row>
    <row r="151" spans="20:20">
      <c r="T151" s="62"/>
    </row>
    <row r="152" spans="20:20">
      <c r="T152" s="62"/>
    </row>
    <row r="153" spans="20:20">
      <c r="T153" s="62"/>
    </row>
    <row r="154" spans="20:20">
      <c r="T154" s="62"/>
    </row>
    <row r="155" spans="20:20">
      <c r="T155" s="62"/>
    </row>
    <row r="156" spans="20:20">
      <c r="T156" s="62"/>
    </row>
    <row r="157" spans="20:20">
      <c r="T157" s="62"/>
    </row>
    <row r="158" spans="20:20">
      <c r="T158" s="62"/>
    </row>
    <row r="159" spans="20:20">
      <c r="T159" s="62"/>
    </row>
    <row r="160" spans="20:20">
      <c r="T160" s="62"/>
    </row>
    <row r="161" spans="20:20">
      <c r="T161" s="62"/>
    </row>
    <row r="162" spans="20:20">
      <c r="T162" s="62"/>
    </row>
    <row r="163" spans="20:20">
      <c r="T163" s="62"/>
    </row>
    <row r="164" spans="20:20">
      <c r="T164" s="62"/>
    </row>
    <row r="165" spans="20:20">
      <c r="T165" s="62"/>
    </row>
    <row r="166" spans="20:20">
      <c r="T166" s="62"/>
    </row>
    <row r="167" spans="20:20">
      <c r="T167" s="62"/>
    </row>
    <row r="168" spans="20:20">
      <c r="T168" s="62"/>
    </row>
    <row r="169" spans="20:20">
      <c r="T169" s="62"/>
    </row>
    <row r="170" spans="20:20">
      <c r="T170" s="62"/>
    </row>
    <row r="171" spans="20:20">
      <c r="T171" s="62"/>
    </row>
    <row r="172" spans="20:20">
      <c r="T172" s="62"/>
    </row>
    <row r="173" spans="20:20">
      <c r="T173" s="62"/>
    </row>
    <row r="174" spans="20:20">
      <c r="T174" s="62"/>
    </row>
    <row r="175" spans="20:20">
      <c r="T175" s="62"/>
    </row>
    <row r="176" spans="20:20">
      <c r="T176" s="62"/>
    </row>
    <row r="177" spans="20:20">
      <c r="T177" s="62"/>
    </row>
    <row r="178" spans="20:20">
      <c r="T178" s="62"/>
    </row>
    <row r="179" spans="20:20">
      <c r="T179" s="62"/>
    </row>
    <row r="180" spans="20:20">
      <c r="T180" s="62"/>
    </row>
    <row r="181" spans="20:20">
      <c r="T181" s="62"/>
    </row>
    <row r="182" spans="20:20">
      <c r="T182" s="62"/>
    </row>
    <row r="183" spans="20:20">
      <c r="T183" s="62"/>
    </row>
    <row r="184" spans="20:20">
      <c r="T184" s="62"/>
    </row>
    <row r="185" spans="20:20">
      <c r="T185" s="62"/>
    </row>
    <row r="186" spans="20:20">
      <c r="T186" s="62"/>
    </row>
    <row r="187" spans="20:20">
      <c r="T187" s="62"/>
    </row>
    <row r="188" spans="20:20">
      <c r="T188" s="62"/>
    </row>
    <row r="189" spans="20:20">
      <c r="T189" s="62"/>
    </row>
    <row r="190" spans="20:20">
      <c r="T190" s="62"/>
    </row>
    <row r="191" spans="20:20">
      <c r="T191" s="62"/>
    </row>
    <row r="192" spans="20:20">
      <c r="T192" s="62"/>
    </row>
    <row r="193" spans="20:20">
      <c r="T193" s="62"/>
    </row>
    <row r="194" spans="20:20">
      <c r="T194" s="62"/>
    </row>
    <row r="195" spans="20:20">
      <c r="T195" s="62"/>
    </row>
    <row r="196" spans="20:20">
      <c r="T196" s="62"/>
    </row>
    <row r="197" spans="20:20">
      <c r="T197" s="62"/>
    </row>
    <row r="198" spans="20:20">
      <c r="T198" s="62"/>
    </row>
    <row r="199" spans="20:20">
      <c r="T199" s="62"/>
    </row>
    <row r="200" spans="20:20">
      <c r="T200" s="62"/>
    </row>
    <row r="201" spans="20:20">
      <c r="T201" s="62"/>
    </row>
    <row r="202" spans="20:20">
      <c r="T202" s="62"/>
    </row>
    <row r="203" spans="20:20">
      <c r="T203" s="62"/>
    </row>
    <row r="204" spans="20:20">
      <c r="T204" s="62"/>
    </row>
    <row r="205" spans="20:20">
      <c r="T205" s="62"/>
    </row>
    <row r="206" spans="20:20">
      <c r="T206" s="62"/>
    </row>
    <row r="207" spans="20:20">
      <c r="T207" s="62"/>
    </row>
    <row r="208" spans="20:20">
      <c r="T208" s="62"/>
    </row>
    <row r="209" spans="20:20">
      <c r="T209" s="62"/>
    </row>
    <row r="210" spans="20:20">
      <c r="T210" s="62"/>
    </row>
    <row r="211" spans="20:20">
      <c r="T211" s="62"/>
    </row>
    <row r="212" spans="20:20">
      <c r="T212" s="62"/>
    </row>
    <row r="213" spans="20:20">
      <c r="T213" s="62"/>
    </row>
    <row r="214" spans="20:20">
      <c r="T214" s="62"/>
    </row>
    <row r="215" spans="20:20">
      <c r="T215" s="62"/>
    </row>
    <row r="216" spans="20:20">
      <c r="T216" s="62"/>
    </row>
    <row r="217" spans="20:20">
      <c r="T217" s="62"/>
    </row>
    <row r="218" spans="20:20">
      <c r="T218" s="62"/>
    </row>
    <row r="219" spans="20:20">
      <c r="T219" s="62"/>
    </row>
    <row r="220" spans="20:20">
      <c r="T220" s="62"/>
    </row>
    <row r="221" spans="20:20">
      <c r="T221" s="62"/>
    </row>
    <row r="222" spans="20:20">
      <c r="T222" s="62"/>
    </row>
    <row r="223" spans="20:20">
      <c r="T223" s="62"/>
    </row>
    <row r="224" spans="20:20">
      <c r="T224" s="62"/>
    </row>
    <row r="225" spans="20:20">
      <c r="T225" s="62"/>
    </row>
    <row r="226" spans="20:20">
      <c r="T226" s="62"/>
    </row>
    <row r="227" spans="20:20">
      <c r="T227" s="62"/>
    </row>
    <row r="228" spans="20:20">
      <c r="T228" s="62"/>
    </row>
    <row r="229" spans="20:20">
      <c r="T229" s="62"/>
    </row>
    <row r="230" spans="20:20">
      <c r="T230" s="62"/>
    </row>
    <row r="231" spans="20:20">
      <c r="T231" s="62"/>
    </row>
    <row r="232" spans="20:20">
      <c r="T232" s="62"/>
    </row>
    <row r="233" spans="20:20">
      <c r="T233" s="62"/>
    </row>
    <row r="234" spans="20:20">
      <c r="T234" s="62"/>
    </row>
    <row r="235" spans="20:20">
      <c r="T235" s="62"/>
    </row>
    <row r="236" spans="20:20">
      <c r="T236" s="62"/>
    </row>
    <row r="237" spans="20:20">
      <c r="T237" s="62"/>
    </row>
    <row r="238" spans="20:20">
      <c r="T238" s="62"/>
    </row>
    <row r="239" spans="20:20">
      <c r="T239" s="62"/>
    </row>
    <row r="240" spans="20:20">
      <c r="T240" s="62"/>
    </row>
    <row r="241" spans="20:20">
      <c r="T241" s="62"/>
    </row>
    <row r="242" spans="20:20">
      <c r="T242" s="62"/>
    </row>
    <row r="243" spans="20:20">
      <c r="T243" s="62"/>
    </row>
    <row r="244" spans="20:20">
      <c r="T244" s="62"/>
    </row>
    <row r="245" spans="20:20">
      <c r="T245" s="62"/>
    </row>
    <row r="246" spans="20:20">
      <c r="T246" s="62"/>
    </row>
    <row r="247" spans="20:20">
      <c r="T247" s="62"/>
    </row>
    <row r="248" spans="20:20">
      <c r="T248" s="62"/>
    </row>
    <row r="249" spans="20:20">
      <c r="T249" s="62"/>
    </row>
    <row r="250" spans="20:20">
      <c r="T250" s="62"/>
    </row>
    <row r="251" spans="20:20">
      <c r="T251" s="62"/>
    </row>
    <row r="252" spans="20:20">
      <c r="T252" s="62"/>
    </row>
    <row r="253" spans="20:20">
      <c r="T253" s="62"/>
    </row>
    <row r="254" spans="20:20">
      <c r="T254" s="62"/>
    </row>
    <row r="255" spans="20:20">
      <c r="T255" s="62"/>
    </row>
    <row r="256" spans="20:20">
      <c r="T256" s="62"/>
    </row>
    <row r="257" spans="20:20">
      <c r="T257" s="62"/>
    </row>
    <row r="258" spans="20:20">
      <c r="T258" s="62"/>
    </row>
    <row r="259" spans="20:20">
      <c r="T259" s="62"/>
    </row>
    <row r="260" spans="20:20">
      <c r="T260" s="62"/>
    </row>
    <row r="261" spans="20:20">
      <c r="T261" s="62"/>
    </row>
    <row r="262" spans="20:20">
      <c r="T262" s="62"/>
    </row>
    <row r="263" spans="20:20">
      <c r="T263" s="62"/>
    </row>
    <row r="264" spans="20:20">
      <c r="T264" s="62"/>
    </row>
    <row r="265" spans="20:20">
      <c r="T265" s="62"/>
    </row>
    <row r="266" spans="20:20">
      <c r="T266" s="62"/>
    </row>
    <row r="267" spans="20:20">
      <c r="T267" s="62"/>
    </row>
    <row r="268" spans="20:20">
      <c r="T268" s="62"/>
    </row>
    <row r="269" spans="20:20">
      <c r="T269" s="62"/>
    </row>
    <row r="270" spans="20:20">
      <c r="T270" s="62"/>
    </row>
    <row r="271" spans="20:20">
      <c r="T271" s="62"/>
    </row>
    <row r="272" spans="20:20">
      <c r="T272" s="62"/>
    </row>
    <row r="273" spans="20:20">
      <c r="T273" s="62"/>
    </row>
    <row r="274" spans="20:20">
      <c r="T274" s="62"/>
    </row>
    <row r="275" spans="20:20">
      <c r="T275" s="62"/>
    </row>
    <row r="276" spans="20:20">
      <c r="T276" s="62"/>
    </row>
    <row r="277" spans="20:20">
      <c r="T277" s="62"/>
    </row>
    <row r="278" spans="20:20">
      <c r="T278" s="62"/>
    </row>
    <row r="279" spans="20:20">
      <c r="T279" s="62"/>
    </row>
    <row r="280" spans="20:20">
      <c r="T280" s="62"/>
    </row>
    <row r="281" spans="20:20">
      <c r="T281" s="62"/>
    </row>
    <row r="282" spans="20:20">
      <c r="T282" s="62"/>
    </row>
    <row r="283" spans="20:20">
      <c r="T283" s="62"/>
    </row>
    <row r="284" spans="20:20">
      <c r="T284" s="62"/>
    </row>
    <row r="285" spans="20:20">
      <c r="T285" s="62"/>
    </row>
    <row r="286" spans="20:20">
      <c r="T286" s="62"/>
    </row>
    <row r="287" spans="20:20">
      <c r="T287" s="62"/>
    </row>
    <row r="288" spans="20:20">
      <c r="T288" s="62"/>
    </row>
    <row r="289" spans="20:20">
      <c r="T289" s="62"/>
    </row>
    <row r="290" spans="20:20">
      <c r="T290" s="62"/>
    </row>
    <row r="291" spans="20:20">
      <c r="T291" s="62"/>
    </row>
    <row r="292" spans="20:20">
      <c r="T292" s="62"/>
    </row>
    <row r="293" spans="20:20">
      <c r="T293" s="62"/>
    </row>
    <row r="294" spans="20:20">
      <c r="T294" s="62"/>
    </row>
    <row r="295" spans="20:20">
      <c r="T295" s="62"/>
    </row>
    <row r="296" spans="20:20">
      <c r="T296" s="62"/>
    </row>
    <row r="297" spans="20:20">
      <c r="T297" s="62"/>
    </row>
    <row r="298" spans="20:20">
      <c r="T298" s="62"/>
    </row>
    <row r="299" spans="20:20">
      <c r="T299" s="62"/>
    </row>
    <row r="300" spans="20:20">
      <c r="T300" s="62"/>
    </row>
    <row r="301" spans="20:20">
      <c r="T301" s="62"/>
    </row>
    <row r="302" spans="20:20">
      <c r="T302" s="62"/>
    </row>
    <row r="303" spans="20:20">
      <c r="T303" s="62"/>
    </row>
    <row r="304" spans="20:20">
      <c r="T304" s="62"/>
    </row>
    <row r="305" spans="20:20">
      <c r="T305" s="62"/>
    </row>
    <row r="306" spans="20:20">
      <c r="T306" s="62"/>
    </row>
    <row r="307" spans="20:20">
      <c r="T307" s="62"/>
    </row>
    <row r="308" spans="20:20">
      <c r="T308" s="62"/>
    </row>
    <row r="309" spans="20:20">
      <c r="T309" s="62"/>
    </row>
    <row r="310" spans="20:20">
      <c r="T310" s="62"/>
    </row>
    <row r="311" spans="20:20">
      <c r="T311" s="62"/>
    </row>
    <row r="312" spans="20:20">
      <c r="T312" s="62"/>
    </row>
    <row r="313" spans="20:20">
      <c r="T313" s="62"/>
    </row>
    <row r="314" spans="20:20">
      <c r="T314" s="62"/>
    </row>
    <row r="315" spans="20:20">
      <c r="T315" s="62"/>
    </row>
    <row r="316" spans="20:20">
      <c r="T316" s="62"/>
    </row>
    <row r="317" spans="20:20">
      <c r="T317" s="62"/>
    </row>
    <row r="318" spans="20:20">
      <c r="T318" s="62"/>
    </row>
    <row r="319" spans="20:20">
      <c r="T319" s="62"/>
    </row>
    <row r="320" spans="20:20">
      <c r="T320" s="62"/>
    </row>
    <row r="321" spans="20:20">
      <c r="T321" s="62"/>
    </row>
    <row r="322" spans="20:20">
      <c r="T322" s="62"/>
    </row>
    <row r="323" spans="20:20">
      <c r="T323" s="62"/>
    </row>
    <row r="324" spans="20:20">
      <c r="T324" s="62"/>
    </row>
    <row r="325" spans="20:20">
      <c r="T325" s="62"/>
    </row>
    <row r="326" spans="20:20">
      <c r="T326" s="62"/>
    </row>
    <row r="327" spans="20:20">
      <c r="T327" s="62"/>
    </row>
    <row r="328" spans="20:20">
      <c r="T328" s="62"/>
    </row>
    <row r="329" spans="20:20">
      <c r="T329" s="62"/>
    </row>
    <row r="330" spans="20:20">
      <c r="T330" s="62"/>
    </row>
    <row r="331" spans="20:20">
      <c r="T331" s="62"/>
    </row>
    <row r="332" spans="20:20">
      <c r="T332" s="62"/>
    </row>
    <row r="333" spans="20:20">
      <c r="T333" s="62"/>
    </row>
    <row r="334" spans="20:20">
      <c r="T334" s="62"/>
    </row>
    <row r="335" spans="20:20">
      <c r="T335" s="62"/>
    </row>
    <row r="336" spans="20:20">
      <c r="T336" s="62"/>
    </row>
    <row r="337" spans="20:20">
      <c r="T337" s="62"/>
    </row>
    <row r="338" spans="20:20">
      <c r="T338" s="62"/>
    </row>
    <row r="339" spans="20:20">
      <c r="T339" s="62"/>
    </row>
    <row r="340" spans="20:20">
      <c r="T340" s="62"/>
    </row>
    <row r="341" spans="20:20">
      <c r="T341" s="62"/>
    </row>
    <row r="342" spans="20:20">
      <c r="T342" s="62"/>
    </row>
    <row r="343" spans="20:20">
      <c r="T343" s="62"/>
    </row>
    <row r="344" spans="20:20">
      <c r="T344" s="62"/>
    </row>
    <row r="345" spans="20:20">
      <c r="T345" s="62"/>
    </row>
    <row r="346" spans="20:20">
      <c r="T346" s="62"/>
    </row>
    <row r="347" spans="20:20">
      <c r="T347" s="62"/>
    </row>
    <row r="348" spans="20:20">
      <c r="T348" s="62"/>
    </row>
    <row r="349" spans="20:20">
      <c r="T349" s="62"/>
    </row>
    <row r="350" spans="20:20">
      <c r="T350" s="62"/>
    </row>
    <row r="351" spans="20:20">
      <c r="T351" s="62"/>
    </row>
    <row r="352" spans="20:20">
      <c r="T352" s="62"/>
    </row>
    <row r="353" spans="20:20">
      <c r="T353" s="62"/>
    </row>
    <row r="354" spans="20:20">
      <c r="T354" s="62"/>
    </row>
    <row r="355" spans="20:20">
      <c r="T355" s="62"/>
    </row>
    <row r="356" spans="20:20">
      <c r="T356" s="62"/>
    </row>
    <row r="357" spans="20:20">
      <c r="T357" s="62"/>
    </row>
    <row r="358" spans="20:20">
      <c r="T358" s="62"/>
    </row>
    <row r="359" spans="20:20">
      <c r="T359" s="62"/>
    </row>
    <row r="360" spans="20:20">
      <c r="T360" s="62"/>
    </row>
    <row r="361" spans="20:20">
      <c r="T361" s="62"/>
    </row>
    <row r="362" spans="20:20">
      <c r="T362" s="62"/>
    </row>
    <row r="363" spans="20:20">
      <c r="T363" s="62"/>
    </row>
    <row r="364" spans="20:20">
      <c r="T364" s="62"/>
    </row>
    <row r="365" spans="20:20">
      <c r="T365" s="62"/>
    </row>
    <row r="366" spans="20:20">
      <c r="T366" s="62"/>
    </row>
    <row r="367" spans="20:20">
      <c r="T367" s="62"/>
    </row>
    <row r="368" spans="20:20">
      <c r="T368" s="62"/>
    </row>
    <row r="369" spans="20:20">
      <c r="T369" s="62"/>
    </row>
    <row r="370" spans="20:20">
      <c r="T370" s="62"/>
    </row>
    <row r="371" spans="20:20">
      <c r="T371" s="62"/>
    </row>
    <row r="372" spans="20:20">
      <c r="T372" s="62"/>
    </row>
    <row r="373" spans="20:20">
      <c r="T373" s="62"/>
    </row>
    <row r="374" spans="20:20">
      <c r="T374" s="62"/>
    </row>
    <row r="375" spans="20:20">
      <c r="T375" s="62"/>
    </row>
    <row r="376" spans="20:20">
      <c r="T376" s="62"/>
    </row>
    <row r="377" spans="20:20">
      <c r="T377" s="62"/>
    </row>
    <row r="378" spans="20:20">
      <c r="T378" s="62"/>
    </row>
    <row r="379" spans="20:20">
      <c r="T379" s="62"/>
    </row>
    <row r="380" spans="20:20">
      <c r="T380" s="62"/>
    </row>
    <row r="381" spans="20:20">
      <c r="T381" s="62"/>
    </row>
    <row r="382" spans="20:20">
      <c r="T382" s="62"/>
    </row>
    <row r="383" spans="20:20">
      <c r="T383" s="62"/>
    </row>
    <row r="384" spans="20:20">
      <c r="T384" s="62"/>
    </row>
    <row r="385" spans="20:20">
      <c r="T385" s="62"/>
    </row>
    <row r="386" spans="20:20">
      <c r="T386" s="62"/>
    </row>
    <row r="387" spans="20:20">
      <c r="T387" s="62"/>
    </row>
    <row r="388" spans="20:20">
      <c r="T388" s="62"/>
    </row>
    <row r="389" spans="20:20">
      <c r="T389" s="62"/>
    </row>
    <row r="390" spans="20:20">
      <c r="T390" s="62"/>
    </row>
    <row r="391" spans="20:20">
      <c r="T391" s="62"/>
    </row>
    <row r="392" spans="20:20">
      <c r="T392" s="62"/>
    </row>
    <row r="393" spans="20:20">
      <c r="T393" s="62"/>
    </row>
    <row r="394" spans="20:20">
      <c r="T394" s="62"/>
    </row>
    <row r="395" spans="20:20">
      <c r="T395" s="62"/>
    </row>
    <row r="396" spans="20:20">
      <c r="T396" s="62"/>
    </row>
    <row r="397" spans="20:20">
      <c r="T397" s="62"/>
    </row>
    <row r="398" spans="20:20">
      <c r="T398" s="62"/>
    </row>
    <row r="399" spans="20:20">
      <c r="T399" s="62"/>
    </row>
    <row r="400" spans="20:20">
      <c r="T400" s="62"/>
    </row>
    <row r="401" spans="20:20">
      <c r="T401" s="62"/>
    </row>
    <row r="402" spans="20:20">
      <c r="T402" s="62"/>
    </row>
    <row r="403" spans="20:20">
      <c r="T403" s="62"/>
    </row>
    <row r="404" spans="20:20">
      <c r="T404" s="62"/>
    </row>
    <row r="405" spans="20:20">
      <c r="T405" s="62"/>
    </row>
    <row r="406" spans="20:20">
      <c r="T406" s="62"/>
    </row>
    <row r="407" spans="20:20">
      <c r="T407" s="62"/>
    </row>
    <row r="408" spans="20:20">
      <c r="T408" s="62"/>
    </row>
    <row r="409" spans="20:20">
      <c r="T409" s="62"/>
    </row>
    <row r="410" spans="20:20">
      <c r="T410" s="62"/>
    </row>
    <row r="411" spans="20:20">
      <c r="T411" s="62"/>
    </row>
    <row r="412" spans="20:20">
      <c r="T412" s="62"/>
    </row>
    <row r="413" spans="20:20">
      <c r="T413" s="62"/>
    </row>
    <row r="414" spans="20:20">
      <c r="T414" s="62"/>
    </row>
    <row r="415" spans="20:20">
      <c r="T415" s="62"/>
    </row>
    <row r="416" spans="20:20">
      <c r="T416" s="62"/>
    </row>
    <row r="417" spans="20:20">
      <c r="T417" s="62"/>
    </row>
    <row r="418" spans="20:20">
      <c r="T418" s="62"/>
    </row>
    <row r="419" spans="20:20">
      <c r="T419" s="62"/>
    </row>
    <row r="420" spans="20:20">
      <c r="T420" s="62"/>
    </row>
    <row r="421" spans="20:20">
      <c r="T421" s="62"/>
    </row>
    <row r="422" spans="20:20">
      <c r="T422" s="62"/>
    </row>
    <row r="423" spans="20:20">
      <c r="T423" s="62"/>
    </row>
    <row r="424" spans="20:20">
      <c r="T424" s="62"/>
    </row>
    <row r="425" spans="20:20">
      <c r="T425" s="62"/>
    </row>
    <row r="426" spans="20:20">
      <c r="T426" s="62"/>
    </row>
    <row r="427" spans="20:20">
      <c r="T427" s="62"/>
    </row>
    <row r="428" spans="20:20">
      <c r="T428" s="62"/>
    </row>
    <row r="429" spans="20:20">
      <c r="T429" s="62"/>
    </row>
    <row r="430" spans="20:20">
      <c r="T430" s="62"/>
    </row>
    <row r="431" spans="20:20">
      <c r="T431" s="62"/>
    </row>
    <row r="432" spans="20:20">
      <c r="T432" s="62"/>
    </row>
    <row r="433" spans="20:20">
      <c r="T433" s="62"/>
    </row>
    <row r="434" spans="20:20">
      <c r="T434" s="62"/>
    </row>
    <row r="435" spans="20:20">
      <c r="T435" s="62"/>
    </row>
    <row r="436" spans="20:20">
      <c r="T436" s="62"/>
    </row>
    <row r="437" spans="20:20">
      <c r="T437" s="62"/>
    </row>
    <row r="438" spans="20:20">
      <c r="T438" s="62"/>
    </row>
    <row r="439" spans="20:20">
      <c r="T439" s="62"/>
    </row>
    <row r="440" spans="20:20">
      <c r="T440" s="62"/>
    </row>
    <row r="441" spans="20:20">
      <c r="T441" s="62"/>
    </row>
    <row r="442" spans="20:20">
      <c r="T442" s="62"/>
    </row>
    <row r="443" spans="20:20">
      <c r="T443" s="62"/>
    </row>
    <row r="444" spans="20:20">
      <c r="T444" s="62"/>
    </row>
    <row r="445" spans="20:20">
      <c r="T445" s="62"/>
    </row>
    <row r="446" spans="20:20">
      <c r="T446" s="62"/>
    </row>
    <row r="447" spans="20:20">
      <c r="T447" s="62"/>
    </row>
    <row r="448" spans="20:20">
      <c r="T448" s="62"/>
    </row>
    <row r="449" spans="20:20">
      <c r="T449" s="62"/>
    </row>
    <row r="450" spans="20:20">
      <c r="T450" s="62"/>
    </row>
    <row r="451" spans="20:20">
      <c r="T451" s="62"/>
    </row>
    <row r="452" spans="20:20">
      <c r="T452" s="62"/>
    </row>
    <row r="453" spans="20:20">
      <c r="T453" s="62"/>
    </row>
    <row r="454" spans="20:20">
      <c r="T454" s="62"/>
    </row>
    <row r="455" spans="20:20">
      <c r="T455" s="62"/>
    </row>
    <row r="456" spans="20:20">
      <c r="T456" s="62"/>
    </row>
    <row r="457" spans="20:20">
      <c r="T457" s="62"/>
    </row>
    <row r="458" spans="20:20">
      <c r="T458" s="62"/>
    </row>
    <row r="459" spans="20:20">
      <c r="T459" s="62"/>
    </row>
    <row r="460" spans="20:20">
      <c r="T460" s="62"/>
    </row>
    <row r="461" spans="20:20">
      <c r="T461" s="62"/>
    </row>
    <row r="462" spans="20:20">
      <c r="T462" s="62"/>
    </row>
    <row r="463" spans="20:20">
      <c r="T463" s="62"/>
    </row>
    <row r="464" spans="20:20">
      <c r="T464" s="62"/>
    </row>
    <row r="465" spans="20:20">
      <c r="T465" s="62"/>
    </row>
    <row r="466" spans="20:20">
      <c r="T466" s="62"/>
    </row>
    <row r="467" spans="20:20">
      <c r="T467" s="62"/>
    </row>
    <row r="468" spans="20:20">
      <c r="T468" s="62"/>
    </row>
    <row r="469" spans="20:20">
      <c r="T469" s="62"/>
    </row>
    <row r="470" spans="20:20">
      <c r="T470" s="62"/>
    </row>
    <row r="471" spans="20:20">
      <c r="T471" s="62"/>
    </row>
    <row r="472" spans="20:20">
      <c r="T472" s="62"/>
    </row>
    <row r="473" spans="20:20">
      <c r="T473" s="62"/>
    </row>
    <row r="474" spans="20:20">
      <c r="T474" s="62"/>
    </row>
    <row r="475" spans="20:20">
      <c r="T475" s="62"/>
    </row>
    <row r="476" spans="20:20">
      <c r="T476" s="62"/>
    </row>
    <row r="477" spans="20:20">
      <c r="T477" s="62"/>
    </row>
    <row r="478" spans="20:20">
      <c r="T478" s="62"/>
    </row>
    <row r="479" spans="20:20">
      <c r="T479" s="62"/>
    </row>
    <row r="480" spans="20:20">
      <c r="T480" s="62"/>
    </row>
    <row r="481" spans="20:20">
      <c r="T481" s="62"/>
    </row>
    <row r="482" spans="20:20">
      <c r="T482" s="62"/>
    </row>
    <row r="483" spans="20:20">
      <c r="T483" s="62"/>
    </row>
    <row r="484" spans="20:20">
      <c r="T484" s="62"/>
    </row>
    <row r="485" spans="20:20">
      <c r="T485" s="62"/>
    </row>
    <row r="486" spans="20:20">
      <c r="T486" s="62"/>
    </row>
  </sheetData>
  <mergeCells count="5">
    <mergeCell ref="D2:F2"/>
    <mergeCell ref="G3:H3"/>
    <mergeCell ref="J3:K3"/>
    <mergeCell ref="N3:O3"/>
    <mergeCell ref="C3:C4"/>
  </mergeCells>
  <pageMargins left="0.51181102362204722" right="0.11811023622047245" top="0.74803149606299213" bottom="0.55118110236220474" header="0.31496062992125984" footer="0.31496062992125984"/>
  <pageSetup paperSize="9" scale="75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1. BETLEHEM</vt:lpstr>
      <vt:lpstr>2. KAPERNAUM</vt:lpstr>
      <vt:lpstr>3. NAZARETH</vt:lpstr>
      <vt:lpstr>4. YERIKHO</vt:lpstr>
      <vt:lpstr>5. YERUSALEM</vt:lpstr>
      <vt:lpstr>6. SIMPATISAN</vt:lpstr>
      <vt:lpstr>'1. BETLEHEM'!Print_Area</vt:lpstr>
    </vt:vector>
  </TitlesOfParts>
  <Company>POUK-KG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BENDAHARA III</dc:creator>
  <cp:lastModifiedBy>b kasodu</cp:lastModifiedBy>
  <cp:revision/>
  <cp:lastPrinted>2016-06-10T00:43:11Z</cp:lastPrinted>
  <dcterms:created xsi:type="dcterms:W3CDTF">2011-09-19T20:25:39Z</dcterms:created>
  <dcterms:modified xsi:type="dcterms:W3CDTF">2021-08-19T19:53:22Z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1033-9.1.0.4758</vt:lpwstr>
  </property>
</Properties>
</file>