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um2\Box\Job_Market\"/>
    </mc:Choice>
  </mc:AlternateContent>
  <xr:revisionPtr revIDLastSave="0" documentId="8_{4B551E06-1C6E-40EC-9556-D68116F5FC86}" xr6:coauthVersionLast="44" xr6:coauthVersionMax="44" xr10:uidLastSave="{00000000-0000-0000-0000-000000000000}"/>
  <bookViews>
    <workbookView xWindow="7320" yWindow="1965" windowWidth="28800" windowHeight="11385" xr2:uid="{00000000-000D-0000-FFFF-FFFF00000000}"/>
  </bookViews>
  <sheets>
    <sheet name="Jobs" sheetId="1" r:id="rId1"/>
    <sheet name="Postdocs" sheetId="10" r:id="rId2"/>
    <sheet name="Responses" sheetId="12" r:id="rId3"/>
    <sheet name="data (do not change)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2" i="5"/>
  <c r="A1" i="5"/>
</calcChain>
</file>

<file path=xl/sharedStrings.xml><?xml version="1.0" encoding="utf-8"?>
<sst xmlns="http://schemas.openxmlformats.org/spreadsheetml/2006/main" count="258" uniqueCount="115">
  <si>
    <t>Institution</t>
  </si>
  <si>
    <t>Deadline</t>
  </si>
  <si>
    <t>Contact</t>
  </si>
  <si>
    <t>Email</t>
  </si>
  <si>
    <t>Economist</t>
  </si>
  <si>
    <t>Asst. Prof.</t>
  </si>
  <si>
    <t>Amy</t>
  </si>
  <si>
    <t>Peter</t>
  </si>
  <si>
    <t>Klaus</t>
  </si>
  <si>
    <t>Montana State (Bozeman)</t>
  </si>
  <si>
    <t>https://econjobmarket.org/positions/5734</t>
  </si>
  <si>
    <t>Rich Ready</t>
  </si>
  <si>
    <t>richard.ready@montana.edu</t>
  </si>
  <si>
    <t>EPA</t>
  </si>
  <si>
    <t>https://www.usajobs.gov/GetJob/ViewDetails/540786100</t>
  </si>
  <si>
    <t>USAJobs</t>
  </si>
  <si>
    <t>Chelsea Vaughn</t>
  </si>
  <si>
    <t>vaughn.chelsea@epa.gov</t>
  </si>
  <si>
    <t>ASSA</t>
  </si>
  <si>
    <t>no</t>
  </si>
  <si>
    <t>EJM</t>
  </si>
  <si>
    <t>NA</t>
  </si>
  <si>
    <t>Response</t>
  </si>
  <si>
    <t>Bureau of Ocean Energy Management</t>
  </si>
  <si>
    <t>Amazon</t>
  </si>
  <si>
    <t>Airbnb</t>
  </si>
  <si>
    <t>https://www.aeaweb.org/joe/listing.php?JOE_ID=2019-02_111462813&amp;q=eNplj0Fqw0AMRe-itQtuoIv6XDCBQO8glBnFmVTRGGmcYILv3gl4SiA76X3p6-sBP8lL0tH32a4wPCApUijpxjDoLNLBLy_3bBGdycK5Uec6lLW1F5ZWJve5LsOu__z-6HfQQbY0JiU5vCkhz1psQePxxczpxhFPWVwimzcYSGOKVBg9GF2P8h_QOLAWzCpLQ7I9hTU4Gx6rUB-rrMzP1Ej1tkwTDF99BxONm9e6_gGQE19X</t>
  </si>
  <si>
    <t>jaime.colmenares@airbnb.com</t>
  </si>
  <si>
    <t>Jaime Colmenares</t>
  </si>
  <si>
    <t>No</t>
  </si>
  <si>
    <t>Reject</t>
  </si>
  <si>
    <t>Referred</t>
  </si>
  <si>
    <t>LinkedIn</t>
  </si>
  <si>
    <t>Yes</t>
  </si>
  <si>
    <t>Liberal Arts</t>
  </si>
  <si>
    <t>JOE</t>
  </si>
  <si>
    <t>https://apply.interfolio.com/67927</t>
  </si>
  <si>
    <t>Arizona State University WP Carey School of Business</t>
  </si>
  <si>
    <t>Source</t>
  </si>
  <si>
    <t>Field</t>
  </si>
  <si>
    <t>Any</t>
  </si>
  <si>
    <t xml:space="preserve">Water </t>
  </si>
  <si>
    <t>Link</t>
  </si>
  <si>
    <t>Env NR Econ</t>
  </si>
  <si>
    <t>ResEcon</t>
  </si>
  <si>
    <t>University of California, Riverside</t>
  </si>
  <si>
    <t>https://www.aeaweb.org/joe/listing.php?JOE_ID=2019-02_111462902&amp;q=eNplj0Fqw0AMRe-idQpuoIv6XDCFQu8glBnVnVaRjDROMCF3rwwxFLoT74svvRt8tOhNp3gzP8N4g6ZIpbcLwwgDHOCH16t5xWDy8pVwtujVSjdcJ8k8OLdNYdRF5Fww3yz72Fwilq3lODy_Pg3H3DVvU1OS939JsUW7r-g8_SkLunDFT5PKHjsspLVV6oxRnM5cJ-E9cS6sHU1l3ZE87DAV2PGUQRom68v2NVLelnlO-rLJzjQ92u73X_pDYfs,</t>
  </si>
  <si>
    <t>mehdi.nemati@ucr.edu</t>
  </si>
  <si>
    <t>Postdoc</t>
  </si>
  <si>
    <t>https://rtiint.referrals.selectminds.com/domestic/jobs/senior-economist-3281?et=YxfUCaRJ</t>
  </si>
  <si>
    <t>Nonprofit</t>
  </si>
  <si>
    <t>RTI International</t>
  </si>
  <si>
    <t>Jared Woollacott</t>
  </si>
  <si>
    <t>jwoollacott@RTI.ORG</t>
  </si>
  <si>
    <t>Env Econ</t>
  </si>
  <si>
    <t>https://usccareers.usc.edu/job/los-angeles/assistant-or-associate-professor-of-economics/1209/13209726</t>
  </si>
  <si>
    <t>University of Southern California, LA</t>
  </si>
  <si>
    <t>https://www.western.edu/human-resources/faculty-and-exempt-job-announcements</t>
  </si>
  <si>
    <t xml:space="preserve">Western Colorado University </t>
  </si>
  <si>
    <t>Uni Site</t>
  </si>
  <si>
    <t>Colorado State University</t>
  </si>
  <si>
    <t>Env Sustain</t>
  </si>
  <si>
    <t>https://boards.greenhouse.io/thumbtack/jobs/1409238?gh_src=d32294411</t>
  </si>
  <si>
    <t>Thumtack Inc. (Private sector)</t>
  </si>
  <si>
    <t>IO / construction</t>
  </si>
  <si>
    <t>Environmental Protection Agency</t>
  </si>
  <si>
    <t>https://www.aeaweb.org/joe/listing.php?JOE_ID=2019-02_111463392&amp;q=eNplj0sKwkAMhu-StUIVXFzYAwiCdxjiTKyjMVOSaaWIdzeKBcFd-P5HkgccstUsne2K3qB9QJaAseaRoIUGFnCl6V40BSPUeHbozMgdRaCVgXkBF-J5zGbDO7luVttls3Zv0dxlQd7_KbEMUnUKSt1PmeFIKZwKXCdSm2FESTlhpWBR8XZkmhWlSFJDEZ5mxN-Pgp9NGo4uwFwn2xer3o2-m_ve6eb9YI_d5y54Pl82ylta</t>
  </si>
  <si>
    <t>Bruce Babcock and Mehdi Nemati</t>
  </si>
  <si>
    <t>Interviewed, turned down offer</t>
  </si>
  <si>
    <t>University of Colorado - Boulder</t>
  </si>
  <si>
    <t>NR Defense Council</t>
  </si>
  <si>
    <t>Env Food Ag</t>
  </si>
  <si>
    <t>https://www.aeaweb.org/joe/listing.php?JOE_ID=2019-02_111463555&amp;q=eNplj0sKwkAMhu-StUIVXFzYAwiCdxjiTKyjMVOSaaWIdzeKBcFd-P5HkgccstUsne2K3qB9QJaAseaRoIUGFnCl6V40BSPUeHbozMgdRaCVgXkBF-J5zGbDO7luVttls3Zv0dxlQd7_KbEMUnUKSt1PmeFIKZwKXCdSm2FESTlhpWBR8XZkmhWlSFJDEZ5mxN-Pgp9NGo4uwFwn2xer3o2-m_ve6eb9YI_d5y54Pl82ylta</t>
  </si>
  <si>
    <t>Date Submitted</t>
  </si>
  <si>
    <t>Position</t>
  </si>
  <si>
    <t>Climate</t>
  </si>
  <si>
    <t>https://jobs.colorado.edu/jobs/JobDetail/CIRES-EARTH-LAB-Social-and-Economic-Impacts-of-Extremes-Post-Doc/21285</t>
  </si>
  <si>
    <t>William Travis</t>
  </si>
  <si>
    <t>william.travis@colorado.edu</t>
  </si>
  <si>
    <t>Resources for the Future</t>
  </si>
  <si>
    <t>https://www.paycomonline.net/v4/ats/web.php/jobs/ViewJobDetails?job=65150&amp;clientkey=6F2AC920A789A528ADE40C4F938057D6</t>
  </si>
  <si>
    <t>University of Alaska</t>
  </si>
  <si>
    <t>https://www.aeaweb.org/joe/listing.php?JOE_ID=2019-02_111463661</t>
  </si>
  <si>
    <t>James Murphy</t>
  </si>
  <si>
    <t>murphy@uaa.alaska.edu</t>
  </si>
  <si>
    <t>IRS</t>
  </si>
  <si>
    <t>https://usajobs.gov</t>
  </si>
  <si>
    <t>Interviewed, on hold</t>
  </si>
  <si>
    <t>University of California, Berkeley</t>
  </si>
  <si>
    <t>https://www.aeaweb.org/joe/listing.php?JOE_ID=2019-02_111463795&amp;q=eNplj1EKwkAMRO-Sb4Uq-GEPIAjeYYm7sa7GbEm2lVwi3t0oFgT_wpvMJPOAQ7aapbNd0Ru0D8gSMNY8ErTQwAKuNN2LpmCEGs8OnRn5RhFoZWBewIV4HrPZ8Haum9V22ax9t2jusiDv_5RYBqk6BaXuXCfMcKQUToUTqc0woqScsFKwqHg7Ms2KUiSpoQhPM-Jvo-Bvk4ajC_Dx9sWqZ6Pf5r53unkX7LHztNXz-QKBolsV</t>
  </si>
  <si>
    <t>Position filled</t>
  </si>
  <si>
    <t>Yale School of Forestry (Donnelley Fellowship)</t>
  </si>
  <si>
    <t>https://yibs.yale.edu/donnelley-fellows</t>
  </si>
  <si>
    <t xml:space="preserve">Eli Fenichel </t>
  </si>
  <si>
    <t>eli.fenichel@yale.edu</t>
  </si>
  <si>
    <t>University of Miami</t>
  </si>
  <si>
    <t>https://umiami.wd1.myworkdayjobs.com/en-US/UMCareerStaff/job/Miami-FL/RSMAS---Post-Doctoral-Associate---Mach_R100035591</t>
  </si>
  <si>
    <t>University of Geneva</t>
  </si>
  <si>
    <t>https://www.aeaweb.org/joe/listing.php?JOE_ID=2019-02_111464009&amp;q=eNplj1EKwkAMRO-Sb4Uq-GEPIAjeYYm7sa7GbEm2lVwi3t0oFgT_wpvMJPOAQ7aapbNd0Ru0D8gSMNY8ErTQwAKuNN2LpmCEGs8OnRn5RhFoZWBewIV4HrPZ8Haum9V22ax9t2jusiDv_5RYBqk6BaXuXCfMcKQUToUTqc0woqScsFKwqHg7Ms2KUiSpoQhPM-Jvo-Bvk4ajC_Dx9sWqZ6Pf5r53unkX7LHztNXz-QKBolsV</t>
  </si>
  <si>
    <t>y</t>
  </si>
  <si>
    <t>https://jobs.colostate.edu/postings/70821</t>
  </si>
  <si>
    <t>Mateus</t>
  </si>
  <si>
    <t>Letter Notes</t>
  </si>
  <si>
    <t>University of Tennessee</t>
  </si>
  <si>
    <t>https://www.aeaweb.org/joe/listing.php?JOE_ID=2019-02_111464410&amp;q=eNplj1EKwkAMRO-Sb4Uq-GEPIAjeYYm7sa7GbEm2lVwi3t0oFgT_wpvMJPOAQ7aapbNd0Ru0D8gSMNY8ErTQwAKuNN2LpmCEGs8OnRn5RhFoZWBewIV4HrPZ8Haum9V22ax9t2jusiDv_5RYBqk6BaXuXCfMcKQUToUTqc0woqScsFKwqHg7Ms2KUiSpoQhPM-Jvo-Bvk4ajC_Dx9sWqZ6Pf5r53unkX7LHztNXz-QKBolsV</t>
  </si>
  <si>
    <t>To support the next phase of consideration, please request that your 3 research references send letters of recommendation to me by Friday, December 13 (email address: kmach@miami.edu). Additionally, please send me by the same deadline a cover letter in which you articulate your specific areas of research interest for your postdoctoral stage.</t>
  </si>
  <si>
    <t>Email ref. letters and research proposal</t>
  </si>
  <si>
    <t>Action Needed</t>
  </si>
  <si>
    <t>Action Date</t>
  </si>
  <si>
    <t>Interview</t>
  </si>
  <si>
    <t>Location</t>
  </si>
  <si>
    <t>01/03/2020 9:00 AM - 9:45 AM</t>
  </si>
  <si>
    <t>Manchester Grand Hyatt, Grand Hall A-C, Table #41</t>
  </si>
  <si>
    <t>Shortlist</t>
  </si>
  <si>
    <t>Action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</si>
</sst>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1"/>
    <xf numFmtId="14" fontId="0" fillId="0" borderId="0" xfId="0" applyNumberFormat="1" applyBorder="1"/>
    <xf numFmtId="0" fontId="0" fillId="0" borderId="0" xfId="0" applyBorder="1"/>
    <xf numFmtId="0" fontId="2" fillId="0" borderId="0" xfId="1" applyBorder="1"/>
    <xf numFmtId="1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0" fillId="0" borderId="0" xfId="0" applyNumberFormat="1"/>
    <xf numFmtId="0" fontId="2" fillId="0" borderId="0" xfId="1"/>
    <xf numFmtId="14" fontId="0" fillId="0" borderId="0" xfId="0" applyNumberFormat="1" applyBorder="1"/>
    <xf numFmtId="0" fontId="0" fillId="0" borderId="0" xfId="0" applyBorder="1"/>
    <xf numFmtId="0" fontId="2" fillId="0" borderId="0" xfId="1" applyBorder="1"/>
    <xf numFmtId="14" fontId="0" fillId="0" borderId="0" xfId="0" applyNumberFormat="1" applyFill="1" applyBorder="1"/>
    <xf numFmtId="0" fontId="0" fillId="0" borderId="0" xfId="0" applyFill="1" applyBorder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28"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ill>
        <patternFill>
          <bgColor rgb="FFFFFFCD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D"/>
      <color rgb="FFFFF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thum2/Downloads/Parthum_Job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s"/>
      <sheetName val="Postdocs"/>
      <sheetName val="data (do not change)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ccareers.usc.edu/job/los-angeles/assistant-or-associate-professor-of-economics/1209/13209726" TargetMode="External"/><Relationship Id="rId13" Type="http://schemas.openxmlformats.org/officeDocument/2006/relationships/hyperlink" Target="https://www.aeaweb.org/joe/listing.php?JOE_ID=2019-02_111464410&amp;q=eNplj1EKwkAMRO-Sb4Uq-GEPIAjeYYm7sa7GbEm2lVwi3t0oFgT_wpvMJPOAQ7aapbNd0Ru0D8gSMNY8ErTQwAKuNN2LpmCEGs8OnRn5RhFoZWBewIV4HrPZ8Haum9V22ax9t2jusiDv_5RYBqk6BaXuXCfMcKQUToUTqc0woqScsFKwqHg7Ms2KUiSpoQhPM-Jvo-Bvk4ajC_Dx9sWqZ6Pf5r53unkX7LHztNXz-QKBolsV" TargetMode="External"/><Relationship Id="rId3" Type="http://schemas.openxmlformats.org/officeDocument/2006/relationships/hyperlink" Target="https://www.usajobs.gov/GetJob/ViewDetails/540786100" TargetMode="External"/><Relationship Id="rId7" Type="http://schemas.openxmlformats.org/officeDocument/2006/relationships/hyperlink" Target="https://rtiint.referrals.selectminds.com/domestic/jobs/senior-economist-3281?et=YxfUCaRJ" TargetMode="External"/><Relationship Id="rId12" Type="http://schemas.openxmlformats.org/officeDocument/2006/relationships/hyperlink" Target="https://apply.interfolio.com/67927" TargetMode="External"/><Relationship Id="rId2" Type="http://schemas.openxmlformats.org/officeDocument/2006/relationships/hyperlink" Target="https://econjobmarket.org/positions/5734" TargetMode="External"/><Relationship Id="rId1" Type="http://schemas.openxmlformats.org/officeDocument/2006/relationships/hyperlink" Target="mailto:richard.ready@montana.edu" TargetMode="External"/><Relationship Id="rId6" Type="http://schemas.openxmlformats.org/officeDocument/2006/relationships/hyperlink" Target="https://www.aeaweb.org/joe/listing.php?JOE_ID=2019-02_111462813&amp;q=eNplj0Fqw0AMRe-itQtuoIv6XDCBQO8glBnFmVTRGGmcYILv3gl4SiA76X3p6-sBP8lL0tH32a4wPCApUijpxjDoLNLBLy_3bBGdycK5Uec6lLW1F5ZWJve5LsOu__z-6HfQQbY0JiU5vCkhz1psQePxxczpxhFPWVwimzcYSGOKVBg9GF2P8h_QOLAWzCpLQ7I9hTU4Gx6rUB-rrMzP1Ej1tkwTDF99BxONm9e6_gGQE19X" TargetMode="External"/><Relationship Id="rId11" Type="http://schemas.openxmlformats.org/officeDocument/2006/relationships/hyperlink" Target="https://usajobs.gov/" TargetMode="External"/><Relationship Id="rId5" Type="http://schemas.openxmlformats.org/officeDocument/2006/relationships/hyperlink" Target="https://www.usajobs.gov/GetJob/ViewDetails/540786100" TargetMode="External"/><Relationship Id="rId10" Type="http://schemas.openxmlformats.org/officeDocument/2006/relationships/hyperlink" Target="https://boards.greenhouse.io/thumbtack/jobs/1409238?gh_src=d32294411" TargetMode="External"/><Relationship Id="rId4" Type="http://schemas.openxmlformats.org/officeDocument/2006/relationships/hyperlink" Target="mailto:vaughn.chelsea@epa.gov" TargetMode="External"/><Relationship Id="rId9" Type="http://schemas.openxmlformats.org/officeDocument/2006/relationships/hyperlink" Target="https://www.western.edu/human-resources/faculty-and-exempt-job-announcement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eaweb.org/joe/listing.php?JOE_ID=2019-02_111463795&amp;q=eNplj1EKwkAMRO-Sb4Uq-GEPIAjeYYm7sa7GbEm2lVwi3t0oFgT_wpvMJPOAQ7aapbNd0Ru0D8gSMNY8ErTQwAKuNN2LpmCEGs8OnRn5RhFoZWBewIV4HrPZ8Haum9V22ax9t2jusiDv_5RYBqk6BaXuXCfMcKQUToUTqc0woqScsFKwqHg7Ms2KUiSpoQhPM-Jvo-Bvk4ajC_Dx9sWqZ6Pf5r53unkX7LHztNXz-QKBolsV" TargetMode="External"/><Relationship Id="rId3" Type="http://schemas.openxmlformats.org/officeDocument/2006/relationships/hyperlink" Target="https://www.aeaweb.org/joe/listing.php?JOE_ID=2019-02_111463555&amp;q=eNplj0sKwkAMhu-StUIVXFzYAwiCdxjiTKyjMVOSaaWIdzeKBcFd-P5HkgccstUsne2K3qB9QJaAseaRoIUGFnCl6V40BSPUeHbozMgdRaCVgXkBF-J5zGbDO7luVttls3Zv0dxlQd7_KbEMUnUKSt1PmeFIKZwKXCdSm2FESTlhpWBR8XZkmhWlSFJDEZ5mxN-Pgp9NGo4uwFwn2xer3o2-m_ve6eb9YI_d5y54Pl82ylta" TargetMode="External"/><Relationship Id="rId7" Type="http://schemas.openxmlformats.org/officeDocument/2006/relationships/hyperlink" Target="https://yibs.yale.edu/donnelley-fellows" TargetMode="External"/><Relationship Id="rId2" Type="http://schemas.openxmlformats.org/officeDocument/2006/relationships/hyperlink" Target="https://jobs.colorado.edu/jobs/JobDetail/CIRES-EARTH-LAB-Social-and-Economic-Impacts-of-Extremes-Post-Doc/21285" TargetMode="External"/><Relationship Id="rId1" Type="http://schemas.openxmlformats.org/officeDocument/2006/relationships/hyperlink" Target="https://www.aeaweb.org/joe/listing.php?JOE_ID=2019-02_111462902&amp;q=eNplj0Fqw0AMRe-idQpuoIv6XDCFQu8glBnVnVaRjDROMCF3rwwxFLoT74svvRt8tOhNp3gzP8N4g6ZIpbcLwwgDHOCH16t5xWDy8pVwtujVSjdcJ8k8OLdNYdRF5Fww3yz72Fwilq3lODy_Pg3H3DVvU1OS939JsUW7r-g8_SkLunDFT5PKHjsspLVV6oxRnM5cJ-E9cS6sHU1l3ZE87DAV2PGUQRom68v2NVLelnlO-rLJzjQ92u73X_pDYfs," TargetMode="External"/><Relationship Id="rId6" Type="http://schemas.openxmlformats.org/officeDocument/2006/relationships/hyperlink" Target="https://www.aeaweb.org/joe/listing.php?JOE_ID=2019-02_111464009&amp;q=eNplj1EKwkAMRO-Sb4Uq-GEPIAjeYYm7sa7GbEm2lVwi3t0oFgT_wpvMJPOAQ7aapbNd0Ru0D8gSMNY8ErTQwAKuNN2LpmCEGs8OnRn5RhFoZWBewIV4HrPZ8Haum9V22ax9t2jusiDv_5RYBqk6BaXuXCfMcKQUToUTqc0woqScsFKwqHg7Ms2KUiSpoQhPM-Jvo-Bvk4ajC_Dx9sWqZ6Pf5r53unkX7LHztNXz-QKBolsV" TargetMode="External"/><Relationship Id="rId5" Type="http://schemas.openxmlformats.org/officeDocument/2006/relationships/hyperlink" Target="https://umiami.wd1.myworkdayjobs.com/en-US/UMCareerStaff/job/Miami-FL/RSMAS---Post-Doctoral-Associate---Mach_R100035591" TargetMode="External"/><Relationship Id="rId10" Type="http://schemas.openxmlformats.org/officeDocument/2006/relationships/hyperlink" Target="https://jobs.colostate.edu/postings/70821" TargetMode="External"/><Relationship Id="rId4" Type="http://schemas.openxmlformats.org/officeDocument/2006/relationships/hyperlink" Target="https://www.aeaweb.org/joe/listing.php?JOE_ID=2019-02_111463661" TargetMode="External"/><Relationship Id="rId9" Type="http://schemas.openxmlformats.org/officeDocument/2006/relationships/hyperlink" Target="https://www.paycomonline.net/v4/ats/web.php/jobs/ViewJobDetails?job=65150&amp;clientkey=6F2AC920A789A528ADE40C4F938057D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aweb.org/joe/listing.php?JOE_ID=2019-02_111463392&amp;q=eNplj0sKwkAMhu-StUIVXFzYAwiCdxjiTKyjMVOSaaWIdzeKBcFd-P5HkgccstUsne2K3qB9QJaAseaRoIUGFnCl6V40BSPUeHbozMgdRaCVgXkBF-J5zGbDO7luVttls3Zv0dxlQd7_KbEMUnUKSt1PmeFIKZwKXCdSm2FESTlhpWBR8XZkmhWlSFJDEZ5mxN-Pgp9NGo4uwFwn2xer3o2-m_ve6eb9YI_d5y54Pl82ylta" TargetMode="External"/><Relationship Id="rId2" Type="http://schemas.openxmlformats.org/officeDocument/2006/relationships/hyperlink" Target="https://yibs.yale.edu/donnelley-fellows" TargetMode="External"/><Relationship Id="rId1" Type="http://schemas.openxmlformats.org/officeDocument/2006/relationships/hyperlink" Target="https://umiami.wd1.myworkdayjobs.com/en-US/UMCareerStaff/job/Miami-FL/RSMAS---Post-Doctoral-Associate---Mach_R100035591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F19" sqref="F19"/>
    </sheetView>
  </sheetViews>
  <sheetFormatPr defaultColWidth="8.85546875" defaultRowHeight="15" x14ac:dyDescent="0.25"/>
  <cols>
    <col min="1" max="1" width="10.7109375" style="4" bestFit="1" customWidth="1"/>
    <col min="2" max="2" width="15" style="7" bestFit="1" customWidth="1"/>
    <col min="3" max="3" width="5" style="7" bestFit="1" customWidth="1"/>
    <col min="4" max="4" width="5.85546875" style="7" bestFit="1" customWidth="1"/>
    <col min="5" max="5" width="5.7109375" style="7" bestFit="1" customWidth="1"/>
    <col min="6" max="6" width="12" style="7" bestFit="1" customWidth="1"/>
    <col min="7" max="7" width="22.5703125" style="7" customWidth="1"/>
    <col min="8" max="8" width="17" style="7" bestFit="1" customWidth="1"/>
    <col min="9" max="9" width="50.7109375" style="7" bestFit="1" customWidth="1"/>
    <col min="10" max="10" width="11" style="7" bestFit="1" customWidth="1"/>
    <col min="11" max="11" width="16.85546875" style="7" bestFit="1" customWidth="1"/>
    <col min="12" max="12" width="18.7109375" style="4" customWidth="1"/>
    <col min="13" max="13" width="5.42578125" style="4" bestFit="1" customWidth="1"/>
    <col min="14" max="14" width="8.42578125" style="4" bestFit="1" customWidth="1"/>
    <col min="15" max="15" width="31.140625" style="4" bestFit="1" customWidth="1"/>
    <col min="16" max="16" width="38.140625" style="4" bestFit="1" customWidth="1"/>
    <col min="17" max="16384" width="8.85546875" style="4"/>
  </cols>
  <sheetData>
    <row r="1" spans="1:16" s="8" customFormat="1" x14ac:dyDescent="0.25">
      <c r="A1" s="8" t="s">
        <v>1</v>
      </c>
      <c r="B1" s="9" t="s">
        <v>73</v>
      </c>
      <c r="C1" s="9" t="s">
        <v>6</v>
      </c>
      <c r="D1" s="9" t="s">
        <v>7</v>
      </c>
      <c r="E1" s="9" t="s">
        <v>8</v>
      </c>
      <c r="F1" s="9" t="s">
        <v>102</v>
      </c>
      <c r="G1" s="9" t="s">
        <v>22</v>
      </c>
      <c r="H1" s="9" t="s">
        <v>74</v>
      </c>
      <c r="I1" s="9" t="s">
        <v>0</v>
      </c>
      <c r="J1" s="9" t="s">
        <v>34</v>
      </c>
      <c r="K1" s="9" t="s">
        <v>39</v>
      </c>
      <c r="L1" s="9" t="s">
        <v>42</v>
      </c>
      <c r="M1" s="9" t="s">
        <v>18</v>
      </c>
      <c r="N1" s="9" t="s">
        <v>38</v>
      </c>
      <c r="O1" s="9" t="s">
        <v>2</v>
      </c>
      <c r="P1" s="9" t="s">
        <v>3</v>
      </c>
    </row>
    <row r="2" spans="1:16" x14ac:dyDescent="0.25">
      <c r="A2" s="3">
        <v>43496</v>
      </c>
      <c r="B2" s="6">
        <v>43791</v>
      </c>
      <c r="C2" s="18" t="s">
        <v>99</v>
      </c>
      <c r="D2" s="18" t="s">
        <v>99</v>
      </c>
      <c r="E2" s="18" t="s">
        <v>99</v>
      </c>
      <c r="F2" s="18"/>
      <c r="G2" s="18"/>
      <c r="H2" s="7" t="s">
        <v>5</v>
      </c>
      <c r="I2" s="7" t="s">
        <v>103</v>
      </c>
      <c r="J2" s="7" t="s">
        <v>29</v>
      </c>
      <c r="K2" s="7" t="s">
        <v>54</v>
      </c>
      <c r="L2" s="13" t="s">
        <v>104</v>
      </c>
      <c r="M2" s="17" t="s">
        <v>29</v>
      </c>
      <c r="N2" s="18" t="s">
        <v>35</v>
      </c>
    </row>
    <row r="3" spans="1:16" x14ac:dyDescent="0.25">
      <c r="A3" s="3">
        <v>43677</v>
      </c>
      <c r="B3" s="6">
        <v>43679</v>
      </c>
      <c r="C3" s="6" t="s">
        <v>99</v>
      </c>
      <c r="D3" s="6" t="s">
        <v>99</v>
      </c>
      <c r="E3" s="6" t="s">
        <v>99</v>
      </c>
      <c r="F3" s="6"/>
      <c r="G3" s="6" t="s">
        <v>30</v>
      </c>
      <c r="H3" s="7" t="s">
        <v>4</v>
      </c>
      <c r="I3" s="7" t="s">
        <v>25</v>
      </c>
      <c r="J3" s="7" t="s">
        <v>21</v>
      </c>
      <c r="K3" s="7" t="s">
        <v>21</v>
      </c>
      <c r="L3" s="5" t="s">
        <v>26</v>
      </c>
      <c r="M3" s="3" t="s">
        <v>19</v>
      </c>
      <c r="N3" s="4" t="s">
        <v>32</v>
      </c>
      <c r="O3" s="4" t="s">
        <v>28</v>
      </c>
      <c r="P3" s="15" t="s">
        <v>27</v>
      </c>
    </row>
    <row r="4" spans="1:16" x14ac:dyDescent="0.25">
      <c r="A4" s="3">
        <v>43677</v>
      </c>
      <c r="B4" s="6">
        <v>43675</v>
      </c>
      <c r="C4" s="6" t="s">
        <v>99</v>
      </c>
      <c r="D4" s="6" t="s">
        <v>99</v>
      </c>
      <c r="E4" s="6" t="s">
        <v>99</v>
      </c>
      <c r="F4" s="6"/>
      <c r="G4" s="6" t="s">
        <v>30</v>
      </c>
      <c r="H4" s="7" t="s">
        <v>4</v>
      </c>
      <c r="I4" s="7" t="s">
        <v>24</v>
      </c>
      <c r="J4" s="7" t="s">
        <v>21</v>
      </c>
      <c r="K4" s="7" t="s">
        <v>21</v>
      </c>
      <c r="L4" s="5"/>
      <c r="M4" s="3" t="s">
        <v>19</v>
      </c>
      <c r="N4" s="4" t="s">
        <v>32</v>
      </c>
      <c r="P4" s="16"/>
    </row>
    <row r="5" spans="1:16" x14ac:dyDescent="0.25">
      <c r="A5" s="14">
        <v>43677</v>
      </c>
      <c r="B5" s="6">
        <v>43676</v>
      </c>
      <c r="C5" s="6" t="s">
        <v>99</v>
      </c>
      <c r="D5" s="6" t="s">
        <v>99</v>
      </c>
      <c r="E5" s="6" t="s">
        <v>99</v>
      </c>
      <c r="F5" s="6"/>
      <c r="G5" s="6" t="s">
        <v>31</v>
      </c>
      <c r="H5" s="7" t="s">
        <v>4</v>
      </c>
      <c r="I5" s="7" t="s">
        <v>23</v>
      </c>
      <c r="J5" s="7" t="s">
        <v>21</v>
      </c>
      <c r="K5" s="7" t="s">
        <v>21</v>
      </c>
      <c r="L5" s="5" t="s">
        <v>14</v>
      </c>
      <c r="M5" s="3" t="s">
        <v>19</v>
      </c>
      <c r="N5" s="4" t="s">
        <v>15</v>
      </c>
    </row>
    <row r="6" spans="1:16" x14ac:dyDescent="0.25">
      <c r="A6" s="17">
        <v>43677</v>
      </c>
      <c r="B6" s="6">
        <v>43675</v>
      </c>
      <c r="C6" s="6" t="s">
        <v>99</v>
      </c>
      <c r="D6" s="6" t="s">
        <v>99</v>
      </c>
      <c r="E6" s="6" t="s">
        <v>99</v>
      </c>
      <c r="F6" s="6"/>
      <c r="G6" s="6" t="s">
        <v>30</v>
      </c>
      <c r="H6" s="7" t="s">
        <v>4</v>
      </c>
      <c r="I6" s="7" t="s">
        <v>13</v>
      </c>
      <c r="J6" s="7" t="s">
        <v>21</v>
      </c>
      <c r="K6" s="7" t="s">
        <v>21</v>
      </c>
      <c r="L6" s="5" t="s">
        <v>14</v>
      </c>
      <c r="M6" s="3" t="s">
        <v>19</v>
      </c>
      <c r="N6" s="15" t="s">
        <v>15</v>
      </c>
      <c r="O6" s="4" t="s">
        <v>16</v>
      </c>
      <c r="P6" s="4" t="s">
        <v>17</v>
      </c>
    </row>
    <row r="7" spans="1:16" x14ac:dyDescent="0.25">
      <c r="A7" s="3">
        <v>43714</v>
      </c>
      <c r="B7" s="6">
        <v>43713</v>
      </c>
      <c r="C7" s="6" t="s">
        <v>99</v>
      </c>
      <c r="D7" s="6" t="s">
        <v>99</v>
      </c>
      <c r="E7" s="6" t="s">
        <v>99</v>
      </c>
      <c r="F7" s="6"/>
      <c r="G7" s="6" t="s">
        <v>87</v>
      </c>
      <c r="H7" s="7" t="s">
        <v>4</v>
      </c>
      <c r="I7" s="7" t="s">
        <v>85</v>
      </c>
      <c r="J7" s="7" t="s">
        <v>21</v>
      </c>
      <c r="K7" s="7" t="s">
        <v>21</v>
      </c>
      <c r="L7" s="5" t="s">
        <v>86</v>
      </c>
      <c r="M7" s="3" t="s">
        <v>19</v>
      </c>
      <c r="N7" s="18" t="s">
        <v>15</v>
      </c>
    </row>
    <row r="8" spans="1:16" x14ac:dyDescent="0.25">
      <c r="A8" s="3">
        <v>43723</v>
      </c>
      <c r="B8" s="6">
        <v>43677</v>
      </c>
      <c r="C8" s="6" t="s">
        <v>99</v>
      </c>
      <c r="D8" s="6" t="s">
        <v>99</v>
      </c>
      <c r="E8" s="6" t="s">
        <v>99</v>
      </c>
      <c r="F8" s="6"/>
      <c r="G8" s="17"/>
      <c r="H8" s="7" t="s">
        <v>5</v>
      </c>
      <c r="I8" s="7" t="s">
        <v>9</v>
      </c>
      <c r="J8" s="7" t="s">
        <v>29</v>
      </c>
      <c r="K8" s="7" t="s">
        <v>40</v>
      </c>
      <c r="L8" s="5" t="s">
        <v>10</v>
      </c>
      <c r="M8" s="3" t="s">
        <v>19</v>
      </c>
      <c r="N8" s="4" t="s">
        <v>20</v>
      </c>
      <c r="O8" s="4" t="s">
        <v>11</v>
      </c>
      <c r="P8" s="4" t="s">
        <v>12</v>
      </c>
    </row>
    <row r="9" spans="1:16" x14ac:dyDescent="0.25">
      <c r="A9" s="3">
        <v>43753</v>
      </c>
      <c r="B9" s="6">
        <v>43746</v>
      </c>
      <c r="C9" s="6" t="s">
        <v>99</v>
      </c>
      <c r="D9" s="6" t="s">
        <v>99</v>
      </c>
      <c r="E9" s="6" t="s">
        <v>99</v>
      </c>
      <c r="F9" s="6"/>
      <c r="H9" s="7" t="s">
        <v>50</v>
      </c>
      <c r="I9" s="7" t="s">
        <v>51</v>
      </c>
      <c r="J9" s="7" t="s">
        <v>29</v>
      </c>
      <c r="K9" s="7" t="s">
        <v>43</v>
      </c>
      <c r="L9" s="5" t="s">
        <v>49</v>
      </c>
      <c r="M9" s="3" t="s">
        <v>19</v>
      </c>
      <c r="N9" s="4" t="s">
        <v>44</v>
      </c>
      <c r="O9" s="4" t="s">
        <v>52</v>
      </c>
      <c r="P9" s="4" t="s">
        <v>53</v>
      </c>
    </row>
    <row r="10" spans="1:16" x14ac:dyDescent="0.25">
      <c r="A10" s="3">
        <v>43753</v>
      </c>
      <c r="B10" s="6">
        <v>43753</v>
      </c>
      <c r="C10" s="6" t="s">
        <v>99</v>
      </c>
      <c r="D10" s="6" t="s">
        <v>99</v>
      </c>
      <c r="E10" s="6" t="s">
        <v>99</v>
      </c>
      <c r="F10" s="6"/>
      <c r="H10" s="7" t="s">
        <v>5</v>
      </c>
      <c r="I10" s="7" t="s">
        <v>56</v>
      </c>
      <c r="J10" s="7" t="s">
        <v>29</v>
      </c>
      <c r="K10" s="7" t="s">
        <v>54</v>
      </c>
      <c r="L10" s="5" t="s">
        <v>55</v>
      </c>
      <c r="M10" s="3" t="s">
        <v>33</v>
      </c>
      <c r="N10" s="4" t="s">
        <v>35</v>
      </c>
    </row>
    <row r="11" spans="1:16" x14ac:dyDescent="0.25">
      <c r="A11" s="3">
        <v>43753</v>
      </c>
      <c r="B11" s="6">
        <v>43753</v>
      </c>
      <c r="C11" s="6" t="s">
        <v>99</v>
      </c>
      <c r="D11" s="6" t="s">
        <v>99</v>
      </c>
      <c r="E11" s="6" t="s">
        <v>99</v>
      </c>
      <c r="F11" s="6"/>
      <c r="G11" s="7" t="s">
        <v>90</v>
      </c>
      <c r="H11" s="7" t="s">
        <v>5</v>
      </c>
      <c r="I11" s="7" t="s">
        <v>58</v>
      </c>
      <c r="J11" s="7" t="s">
        <v>29</v>
      </c>
      <c r="K11" s="7" t="s">
        <v>61</v>
      </c>
      <c r="L11" s="5" t="s">
        <v>57</v>
      </c>
      <c r="M11" s="3" t="s">
        <v>29</v>
      </c>
      <c r="N11" s="4" t="s">
        <v>59</v>
      </c>
    </row>
    <row r="12" spans="1:16" x14ac:dyDescent="0.25">
      <c r="A12" s="3">
        <v>43758</v>
      </c>
      <c r="B12" s="6">
        <v>43753</v>
      </c>
      <c r="C12" s="6" t="s">
        <v>99</v>
      </c>
      <c r="D12" s="6" t="s">
        <v>99</v>
      </c>
      <c r="E12" s="6" t="s">
        <v>99</v>
      </c>
      <c r="F12" s="6"/>
      <c r="G12" s="18"/>
      <c r="H12" s="7" t="s">
        <v>5</v>
      </c>
      <c r="I12" s="7" t="s">
        <v>37</v>
      </c>
      <c r="J12" s="7" t="s">
        <v>29</v>
      </c>
      <c r="K12" s="7" t="s">
        <v>40</v>
      </c>
      <c r="L12" s="5" t="s">
        <v>36</v>
      </c>
      <c r="M12" s="3" t="s">
        <v>33</v>
      </c>
      <c r="N12" s="4" t="s">
        <v>35</v>
      </c>
    </row>
    <row r="13" spans="1:16" x14ac:dyDescent="0.25">
      <c r="A13" s="3">
        <v>43758</v>
      </c>
      <c r="B13" s="6">
        <v>43753</v>
      </c>
      <c r="C13" s="6" t="s">
        <v>99</v>
      </c>
      <c r="D13" s="6" t="s">
        <v>99</v>
      </c>
      <c r="E13" s="6" t="s">
        <v>99</v>
      </c>
      <c r="F13" s="6"/>
      <c r="G13" s="17" t="s">
        <v>30</v>
      </c>
      <c r="H13" s="7" t="s">
        <v>4</v>
      </c>
      <c r="I13" s="7" t="s">
        <v>63</v>
      </c>
      <c r="J13" s="7" t="s">
        <v>21</v>
      </c>
      <c r="K13" s="7" t="s">
        <v>64</v>
      </c>
      <c r="L13" s="16" t="s">
        <v>62</v>
      </c>
      <c r="M13" s="14" t="s">
        <v>33</v>
      </c>
      <c r="N13" s="15" t="s">
        <v>35</v>
      </c>
      <c r="O13" s="15"/>
    </row>
  </sheetData>
  <conditionalFormatting sqref="A2:A13">
    <cfRule type="cellIs" dxfId="23" priority="17" operator="equal">
      <formula>"."</formula>
    </cfRule>
  </conditionalFormatting>
  <hyperlinks>
    <hyperlink ref="P8" r:id="rId1" xr:uid="{00000000-0004-0000-0000-000000000000}"/>
    <hyperlink ref="L8" r:id="rId2" xr:uid="{00000000-0004-0000-0000-000001000000}"/>
    <hyperlink ref="L6" r:id="rId3" xr:uid="{00000000-0004-0000-0000-000002000000}"/>
    <hyperlink ref="P6" r:id="rId4" display="mailto:vaughn.chelsea@epa.gov" xr:uid="{00000000-0004-0000-0000-000003000000}"/>
    <hyperlink ref="L5" r:id="rId5" xr:uid="{00000000-0004-0000-0000-000008000000}"/>
    <hyperlink ref="L3" r:id="rId6" display="https://www.aeaweb.org/joe/listing.php?JOE_ID=2019-02_111462813&amp;q=eNplj0Fqw0AMRe-itQtuoIv6XDCBQO8glBnFmVTRGGmcYILv3gl4SiA76X3p6-sBP8lL0tH32a4wPCApUijpxjDoLNLBLy_3bBGdycK5Uec6lLW1F5ZWJve5LsOu__z-6HfQQbY0JiU5vCkhz1psQePxxczpxhFPWVwimzcYSGOKVBg9GF2P8h_QOLAWzCpLQ7I9hTU4Gx6rUB-rrMzP1Ej1tkwTDF99BxONm9e6_gGQE19X" xr:uid="{00000000-0004-0000-0000-000009000000}"/>
    <hyperlink ref="L9" r:id="rId7" xr:uid="{6B31BFCD-151F-44EB-A351-06D025933386}"/>
    <hyperlink ref="L10" r:id="rId8" xr:uid="{B97129F4-C7E4-914F-917C-9AAFB0A18F71}"/>
    <hyperlink ref="L11" r:id="rId9" xr:uid="{88DD6870-BA26-B641-834A-F6BC9CE6DB4A}"/>
    <hyperlink ref="L13" r:id="rId10" xr:uid="{591B0920-247E-4D99-9AB4-E553AB7028B7}"/>
    <hyperlink ref="L7" r:id="rId11" xr:uid="{DAF6DF8F-5069-4C4F-88DD-1468C66EB537}"/>
    <hyperlink ref="L12" r:id="rId12" xr:uid="{4018E692-513E-4807-AFB9-710B9519DCA1}"/>
    <hyperlink ref="L2" r:id="rId13" display="https://www.aeaweb.org/joe/listing.php?JOE_ID=2019-02_111464410&amp;q=eNplj1EKwkAMRO-Sb4Uq-GEPIAjeYYm7sa7GbEm2lVwi3t0oFgT_wpvMJPOAQ7aapbNd0Ru0D8gSMNY8ErTQwAKuNN2LpmCEGs8OnRn5RhFoZWBewIV4HrPZ8Haum9V22ax9t2jusiDv_5RYBqk6BaXuXCfMcKQUToUTqc0woqScsFKwqHg7Ms2KUiSpoQhPM-Jvo-Bvk4ajC_Dx9sWqZ6Pf5r53unkX7LHztNXz-QKBolsV" xr:uid="{6E09E2F5-31B5-4C91-80EA-FC0F60C28ABD}"/>
  </hyperlinks>
  <pageMargins left="0.7" right="0.7" top="0.75" bottom="0.75" header="0.3" footer="0.3"/>
  <pageSetup orientation="portrait"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" operator="lessThan" id="{79FDE7BA-DC08-4697-AF02-1F6089C89D67}">
            <xm:f>'data (do not change)'!$A$1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0" operator="between" id="{4117F9B9-2866-4664-AB14-46C914031F7A}">
            <xm:f>'data (do not change)'!$A$1</xm:f>
            <xm:f>'data (do not change)'!$A$2</xm:f>
            <x14:dxf>
              <fill>
                <patternFill>
                  <bgColor rgb="FFFFFFCD"/>
                </patternFill>
              </fill>
            </x14:dxf>
          </x14:cfRule>
          <x14:cfRule type="cellIs" priority="21" operator="between" id="{AF88B435-D11C-4CF8-BD67-25AE4F9C6C22}">
            <xm:f>'data (do not change)'!$A$2</xm:f>
            <xm:f>'data (do not change)'!$A$3</xm:f>
            <x14:dxf>
              <fill>
                <patternFill>
                  <bgColor theme="6" tint="0.59996337778862885"/>
                </patternFill>
              </fill>
            </x14:dxf>
          </x14:cfRule>
          <xm:sqref>A2:A13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BD04-A8FB-400E-99ED-ACA5A6487F75}">
  <dimension ref="A1:K11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2" width="15" bestFit="1" customWidth="1"/>
    <col min="5" max="5" width="30.7109375" customWidth="1"/>
    <col min="10" max="10" width="30.85546875" customWidth="1"/>
    <col min="11" max="11" width="27.140625" bestFit="1" customWidth="1"/>
  </cols>
  <sheetData>
    <row r="1" spans="1:11" s="8" customFormat="1" x14ac:dyDescent="0.25">
      <c r="A1" s="8" t="s">
        <v>1</v>
      </c>
      <c r="B1" s="9" t="s">
        <v>73</v>
      </c>
      <c r="C1" s="9" t="s">
        <v>22</v>
      </c>
      <c r="D1" s="9" t="s">
        <v>74</v>
      </c>
      <c r="E1" s="9" t="s">
        <v>0</v>
      </c>
      <c r="F1" s="9" t="s">
        <v>39</v>
      </c>
      <c r="G1" s="9" t="s">
        <v>42</v>
      </c>
      <c r="H1" s="9" t="s">
        <v>18</v>
      </c>
      <c r="I1" s="9" t="s">
        <v>38</v>
      </c>
      <c r="J1" s="9" t="s">
        <v>2</v>
      </c>
      <c r="K1" s="9" t="s">
        <v>3</v>
      </c>
    </row>
    <row r="2" spans="1:11" s="4" customFormat="1" x14ac:dyDescent="0.25">
      <c r="A2" s="3">
        <v>43723</v>
      </c>
      <c r="B2" s="6">
        <v>43721</v>
      </c>
      <c r="C2" s="6" t="s">
        <v>68</v>
      </c>
      <c r="D2" s="7" t="s">
        <v>48</v>
      </c>
      <c r="E2" s="7" t="s">
        <v>45</v>
      </c>
      <c r="F2" s="7" t="s">
        <v>41</v>
      </c>
      <c r="G2" s="5" t="s">
        <v>46</v>
      </c>
      <c r="H2" s="3" t="s">
        <v>19</v>
      </c>
      <c r="I2" s="4" t="s">
        <v>35</v>
      </c>
      <c r="J2" s="4" t="s">
        <v>67</v>
      </c>
      <c r="K2" s="4" t="s">
        <v>47</v>
      </c>
    </row>
    <row r="3" spans="1:11" s="4" customFormat="1" x14ac:dyDescent="0.25">
      <c r="A3" s="3">
        <v>43756</v>
      </c>
      <c r="B3" s="6">
        <v>43745</v>
      </c>
      <c r="C3" s="7"/>
      <c r="D3" s="7" t="s">
        <v>48</v>
      </c>
      <c r="E3" s="7" t="s">
        <v>69</v>
      </c>
      <c r="F3" s="7" t="s">
        <v>75</v>
      </c>
      <c r="G3" s="2" t="s">
        <v>76</v>
      </c>
      <c r="H3" s="6" t="s">
        <v>29</v>
      </c>
      <c r="I3" s="7" t="s">
        <v>32</v>
      </c>
      <c r="J3" s="4" t="s">
        <v>77</v>
      </c>
      <c r="K3" s="4" t="s">
        <v>78</v>
      </c>
    </row>
    <row r="4" spans="1:11" s="4" customFormat="1" x14ac:dyDescent="0.25">
      <c r="A4" s="3">
        <v>43764</v>
      </c>
      <c r="B4" s="6">
        <v>43753</v>
      </c>
      <c r="C4" s="7"/>
      <c r="D4" s="7" t="s">
        <v>48</v>
      </c>
      <c r="E4" s="7" t="s">
        <v>70</v>
      </c>
      <c r="F4" s="7" t="s">
        <v>71</v>
      </c>
      <c r="G4" s="5" t="s">
        <v>72</v>
      </c>
      <c r="H4" s="3" t="s">
        <v>33</v>
      </c>
      <c r="I4" s="4" t="s">
        <v>35</v>
      </c>
    </row>
    <row r="5" spans="1:11" s="4" customFormat="1" x14ac:dyDescent="0.25">
      <c r="A5" s="3">
        <v>43784</v>
      </c>
      <c r="B5" s="6">
        <v>43774</v>
      </c>
      <c r="C5" s="7"/>
      <c r="D5" s="7" t="s">
        <v>48</v>
      </c>
      <c r="E5" s="7" t="s">
        <v>81</v>
      </c>
      <c r="F5" s="7" t="s">
        <v>43</v>
      </c>
      <c r="G5" s="2" t="s">
        <v>82</v>
      </c>
      <c r="H5" s="6" t="s">
        <v>33</v>
      </c>
      <c r="I5" s="7" t="s">
        <v>44</v>
      </c>
      <c r="J5" s="7" t="s">
        <v>83</v>
      </c>
      <c r="K5" s="4" t="s">
        <v>84</v>
      </c>
    </row>
    <row r="6" spans="1:11" s="4" customFormat="1" x14ac:dyDescent="0.25">
      <c r="A6" s="3">
        <v>43784</v>
      </c>
      <c r="B6" s="6">
        <v>43774</v>
      </c>
      <c r="C6" s="7" t="s">
        <v>113</v>
      </c>
      <c r="D6" s="7" t="s">
        <v>48</v>
      </c>
      <c r="E6" s="7" t="s">
        <v>95</v>
      </c>
      <c r="F6" s="7" t="s">
        <v>75</v>
      </c>
      <c r="G6" s="2" t="s">
        <v>96</v>
      </c>
      <c r="H6" s="6" t="s">
        <v>29</v>
      </c>
      <c r="I6" s="7" t="s">
        <v>44</v>
      </c>
    </row>
    <row r="7" spans="1:11" s="4" customFormat="1" x14ac:dyDescent="0.25">
      <c r="A7" s="3">
        <v>43794</v>
      </c>
      <c r="B7" s="17">
        <v>43794</v>
      </c>
      <c r="C7" s="7"/>
      <c r="D7" s="7" t="s">
        <v>48</v>
      </c>
      <c r="E7" s="7" t="s">
        <v>97</v>
      </c>
      <c r="F7" s="7" t="s">
        <v>40</v>
      </c>
      <c r="G7" s="2" t="s">
        <v>98</v>
      </c>
      <c r="H7" s="6" t="s">
        <v>33</v>
      </c>
      <c r="I7" s="7" t="s">
        <v>35</v>
      </c>
    </row>
    <row r="8" spans="1:11" s="4" customFormat="1" x14ac:dyDescent="0.25">
      <c r="A8" s="3">
        <v>43794</v>
      </c>
      <c r="B8" s="6">
        <v>43790</v>
      </c>
      <c r="C8" s="7"/>
      <c r="D8" s="7" t="s">
        <v>48</v>
      </c>
      <c r="E8" s="7" t="s">
        <v>91</v>
      </c>
      <c r="F8" s="7" t="s">
        <v>43</v>
      </c>
      <c r="G8" s="2" t="s">
        <v>92</v>
      </c>
      <c r="H8" s="6" t="s">
        <v>29</v>
      </c>
      <c r="I8" s="7" t="s">
        <v>44</v>
      </c>
      <c r="J8" s="7" t="s">
        <v>93</v>
      </c>
      <c r="K8" s="4" t="s">
        <v>94</v>
      </c>
    </row>
    <row r="9" spans="1:11" s="4" customFormat="1" x14ac:dyDescent="0.25">
      <c r="A9" s="3">
        <v>43801</v>
      </c>
      <c r="B9" s="6">
        <v>43753</v>
      </c>
      <c r="C9" s="7"/>
      <c r="D9" s="7" t="s">
        <v>48</v>
      </c>
      <c r="E9" s="7" t="s">
        <v>79</v>
      </c>
      <c r="F9" s="7" t="s">
        <v>43</v>
      </c>
      <c r="G9" s="2" t="s">
        <v>80</v>
      </c>
      <c r="H9" s="6" t="s">
        <v>33</v>
      </c>
      <c r="I9" s="7" t="s">
        <v>44</v>
      </c>
    </row>
    <row r="10" spans="1:11" s="4" customFormat="1" x14ac:dyDescent="0.25">
      <c r="A10" s="3">
        <v>43861</v>
      </c>
      <c r="B10" s="6">
        <v>43781</v>
      </c>
      <c r="C10" s="7"/>
      <c r="D10" s="7" t="s">
        <v>48</v>
      </c>
      <c r="E10" s="7" t="s">
        <v>88</v>
      </c>
      <c r="F10" s="7" t="s">
        <v>43</v>
      </c>
      <c r="G10" s="2" t="s">
        <v>89</v>
      </c>
      <c r="H10" s="6" t="s">
        <v>29</v>
      </c>
      <c r="I10" s="7" t="s">
        <v>35</v>
      </c>
    </row>
    <row r="11" spans="1:11" s="4" customFormat="1" x14ac:dyDescent="0.25">
      <c r="A11" s="3">
        <v>43800</v>
      </c>
      <c r="B11" s="6">
        <v>43781</v>
      </c>
      <c r="C11" s="7"/>
      <c r="D11" s="7" t="s">
        <v>48</v>
      </c>
      <c r="E11" s="7" t="s">
        <v>60</v>
      </c>
      <c r="F11" s="7" t="s">
        <v>61</v>
      </c>
      <c r="G11" s="2" t="s">
        <v>100</v>
      </c>
      <c r="H11" s="6" t="s">
        <v>29</v>
      </c>
      <c r="I11" s="7" t="s">
        <v>101</v>
      </c>
    </row>
  </sheetData>
  <conditionalFormatting sqref="A2:A10">
    <cfRule type="cellIs" dxfId="7" priority="5" operator="equal">
      <formula>"."</formula>
    </cfRule>
  </conditionalFormatting>
  <conditionalFormatting sqref="A9">
    <cfRule type="cellIs" dxfId="6" priority="1" operator="equal">
      <formula>"."</formula>
    </cfRule>
  </conditionalFormatting>
  <hyperlinks>
    <hyperlink ref="G2" r:id="rId1" display="https://www.aeaweb.org/joe/listing.php?JOE_ID=2019-02_111462902&amp;q=eNplj0Fqw0AMRe-idQpuoIv6XDCFQu8glBnVnVaRjDROMCF3rwwxFLoT74svvRt8tOhNp3gzP8N4g6ZIpbcLwwgDHOCH16t5xWDy8pVwtujVSjdcJ8k8OLdNYdRF5Fww3yz72Fwilq3lODy_Pg3H3DVvU1OS939JsUW7r-g8_SkLunDFT5PKHjsspLVV6oxRnM5cJ-E9cS6sHU1l3ZE87DAV2PGUQRom68v2NVLelnlO-rLJzjQ92u73X_pDYfs," xr:uid="{FEF2BC3D-5E3C-4FC8-B064-D2D9182528A4}"/>
    <hyperlink ref="G3" r:id="rId2" xr:uid="{45DD27B1-E307-42F8-9700-067BB0BC0BDC}"/>
    <hyperlink ref="G4" r:id="rId3" display="https://www.aeaweb.org/joe/listing.php?JOE_ID=2019-02_111463555&amp;q=eNplj0sKwkAMhu-StUIVXFzYAwiCdxjiTKyjMVOSaaWIdzeKBcFd-P5HkgccstUsne2K3qB9QJaAseaRoIUGFnCl6V40BSPUeHbozMgdRaCVgXkBF-J5zGbDO7luVttls3Zv0dxlQd7_KbEMUnUKSt1PmeFIKZwKXCdSm2FESTlhpWBR8XZkmhWlSFJDEZ5mxN-Pgp9NGo4uwFwn2xer3o2-m_ve6eb9YI_d5y54Pl82ylta" xr:uid="{07414BF1-B372-4B1E-BE70-5EBA57E1C4CC}"/>
    <hyperlink ref="G5" r:id="rId4" xr:uid="{4EE16DDD-4A81-4D79-8A15-EBF9C9388D82}"/>
    <hyperlink ref="G6" r:id="rId5" xr:uid="{9BD71979-33F0-42AA-8143-AEADE64AA90E}"/>
    <hyperlink ref="G7" r:id="rId6" display="https://www.aeaweb.org/joe/listing.php?JOE_ID=2019-02_111464009&amp;q=eNplj1EKwkAMRO-Sb4Uq-GEPIAjeYYm7sa7GbEm2lVwi3t0oFgT_wpvMJPOAQ7aapbNd0Ru0D8gSMNY8ErTQwAKuNN2LpmCEGs8OnRn5RhFoZWBewIV4HrPZ8Haum9V22ax9t2jusiDv_5RYBqk6BaXuXCfMcKQUToUTqc0woqScsFKwqHg7Ms2KUiSpoQhPM-Jvo-Bvk4ajC_Dx9sWqZ6Pf5r53unkX7LHztNXz-QKBolsV" xr:uid="{966223D8-4ABE-4E58-AEBE-89D33BBD0A0B}"/>
    <hyperlink ref="G8" r:id="rId7" xr:uid="{A419ECE9-02F1-4427-A715-9AEF8144B497}"/>
    <hyperlink ref="G10" r:id="rId8" display="https://www.aeaweb.org/joe/listing.php?JOE_ID=2019-02_111463795&amp;q=eNplj1EKwkAMRO-Sb4Uq-GEPIAjeYYm7sa7GbEm2lVwi3t0oFgT_wpvMJPOAQ7aapbNd0Ru0D8gSMNY8ErTQwAKuNN2LpmCEGs8OnRn5RhFoZWBewIV4HrPZ8Haum9V22ax9t2jusiDv_5RYBqk6BaXuXCfMcKQUToUTqc0woqScsFKwqHg7Ms2KUiSpoQhPM-Jvo-Bvk4ajC_Dx9sWqZ6Pf5r53unkX7LHztNXz-QKBolsV" xr:uid="{2641CC9A-BC06-4E4F-8A0F-93CB45F09FFD}"/>
    <hyperlink ref="G9" r:id="rId9" xr:uid="{0091227F-0F3A-4E10-97C5-B7F96A2E40F2}"/>
    <hyperlink ref="G11" r:id="rId10" xr:uid="{784F3129-6EFF-4B77-A8C3-C06B63932D5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lessThan" id="{E2C45329-445F-4314-A4F3-B549E6F34EAE}">
            <xm:f>'data (do not change)'!$A$1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7" operator="between" id="{174FFAD9-0954-45E9-A1CD-1D2B05A5354D}">
            <xm:f>'data (do not change)'!$A$1</xm:f>
            <xm:f>'data (do not change)'!$A$2</xm:f>
            <x14:dxf>
              <fill>
                <patternFill>
                  <bgColor rgb="FFFFFFCD"/>
                </patternFill>
              </fill>
            </x14:dxf>
          </x14:cfRule>
          <x14:cfRule type="cellIs" priority="8" operator="between" id="{6A3DFF02-74CF-431D-8FFD-04DB4C9BD784}">
            <xm:f>'data (do not change)'!$A$2</xm:f>
            <xm:f>'data (do not change)'!$A$3</xm:f>
            <x14:dxf>
              <fill>
                <patternFill>
                  <bgColor theme="6" tint="0.59996337778862885"/>
                </patternFill>
              </fill>
            </x14:dxf>
          </x14:cfRule>
          <xm:sqref>A2:A10</xm:sqref>
        </x14:conditionalFormatting>
        <x14:conditionalFormatting xmlns:xm="http://schemas.microsoft.com/office/excel/2006/main">
          <x14:cfRule type="cellIs" priority="2" operator="lessThan" id="{FB566E28-3804-4997-A0BA-7F7221A812AC}">
            <xm:f>'data (do not change)'!$A$1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3" operator="between" id="{B684D67E-7DD3-4C04-9DFC-E6F210EB8EF5}">
            <xm:f>'data (do not change)'!$A$1</xm:f>
            <xm:f>'data (do not change)'!$A$2</xm:f>
            <x14:dxf>
              <fill>
                <patternFill>
                  <bgColor rgb="FFFFFFCD"/>
                </patternFill>
              </fill>
            </x14:dxf>
          </x14:cfRule>
          <x14:cfRule type="cellIs" priority="4" operator="between" id="{147C2FF3-53F6-4F2A-B66B-36DA1EF625B3}">
            <xm:f>'data (do not change)'!$A$2</xm:f>
            <xm:f>'data (do not change)'!$A$3</xm:f>
            <x14:dxf>
              <fill>
                <patternFill>
                  <bgColor theme="6" tint="0.59996337778862885"/>
                </patternFill>
              </fill>
            </x14:dxf>
          </x14:cfRule>
          <xm:sqref>A9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140D-D8FD-4C92-9349-AB0112716805}">
  <dimension ref="A1:O4"/>
  <sheetViews>
    <sheetView workbookViewId="0">
      <selection activeCell="B4" sqref="B4"/>
    </sheetView>
  </sheetViews>
  <sheetFormatPr defaultColWidth="12.140625" defaultRowHeight="15" x14ac:dyDescent="0.25"/>
  <cols>
    <col min="1" max="1" width="27.28515625" style="11" bestFit="1" customWidth="1"/>
    <col min="2" max="2" width="12.140625" style="11"/>
    <col min="3" max="3" width="11.28515625" style="11" bestFit="1" customWidth="1"/>
    <col min="4" max="4" width="36.42578125" style="11" bestFit="1" customWidth="1"/>
    <col min="5" max="5" width="17.28515625" style="11" customWidth="1"/>
    <col min="6" max="6" width="10.5703125" style="11" customWidth="1"/>
    <col min="7" max="7" width="31.140625" style="11" customWidth="1"/>
    <col min="8" max="8" width="12.85546875" style="11" customWidth="1"/>
    <col min="9" max="9" width="11.7109375" style="11" customWidth="1"/>
    <col min="10" max="10" width="43.7109375" style="11" customWidth="1"/>
    <col min="11" max="11" width="21" style="11" bestFit="1" customWidth="1"/>
    <col min="12" max="16384" width="12.140625" style="11"/>
  </cols>
  <sheetData>
    <row r="1" spans="1:15" x14ac:dyDescent="0.25">
      <c r="A1" s="10" t="s">
        <v>109</v>
      </c>
      <c r="B1" s="10" t="s">
        <v>110</v>
      </c>
      <c r="C1" s="10" t="s">
        <v>108</v>
      </c>
      <c r="D1" s="10" t="s">
        <v>107</v>
      </c>
      <c r="E1" s="10" t="s">
        <v>114</v>
      </c>
      <c r="F1" s="10" t="s">
        <v>74</v>
      </c>
      <c r="G1" s="10" t="s">
        <v>0</v>
      </c>
      <c r="H1" s="10" t="s">
        <v>39</v>
      </c>
      <c r="I1" s="10" t="s">
        <v>42</v>
      </c>
      <c r="J1" s="10" t="s">
        <v>3</v>
      </c>
    </row>
    <row r="2" spans="1:15" x14ac:dyDescent="0.25">
      <c r="C2" s="12">
        <v>43812</v>
      </c>
      <c r="D2" s="11" t="s">
        <v>106</v>
      </c>
      <c r="E2" s="11" t="s">
        <v>33</v>
      </c>
      <c r="F2" s="19" t="s">
        <v>48</v>
      </c>
      <c r="G2" s="19" t="s">
        <v>95</v>
      </c>
      <c r="H2" s="19" t="s">
        <v>75</v>
      </c>
      <c r="I2" s="13" t="s">
        <v>96</v>
      </c>
      <c r="J2" s="20" t="s">
        <v>105</v>
      </c>
      <c r="K2" s="19"/>
      <c r="L2" s="19"/>
      <c r="M2" s="19"/>
    </row>
    <row r="3" spans="1:15" s="15" customFormat="1" x14ac:dyDescent="0.25">
      <c r="C3" s="11"/>
      <c r="D3" s="18"/>
      <c r="E3" s="18"/>
      <c r="F3" s="18" t="s">
        <v>48</v>
      </c>
      <c r="G3" s="18" t="s">
        <v>91</v>
      </c>
      <c r="H3" s="18" t="s">
        <v>43</v>
      </c>
      <c r="I3" s="13" t="s">
        <v>92</v>
      </c>
      <c r="J3" s="18"/>
    </row>
    <row r="4" spans="1:15" s="15" customFormat="1" x14ac:dyDescent="0.25">
      <c r="A4" s="14" t="s">
        <v>111</v>
      </c>
      <c r="B4" s="14" t="s">
        <v>112</v>
      </c>
      <c r="C4" s="11"/>
      <c r="D4" s="17"/>
      <c r="E4" s="17"/>
      <c r="F4" s="18" t="s">
        <v>4</v>
      </c>
      <c r="G4" s="18" t="s">
        <v>65</v>
      </c>
      <c r="H4" s="17" t="s">
        <v>54</v>
      </c>
      <c r="I4" s="16" t="s">
        <v>66</v>
      </c>
      <c r="L4" s="18"/>
      <c r="M4" s="18"/>
      <c r="O4" s="14"/>
    </row>
  </sheetData>
  <conditionalFormatting sqref="C2">
    <cfRule type="cellIs" dxfId="27" priority="9" operator="equal">
      <formula>"."</formula>
    </cfRule>
  </conditionalFormatting>
  <hyperlinks>
    <hyperlink ref="I2" r:id="rId1" xr:uid="{99D91D66-A158-4C2A-8E8A-7D6E1AF995E0}"/>
    <hyperlink ref="I3" r:id="rId2" xr:uid="{FA1052F3-8202-4B1F-814C-161D466DAB8F}"/>
    <hyperlink ref="I4" r:id="rId3" display="https://www.aeaweb.org/joe/listing.php?JOE_ID=2019-02_111463392&amp;q=eNplj0sKwkAMhu-StUIVXFzYAwiCdxjiTKyjMVOSaaWIdzeKBcFd-P5HkgccstUsne2K3qB9QJaAseaRoIUGFnCl6V40BSPUeHbozMgdRaCVgXkBF-J5zGbDO7luVttls3Zv0dxlQd7_KbEMUnUKSt1PmeFIKZwKXCdSm2FESTlhpWBR8XZkmhWlSFJDEZ5mxN-Pgp9NGo4uwFwn2xer3o2-m_ve6eb9YI_d5y54Pl82ylta" xr:uid="{AA6FA6DA-3F17-4199-8301-C92964627F0F}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lessThan" id="{B591F45E-0608-46F2-BAFB-5142814055F1}">
            <xm:f>'\Users\parthum2\Downloads\[Parthum_Jobs (1).xlsx]data (do not change)'!#REF!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11" operator="between" id="{86D64669-F464-4FDB-9C9E-97CD80151C8A}">
            <xm:f>'\Users\parthum2\Downloads\[Parthum_Jobs (1).xlsx]data (do not change)'!#REF!</xm:f>
            <xm:f>'\Users\parthum2\Downloads\[Parthum_Jobs (1).xlsx]data (do not change)'!#REF!</xm:f>
            <x14:dxf>
              <fill>
                <patternFill>
                  <bgColor rgb="FFFFFFCD"/>
                </patternFill>
              </fill>
            </x14:dxf>
          </x14:cfRule>
          <x14:cfRule type="cellIs" priority="12" operator="between" id="{1C5FB9EA-4234-447B-A09A-A83EE72ECFA4}">
            <xm:f>'\Users\parthum2\Downloads\[Parthum_Jobs (1).xlsx]data (do not change)'!#REF!</xm:f>
            <xm:f>'\Users\parthum2\Downloads\[Parthum_Jobs (1).xlsx]data (do not change)'!#REF!</xm:f>
            <x14:dxf>
              <fill>
                <patternFill>
                  <bgColor theme="6" tint="0.59996337778862885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C7D4-FA5A-43F0-8BBF-857BFB66E37B}">
  <dimension ref="A1:A3"/>
  <sheetViews>
    <sheetView workbookViewId="0">
      <selection activeCell="A3" sqref="A3"/>
    </sheetView>
  </sheetViews>
  <sheetFormatPr defaultColWidth="8.85546875" defaultRowHeight="15" x14ac:dyDescent="0.25"/>
  <cols>
    <col min="1" max="1" width="10.7109375" bestFit="1" customWidth="1"/>
  </cols>
  <sheetData>
    <row r="1" spans="1:1" x14ac:dyDescent="0.25">
      <c r="A1" s="1">
        <f ca="1">TODAY()</f>
        <v>43896</v>
      </c>
    </row>
    <row r="2" spans="1:1" x14ac:dyDescent="0.25">
      <c r="A2" s="1">
        <f ca="1">TODAY()+14</f>
        <v>43910</v>
      </c>
    </row>
    <row r="3" spans="1:1" x14ac:dyDescent="0.25">
      <c r="A3" s="1">
        <f ca="1">TODAY()+30</f>
        <v>43926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</vt:lpstr>
      <vt:lpstr>Postdocs</vt:lpstr>
      <vt:lpstr>Responses</vt:lpstr>
      <vt:lpstr>data (do not change)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Parthum, Bryan Michael</cp:lastModifiedBy>
  <dcterms:created xsi:type="dcterms:W3CDTF">2014-10-21T20:08:10Z</dcterms:created>
  <dcterms:modified xsi:type="dcterms:W3CDTF">2020-03-06T16:41:01Z</dcterms:modified>
</cp:coreProperties>
</file>